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4115" windowHeight="7995"/>
  </bookViews>
  <sheets>
    <sheet name="Hoja1" sheetId="1" r:id="rId1"/>
    <sheet name="Hoja2" sheetId="2" r:id="rId2"/>
    <sheet name="Hoja3" sheetId="3" r:id="rId3"/>
  </sheets>
  <externalReferences>
    <externalReference r:id="rId4"/>
    <externalReference r:id="rId5"/>
  </externalReferences>
  <definedNames>
    <definedName name="_xlnm._FilterDatabase" localSheetId="0" hidden="1">Hoja1!$A$8:$AV$472</definedName>
  </definedNames>
  <calcPr calcId="179021"/>
</workbook>
</file>

<file path=xl/calcChain.xml><?xml version="1.0" encoding="utf-8"?>
<calcChain xmlns="http://schemas.openxmlformats.org/spreadsheetml/2006/main">
  <c r="R449" i="1" l="1"/>
  <c r="U449" i="1" s="1"/>
  <c r="U448" i="1"/>
  <c r="U446" i="1"/>
  <c r="U440" i="1"/>
  <c r="T440" i="1"/>
  <c r="U439" i="1"/>
  <c r="T439" i="1"/>
  <c r="T438" i="1"/>
  <c r="U436" i="1"/>
  <c r="U435" i="1"/>
  <c r="T435" i="1"/>
  <c r="U434" i="1"/>
  <c r="R433" i="1"/>
  <c r="T433" i="1" s="1"/>
  <c r="U433" i="1" s="1"/>
  <c r="U431" i="1"/>
  <c r="R431" i="1"/>
  <c r="U430" i="1"/>
  <c r="U429" i="1"/>
  <c r="U427" i="1"/>
  <c r="U421" i="1"/>
  <c r="U418" i="1"/>
  <c r="U417" i="1"/>
  <c r="U414" i="1"/>
  <c r="U413" i="1"/>
  <c r="U412" i="1"/>
  <c r="U411" i="1"/>
  <c r="U410" i="1"/>
  <c r="S409" i="1"/>
  <c r="U409" i="1" s="1"/>
  <c r="AK408" i="1"/>
  <c r="U408" i="1"/>
  <c r="T408" i="1"/>
  <c r="U406" i="1"/>
  <c r="T406" i="1"/>
  <c r="T449" i="1" l="1"/>
</calcChain>
</file>

<file path=xl/comments1.xml><?xml version="1.0" encoding="utf-8"?>
<comments xmlns="http://schemas.openxmlformats.org/spreadsheetml/2006/main">
  <authors>
    <author>Ricardo Rojas Lopez</author>
  </authors>
  <commentList>
    <comment ref="B9" authorId="0">
      <text>
        <r>
          <rPr>
            <b/>
            <sz val="9"/>
            <color indexed="81"/>
            <rFont val="Tahoma"/>
            <family val="2"/>
          </rPr>
          <t xml:space="preserve">Ricardo Rojas Lopez: </t>
        </r>
        <r>
          <rPr>
            <sz val="9"/>
            <color indexed="81"/>
            <rFont val="Tahoma"/>
            <family val="2"/>
          </rPr>
          <t>procesos administrativos y civiles 23 digitos. Penales y fiscalia, según despacho</t>
        </r>
      </text>
    </comment>
    <comment ref="D9" authorId="0">
      <text>
        <r>
          <rPr>
            <b/>
            <sz val="9"/>
            <color indexed="81"/>
            <rFont val="Tahoma"/>
            <family val="2"/>
          </rPr>
          <t>Ricardo Rojas Lopez:</t>
        </r>
        <r>
          <rPr>
            <sz val="9"/>
            <color indexed="81"/>
            <rFont val="Tahoma"/>
            <family val="2"/>
          </rPr>
          <t xml:space="preserve">
Aplica cuando el proceso esta en segunda instancia. En caso contrario registrar N/A</t>
        </r>
      </text>
    </comment>
    <comment ref="E9" authorId="0">
      <text>
        <r>
          <rPr>
            <b/>
            <sz val="9"/>
            <color indexed="81"/>
            <rFont val="Tahoma"/>
            <family val="2"/>
          </rPr>
          <t>Ricardo Rojas Lopez:</t>
        </r>
        <r>
          <rPr>
            <sz val="9"/>
            <color indexed="81"/>
            <rFont val="Tahoma"/>
            <family val="2"/>
          </rPr>
          <t xml:space="preserve">
Debe registrarse si es para demanda o para memoriales según circulares de los despachos</t>
        </r>
      </text>
    </comment>
  </commentList>
</comments>
</file>

<file path=xl/sharedStrings.xml><?xml version="1.0" encoding="utf-8"?>
<sst xmlns="http://schemas.openxmlformats.org/spreadsheetml/2006/main" count="12386" uniqueCount="3024">
  <si>
    <t>ABOGADO:</t>
  </si>
  <si>
    <t>CONSOLIDADOS ABOGADOS EXTERNOS ODJ</t>
  </si>
  <si>
    <t>CORREO:</t>
  </si>
  <si>
    <t>notificacionesjudiciales@chia.gov.co</t>
  </si>
  <si>
    <t>FECHA:</t>
  </si>
  <si>
    <t>A CORTE DEL 30 DE JUNIO DE 2022</t>
  </si>
  <si>
    <t>Consecutivo</t>
  </si>
  <si>
    <t>Número del Proceso (Completo)</t>
  </si>
  <si>
    <t>Despacho de Conocimiento de Primera Instancia (Completo)</t>
  </si>
  <si>
    <t>Despacho Judicial de Segunda Instancia (Completo)</t>
  </si>
  <si>
    <t>Correo electrónico del Despacho Judicial</t>
  </si>
  <si>
    <t>Teléfono del Despacho Judicial</t>
  </si>
  <si>
    <t>Departamento del Despacho Judicial</t>
  </si>
  <si>
    <t>Ciudad del Despacho Judicial</t>
  </si>
  <si>
    <t>Demandante o Denunciante (Completos)</t>
  </si>
  <si>
    <t>Identificación del Demandante (s)</t>
  </si>
  <si>
    <t>Demandado (s) (Completos)</t>
  </si>
  <si>
    <t>Identificación del Demandado (s)</t>
  </si>
  <si>
    <t>Naturaleza del Proceso (Jurisdicción)</t>
  </si>
  <si>
    <t>Acción o Medio de Control (Acción Judicial</t>
  </si>
  <si>
    <t>Hecho Generador (Claro y Concreto)</t>
  </si>
  <si>
    <t>Fecha de Decreto de Medida Cautelar (DD/MM/AAAA)</t>
  </si>
  <si>
    <t>Clase de Medida Cautelar y su Estado Actual</t>
  </si>
  <si>
    <t>Cuantía Inicial de la Demanda / Denuncia</t>
  </si>
  <si>
    <t>Valor pretensión secundaria (En caso que Aplique)</t>
  </si>
  <si>
    <t xml:space="preserve">Valor del Juramento Estimatorio </t>
  </si>
  <si>
    <t>Valor económico del proceso (Indexado al día de hoy)</t>
  </si>
  <si>
    <t>Participación en Responsabilidad del Municipio en el proceso
(Porcentaje %)</t>
  </si>
  <si>
    <t>Instancia actual (Primera, Segunda o Extraordinaria)</t>
  </si>
  <si>
    <t>Estado del proceso
(Activo o
Terminado)</t>
  </si>
  <si>
    <t xml:space="preserve">Clase de Acto Administrativo Demandado </t>
  </si>
  <si>
    <t>Fecha Admisión de la demanda (DD/MM/AAAA)</t>
  </si>
  <si>
    <t>Fecha de Asignación del Proceso (DD/MM/AAAA)</t>
  </si>
  <si>
    <t>Nombre del Apoderado del Municipio de Chía</t>
  </si>
  <si>
    <t>Cedula y Tarjeta Profesional del Apoderado del Municipio de Chía</t>
  </si>
  <si>
    <t>Año estimado teminación proceso (AAAA)</t>
  </si>
  <si>
    <t>Fecha en que se realiza la Calificación (DD/MM/AAAA)</t>
  </si>
  <si>
    <t>Ultima Actuación</t>
  </si>
  <si>
    <t>Fecha ultima actuación (DD/MM/AAAA)</t>
  </si>
  <si>
    <t>Ubicación del Proceso dentro del Despacho de Conocimiento</t>
  </si>
  <si>
    <t>Dependencia Originadora del Hecho del Proceso</t>
  </si>
  <si>
    <t>Sentido de la Sentencia Ejecutoriada (Favorable o Desfavorable)</t>
  </si>
  <si>
    <t>Valor de la Sentencia Ejecutoriada (En pesos $)</t>
  </si>
  <si>
    <t>Fecha de Ejecutoria (DD/MM/AAAA)</t>
  </si>
  <si>
    <t>Anotaciones / Observaciones
(Movimiento del proceso)</t>
  </si>
  <si>
    <t>OFICINA DE DEFENSA JUDICIAL DEL MUNICIPIO DE CHÍA</t>
  </si>
  <si>
    <t>FORMATO OFICIAL DE CUADRO GENERAL DE PROCESOS</t>
  </si>
  <si>
    <t>NUBIA STELLA BEJARANO GARZON</t>
  </si>
  <si>
    <t>25899-3333-002-2021-0001-00</t>
  </si>
  <si>
    <t>JUZGADO SEGUNDO ADM. DEL CIRCUITO JUDICIAL DE ZIPAQUIRA</t>
  </si>
  <si>
    <t>N/A</t>
  </si>
  <si>
    <t>jadmin02zip@cendoj.ramajudicial.gov.co</t>
  </si>
  <si>
    <t>CUNDINAMARCA</t>
  </si>
  <si>
    <t>Zipaquirá</t>
  </si>
  <si>
    <t>OSCAR ARMANDO SANDOVAL</t>
  </si>
  <si>
    <t>MUNICIPIO DE CHIA</t>
  </si>
  <si>
    <t>Nit. Alcaldía chía 899.999.172-8</t>
  </si>
  <si>
    <t>ADMINISTRATIVA</t>
  </si>
  <si>
    <t>NULIDAD Y RESTABLECIMIENTO DEL DERECHO</t>
  </si>
  <si>
    <t>SOLICITA LA NULIDAD  DFP 2604 DEL AÑO 2019 ELA 31 DE DICIEMBRE 2019 Y QUE E RESTABLEZCAN LOS DERECHOS LABORALES  Y SEA REINTEGRADO AL MISMO CARGO O UNO SUPERIOR</t>
  </si>
  <si>
    <t>PRIMERA</t>
  </si>
  <si>
    <t>Activo</t>
  </si>
  <si>
    <t>NULIDAD ACTO ADMINISTRATIVO DFP 2604</t>
  </si>
  <si>
    <t>NUBIA STELLA BEJARANO G</t>
  </si>
  <si>
    <t>51872090 / 174248</t>
  </si>
  <si>
    <t>APELACION</t>
  </si>
  <si>
    <t>FUNCION PUBLICA</t>
  </si>
  <si>
    <t>EL JUZGADO SOLICTA DAR APLICACIÓN  AL NUMERAL 5 DEL ART 171 DE LA LEY 1437, EN EL TERMINO DE 10 DIAS - SE PRESENTARON ALEGATOS DE CONCLUSIÓN Y A LA ESPERA PARA SENTENCIA, CONDENAN AL MUNICIPIO DE CHIA , PERO DEBE CRUZAR LOS VALORES CON LA INDEMNIZACION RECIBIDA, SE APELO ANTE EL TRIBUNAL</t>
  </si>
  <si>
    <t>25899-33-33002 -2021-292 - 00</t>
  </si>
  <si>
    <t>JAVIER EDUARDO RODRIGUEZ ROJAS</t>
  </si>
  <si>
    <t>Que el Decreto 172 de 2021 expedido por el Alcalde Municipal de Chía es nulo, en representación del Municipio De Chía, mediante el cual se resolvió dar por terminado a partir del 4 de agosto de 2021 , el nombramiento provisional del cargo de AUXILIAR ADMINISTRATIVO, Código 407, Grado 03 de la Planta Global de Cargos de la Alcaldía Municipal de Chía que venía ocupando el demandante, 29 2.- Que, a titulo de restablecimiento del derecho, se ordene al Municipio De Chía el REINTEGRO  al cargo que venía desempeñando u a otro empleo de igual o superior categoría, de requisitos y funciones afines para su ejercicio, con retroactividad al día 04 de agosto de 2021, fecha en la cual se hizo efectivo su retiro del servicio público.</t>
  </si>
  <si>
    <t>ACTIVO</t>
  </si>
  <si>
    <t>DECRETO 172 DE 2021</t>
  </si>
  <si>
    <t xml:space="preserve"> CONTESTACION DEMANDA</t>
  </si>
  <si>
    <t>SECRETARIA</t>
  </si>
  <si>
    <t>SE REALIZA AUDICIENCIA, 30 DE AGOSTO DE 2022 Y EL JUZGADO OFICIA AL MUNICIPIO PARA QUE ENVIE INFORMACIÓN FRENTE A LA TERMINACION DEL CARGO EN PROVISIONALIDAD, Y SE ENTREGA INFORMACIÓN EL 13 DE SEPTIEMBRE POR PARTE DEL MPIO - CORREN TRASLADO DE AUTO PARA CONTESTAR LA RESPUESTA DE LA CNSC  09/03/2023</t>
  </si>
  <si>
    <t>258993333-002-2021-000325-00</t>
  </si>
  <si>
    <t>PRADERAS DEL NORTE  LTDA</t>
  </si>
  <si>
    <t>860535609-1</t>
  </si>
  <si>
    <t>MUNICiPIO DE CHIA</t>
  </si>
  <si>
    <t>SOLCITUD DEVOLUCIÓN DE IMPUESTOS POR MEJORAS , MANOFESTAO PRDAERAS A QUIEN  COMPRO QUE NO LE CORRESPONDIA PAGAR</t>
  </si>
  <si>
    <t>NULIDAD Y RESTABLECIMIENTO</t>
  </si>
  <si>
    <t xml:space="preserve">TENIENDO ENCUENTALA REVISION  DEL EXPEDIENTE Y LAS DECISIONES TOMADAS POR ESTA JUDICATURA, REQUIERE AL IGAC, A FIN DE QUE DE RESPUESTA A ELOFICIO  DECRETADO POR  EL JUZGADO Y OTORGA 10 DIAS DE PLAZO </t>
  </si>
  <si>
    <t>16/02/2023 SE CITA A LAS PARTES, PARA EL 09/05/2023 AUDICIENCIA INICIAL</t>
  </si>
  <si>
    <t xml:space="preserve">PLANEACION </t>
  </si>
  <si>
    <t>258993333-002-2022-00026-00</t>
  </si>
  <si>
    <t>ZOILA SUSANA RINCON</t>
  </si>
  <si>
    <t>MUNICiPIO DE CHIA SECRETARIA DE EDUACCION DE CHIA</t>
  </si>
  <si>
    <t>SOLICITUD PAGO MORATORIA CESANTIAS E INTERESES</t>
  </si>
  <si>
    <t>NA</t>
  </si>
  <si>
    <t>SE DA POR CONTESTADA Y VINCULAN COMO LITIS CONSORTE A LA FIDUPREVISORA</t>
  </si>
  <si>
    <t>SECRETARIA DE EDUCACION</t>
  </si>
  <si>
    <t>SE DA POR CONTESTADA Y VINCULAN COMO LITIS CONSORTE A LA FIDUPREVISORA, PENDIENTE DE FECHA</t>
  </si>
  <si>
    <t>258993333-002-2022-00028-00</t>
  </si>
  <si>
    <t>DORIS ORDOÑEZ GOMEZ</t>
  </si>
  <si>
    <t>12/012/2022</t>
  </si>
  <si>
    <t>EN TERMINOS PARA CONTESTAR</t>
  </si>
  <si>
    <t>258993333-002-2022-00024-00</t>
  </si>
  <si>
    <t>CARMEN ROSA MORENO DIAZ</t>
  </si>
  <si>
    <t>258993333-002-2022-00017-00</t>
  </si>
  <si>
    <t>MARIA ASCENETH BAQUERO</t>
  </si>
  <si>
    <t>258993333-002-2022-00015-00</t>
  </si>
  <si>
    <t>ANA PATRICIA MORALES DIAMANTE</t>
  </si>
  <si>
    <t>25899-33-33-003-2019-00140-00</t>
  </si>
  <si>
    <t>JUZGADO TERCERO ADM. DEL CIRCUITO JUDICIAL DE ZIPAQUIRA</t>
  </si>
  <si>
    <t>jadmin03zip@notificacionesrj.gov.co</t>
  </si>
  <si>
    <t>PARQUESOFT META Y AMAZORINOQUIA</t>
  </si>
  <si>
    <t>900044905-4</t>
  </si>
  <si>
    <t xml:space="preserve">Se declaró desierto el proceso de licitación pública No. 008 de 2018 ya que los proponentes no cumplian con las condiciones solicitadas en el pliego de condiciones del contrato, elaborado por el Municipio de Chía. El demandante alega que había señalado algunas precisiones al contrato, pero que el Municipio no las tuvo en cuenta y lo rechazó </t>
  </si>
  <si>
    <t>Primera Instancia</t>
  </si>
  <si>
    <t>LICITACION PUBLICA 008 DE 2018</t>
  </si>
  <si>
    <t>3 AÑOS</t>
  </si>
  <si>
    <t>ENVIAN PERITAZGO Y ES OBJETADO POR NO CUMPLIR CON LOS REQUISITOS</t>
  </si>
  <si>
    <t>CONTRATACION</t>
  </si>
  <si>
    <t xml:space="preserve"> REQUIEREN A LA PARTE DEMANDANTE POR UN TEMRINO DE 10 DÍAS PARA PASAR MEMORIAL PERITAZGO EL CUAL ES OBJETADO POR PARTE DEL MUNICIPIO DE CHÍA, REQUISITO ART 226 DEL CGP EL  11/08/2022</t>
  </si>
  <si>
    <t>25899-3333-001-2019-00054-00</t>
  </si>
  <si>
    <t>LUIS FERNANDO LOPEZ SOTELO</t>
  </si>
  <si>
    <t>El demandante ha estado vinculado al colegio Jose Joaquin Casas como celador desde 1996 y adquirió y consolidó el derecho a percibir una prima técnica por obtener calificación por encima de 90% por evaluación del desempeño. El 18 de feb de 2019 se realizó audiencia de conciliación y fue fallida</t>
  </si>
  <si>
    <t>$29.160.127 SEGÚN DEMANDA</t>
  </si>
  <si>
    <t>PRIMA TECNICA</t>
  </si>
  <si>
    <t>CORREN TRASLADO PARA ALEGAR</t>
  </si>
  <si>
    <t>SE DA CONTESATCION AL AUTO DE FECHA 05/11/2021, CORREN TRSALADO PARA ALEGAR Y SE PRESENTAN  22/11/2021 - SE HAC ENTREGA AL JUZGADO DE ALEGATOS DE CONCLUSIÓN SOLICITANDO SENTENCIA ANTICIPADA DENTRO DEL TÉRMINO LEGAL</t>
  </si>
  <si>
    <t>25899-3333-001-2017-00325-00</t>
  </si>
  <si>
    <t>WILMA BLANCA ANDRADE NAVARRETE Y OTROS</t>
  </si>
  <si>
    <t>Es un proyecto de licenciamiento No. 20169999925228 el cual fue objeto de demanda radicada el 25/10/2017 de construcción en la modalidad de cerramiento la cual fue objeto de protocolización de un silencio administrativo positivo mediante escritura pública No. 00025 del 13 de enero del 2017 ante la notaria segunda de Chía por parte de la demandante. Y actualmente se encuentra en emplazamiento al Sr Iván Darío Rodríguez Gallón y el representante legal de PH El Pino y Akrez.</t>
  </si>
  <si>
    <t>LICENCIA DE  CONSTRUCCION</t>
  </si>
  <si>
    <t>nulidad y restablecimiento</t>
  </si>
  <si>
    <t>URBANISMO</t>
  </si>
  <si>
    <t>El despacho solicita se notitifique al demandado  wilma blanca andrade navarrete según art 291 CGP a Multifamiliar El Pino y Bifamiliar Akres</t>
  </si>
  <si>
    <t>258-9933-33-003-2020-00163-00</t>
  </si>
  <si>
    <t>ASOJUNTAS</t>
  </si>
  <si>
    <t>QUE SE DECLARE LA NULIDAD  DE LOS  ACTOS ADMINISTRATIVOS PORQUE ASOJUNTS CONSIDERA QUE NO DEBE PAGAR IMPUESTO DE INDUSTRIA Y COMERCIO, IMPONIENDO SANCION POR NO PRESENTACION EN DEBIDA FORMA LA INFORMACION Y NO PAGO DE IMPUESTO.</t>
  </si>
  <si>
    <t>A FAVOR DEL MUNICIPIO DE CHIA</t>
  </si>
  <si>
    <t>47 SMLV</t>
  </si>
  <si>
    <t>nulidad de actos administrativos</t>
  </si>
  <si>
    <t>24 MESES</t>
  </si>
  <si>
    <t xml:space="preserve">DECLARESE NO PROBADA LA EXCEPCION PREVIA DE INEPTA DEMANDA, SE SOLICTA APLAZAMIENTO DE FECHA AUDIENCIA INICIAL Y SE APORTA EL EXPEDIENTE ADMINISTRATIVO, </t>
  </si>
  <si>
    <t>SECRETARIA DE HACIENDA PUBLICA</t>
  </si>
  <si>
    <t>Se reprograma Audiencia para el 23 de febrero de 2023, a la espera de la documentación para realizar acta de acuerdo de pago por parte de ASOJUNTAS,SE SOLICTA APLAZAMIENTO DE FECHA AUDIENCIA INICIAL Y SE APORTA EL EXPEDIENTE ADMINISTRATIVO</t>
  </si>
  <si>
    <t>25899-3333-003-2021-00043-00</t>
  </si>
  <si>
    <t>MARIA STELLA PARDO ZAMUDIO</t>
  </si>
  <si>
    <t>MUNICIPIO  DE CHIA</t>
  </si>
  <si>
    <t>899999172-8</t>
  </si>
  <si>
    <t>Solicita se declare la Nulidad de la Resolución 2804 del 29 de Octubre de 2020, solicta el restablecimieto del derecho  REINTEGRO en provisionalidad.</t>
  </si>
  <si>
    <t>Resolucion 2804 de 2020</t>
  </si>
  <si>
    <t>SE APORTA EXPEDIENTE DIGITAL</t>
  </si>
  <si>
    <t>SE CONTESTA DEMANDA</t>
  </si>
  <si>
    <t>FUCION PUBLICA</t>
  </si>
  <si>
    <t>AUD PRUEBAS el 11 de noviembre de 2022, el Juzgado solicita información al municipio,SE APORTA EXPEDIENTE DIGITAL</t>
  </si>
  <si>
    <t>2589933-33-003-2021-00112-00</t>
  </si>
  <si>
    <t>FLORALBA JUNCA BERNAL</t>
  </si>
  <si>
    <t>SOLICTA QUE SE DECLARE LA NULIDAD ABSOLUTA DE LOS ACTOS ADMINISTRATIVOS  2457 DEL 07 DE JUNIO DE 2019 RESOLUCION 3523 DEL 31 DE JULIO DE 2019, REINTEGRO AL CARGO.</t>
  </si>
  <si>
    <t>actos administrtaivos 2457 de 2019 y resolución 3523 de julio 2019</t>
  </si>
  <si>
    <t>DECRETAN PARCIALMENTE CADUCIDAD A FAVR DE MUNICIPIO</t>
  </si>
  <si>
    <t>DECRETAN PARCIALMENTE LA EXCEPCION DE CADUCIDAD</t>
  </si>
  <si>
    <t>SECRETARIA FUNCION PUBLICA</t>
  </si>
  <si>
    <t>PROSPERA LA EXCEPCION PREVIA DE  CADUCIDAD, DE MANERA PARCIAL , NO ACEPTAN REINTEGRO Y TAMPOCO PAGO DE LO PRETENDIDO , SE VERIFICARA LO CONCERNIENTE A PENSION</t>
  </si>
  <si>
    <t>25899-3333-003-2021-00002-00</t>
  </si>
  <si>
    <t>BAUDILIO CARDENAS MENDEZ</t>
  </si>
  <si>
    <t xml:space="preserve">MUNICIPIO  DE CHIA </t>
  </si>
  <si>
    <t>DECLARAR nulo el acto administrativo D.F.P – 2603 – 2019 del 31 de diciembre de
2019, expedido por CLARA MARITZA RIVEROS ROMERO, Directora de Función Pública de   DECLARAR nulo el Decreto 308 del 25 de junio de 2019, expedido por el Alcalde
Municipal de Chía (Cundinamarca). Por medio del cual se adicionan unos empleos.
DECLARAR nulo el Decreto 809 del 28 de noviembre de 2019, por medio del cual
se extendió la fecha del retiro de que habla el Decreto 308 del 25 de junio de 2019.
la Secretaría General, de la Alcaldía Municipal de Chía</t>
  </si>
  <si>
    <t>$34.842.148 - SEGÚN DEMANDA</t>
  </si>
  <si>
    <t>declarar nulo acto administrtaivo 2603 de 2019 nulidad del decreto 809, 308</t>
  </si>
  <si>
    <t>SE CONTESTA DEMANDA A LA ESPERA DE FECHA PARA AUDICIENCIA</t>
  </si>
  <si>
    <t>SUBSANA EL JUZGADO, se ordena dar aviso a la comunidad  de la presente demanda en los terminos  del númeral 5 del articulo 171  CPACA -  CORREN TRASLADO DE LAS EXCEPCIONES , A LA PARTE ACTIVA, PENDIENTE  Que se fije fecha para audiencia</t>
  </si>
  <si>
    <t>25899-3333-003-2021-00134-00</t>
  </si>
  <si>
    <t>COPROPIEDAD RINCON DE YERBABUENA</t>
  </si>
  <si>
    <t>Que se declare la nulidad deldocumento administrativo o de la acción y/o actuación de la diligencia de Toma de Posesión de las áreas comunes de esa Parcelación materializada en elActa de Posesión número 004 dediciembrede 2017nunca notificada(os) a los interesados y producida por el Instituto de Desarrollo Urbano, Vivienda y Gestión Territorial de Chía –IDUVI.</t>
  </si>
  <si>
    <t xml:space="preserve"> TRASLADO AL IDUVI PARA CONTESATRA DEMANDA</t>
  </si>
  <si>
    <t>nulidad de la toma de posesion</t>
  </si>
  <si>
    <t>36 MESES</t>
  </si>
  <si>
    <t>RESUELVE TENER COMO CODYUVANTES</t>
  </si>
  <si>
    <t>IDUVI</t>
  </si>
  <si>
    <t>Mediante AUTO de fecha 12/09/2022 resolvió tener como coadyuvantes a los señores Haroll Bejarano, Mercedes Tafur y a Compañía Agrícola Colombia RCSA, a la espera de fijación fecha de primera audiencia</t>
  </si>
  <si>
    <t>2589933-33-003-2022-00016-00</t>
  </si>
  <si>
    <t>JOSE LUIS CEBALLOS</t>
  </si>
  <si>
    <t>MUNICIPIO DE CHIA - SECRETARIA DE EDUCACION</t>
  </si>
  <si>
    <t>DEMANDA CONTRA NACION- MINISTERIO DE EDUCACIÓN FONDO NACIONAL DE PRESTACIONES SOCIALES DEL MAGISTERIO Y MUNICIPIO DE CHIA -SECRETARIA DE EDUCACIÓN , POR EL NO PAGO DE PRESTACIONES SOCIALES , CESANTIAS E INTERESES</t>
  </si>
  <si>
    <t>prestciones sociales</t>
  </si>
  <si>
    <t>Se contestó demanda - Pendiente fijación de fecha para audiencia</t>
  </si>
  <si>
    <t>25899-33-33-003-2022-00032-00</t>
  </si>
  <si>
    <t>LIGIA DURAN</t>
  </si>
  <si>
    <t>PRESTACIONES SOCIALES</t>
  </si>
  <si>
    <t>SE DA CONTESTACION A LA DEMANDA</t>
  </si>
  <si>
    <t>DESFAVORABLE</t>
  </si>
  <si>
    <t>2500023360002019-0043500</t>
  </si>
  <si>
    <t>TRIBUNAL ADM. CUND. SECCION TERCERA-ORAL</t>
  </si>
  <si>
    <t>rmemorialessec03satadmcun@cendoj.ramajudicial.gov.co</t>
  </si>
  <si>
    <t>BOGOTA</t>
  </si>
  <si>
    <t>CONSORCIO CASAS DE SANT</t>
  </si>
  <si>
    <t>ADMINISTRATIVO</t>
  </si>
  <si>
    <t>NULIDAD Y RESTABLECIMEITO DEL DERECHO CONTRA LA RESOLUCION 5567 DE DICIEMBRE DE 2018 POR LA CUAL SE ADJUDICA EL PROCESO DE  CONCURSO DE MERITOS ABIERTO CONC -023, EL TRIBUNAL ACEPTA LO SOLICITADO POR EL MUNICIPIO  SUBSANANDO  Y  SE DA CONTESTACIONA LA DEMANDA</t>
  </si>
  <si>
    <t>SE DA CONTESTACIONA LA DEMANDA</t>
  </si>
  <si>
    <t>Resolución 5567 de 2018</t>
  </si>
  <si>
    <t>51872090  /  174248</t>
  </si>
  <si>
    <t>22/04/2022, ENTREGA INFORMACION FRENTE AL PROCESO LICITATORIO</t>
  </si>
  <si>
    <t>27/06/2022 AUDICIENCIA DE PRUEBAS</t>
  </si>
  <si>
    <t>SE HACE ENTREGA DE LA INFORMACION SOLICITADA POR EL DEMANDAMTE EN AUDIENCIA 27/07/2022 Y SE PASAN ALEGATOS</t>
  </si>
  <si>
    <t>EN SECRETARIA PARA SENTENCIA</t>
  </si>
  <si>
    <t>25000-23-37-000-2020-00479-00</t>
  </si>
  <si>
    <t>TRIBUNAL -SECC- CUARTA  SUBSECCION B</t>
  </si>
  <si>
    <t>PENDIENTE</t>
  </si>
  <si>
    <t>INMOBILIARIA SAN JACINTO S.A.S</t>
  </si>
  <si>
    <t>830117718-4</t>
  </si>
  <si>
    <t>Solita devolucion impuesto correspondeibte a plusvalia</t>
  </si>
  <si>
    <t>activo</t>
  </si>
  <si>
    <t xml:space="preserve">se solicita expediente junto con la demanda y anexos </t>
  </si>
  <si>
    <t>HACIENDA</t>
  </si>
  <si>
    <t>el Juzgado no acepta la nulidad y se apela ante el Consejo de Estado - Se encuentra al Despacho MP: CARMEN AMPARO PONCE DELGADO</t>
  </si>
  <si>
    <t>25899-33-33-002-2022-00527-00</t>
  </si>
  <si>
    <t>JUZGADO SEGUNDO ADMINISTRATIVO  ORAL DEL CIRCUITO  DE ZIPAQUIRA</t>
  </si>
  <si>
    <t xml:space="preserve">Zipaquira </t>
  </si>
  <si>
    <t xml:space="preserve"> CHIA 2000 LTDA</t>
  </si>
  <si>
    <t>800243884-9</t>
  </si>
  <si>
    <t>Nulidad de la resolución  3327 de fecha 10 de octubre de 2017 y notificada el 24 de febrero de 2022, frente al cobro de impuestos de los años 2010,2011,2012,2013,2014,2015,2016 y 2017 respecto del inmueble  código catastral  01-00—0043-0040-901. En términos para contestar.</t>
  </si>
  <si>
    <t>Resolucion 3026,3327</t>
  </si>
  <si>
    <t>SOLICITUD PODER</t>
  </si>
  <si>
    <t>51872090 Y 174258</t>
  </si>
  <si>
    <t>TERMINOS</t>
  </si>
  <si>
    <t xml:space="preserve">HACIENDA </t>
  </si>
  <si>
    <t>2589933330022018-0030301</t>
  </si>
  <si>
    <t>JUZGADO SEGUNDO ADM. DEL CIRCUITO JUDICIAL DE ZIPAQUIRA- JUZGADO DE ORIGEN</t>
  </si>
  <si>
    <t>JORGE ORLANDO GAITAN MAHECHA</t>
  </si>
  <si>
    <t xml:space="preserve">ALCALDIA MUNICIPAL DE CHIA </t>
  </si>
  <si>
    <t>NULIDAD SIMPLE</t>
  </si>
  <si>
    <t>El demandante levanta acción de nulidad contra el acuerdo 80 de 2015 del Cocejo Municipal de Chía como acto administrativo complejo por medio del cual se concede facultades al alcalde para ejercer protempore precisas funciones propias del concejo municipal para modernizar la administración pública</t>
  </si>
  <si>
    <t>SEGUNDA</t>
  </si>
  <si>
    <t>ACUERDO 80 DE 2015- MODERNIZACION</t>
  </si>
  <si>
    <t>DESPACHO</t>
  </si>
  <si>
    <t>DESPACHO ALCALDE</t>
  </si>
  <si>
    <t>EN APELACION POR  PARTE DEL DEMANDANTE, APELO  AL DESPACHO  DEL TRIBUNAL ADMINISTRATIVO SECCION PRIMERA PARA FALLO.</t>
  </si>
  <si>
    <t>258993333-002-2022-00063-00</t>
  </si>
  <si>
    <t>MARIA MERCEDES GONZALEZ</t>
  </si>
  <si>
    <t>SILENCIO ADMINISTRATIVO</t>
  </si>
  <si>
    <t>INACTIVO</t>
  </si>
  <si>
    <t>SE SUBSANA</t>
  </si>
  <si>
    <t>17/01/2023, SE INDADMITE Y SE SUBSANA DENTRO DE LOS TERMINOS</t>
  </si>
  <si>
    <t>25899-3333-003-2020-00114-00</t>
  </si>
  <si>
    <t>JUAN PABLO ARIAS GAVIRIA</t>
  </si>
  <si>
    <t>MUNICIPIO DE CHIA-CONCEJO MUNICIPAL</t>
  </si>
  <si>
    <t>Se declare la nulidad por ilegalidad del Artículo 68 del acuerdo No 140 del 2018, por medio del cual se deroga el acuerdo No 12 de 2010 y se expide el Reglamento interno del Concejo Municipal de Chía, referente al proceso de selección del Secretario General de la Corporación</t>
  </si>
  <si>
    <t>APLICA</t>
  </si>
  <si>
    <t>FAVORABLE AL MUNICIPIO DE CHIA</t>
  </si>
  <si>
    <t xml:space="preserve">NULIDAD DEL ART 68 DEL ACUERDO 140 DE 2018 </t>
  </si>
  <si>
    <t>NIEGAN MEDIDA CAUTELAR, FIJAN FECHA PARA AUDICENCIA INICIAL 12/07/2022 A LAS 9:30 AM</t>
  </si>
  <si>
    <t>CONCEJO MUNICIPAL</t>
  </si>
  <si>
    <t>PENDIENTE FECHA PARA AUDIENCIA</t>
  </si>
  <si>
    <t>25899-3333-003-2020-00-002-00</t>
  </si>
  <si>
    <t>CARLOS ARTURO CARRILLO FERNANDEZ Y ADRIANA CARRILLO BUSTAMANTE- LA PRADERA</t>
  </si>
  <si>
    <t>13,213,960  Y 35,476,484</t>
  </si>
  <si>
    <t>Nulidad de las resoluciones No. 006 del 26 de sept de 1994 por la cual se declara a la Urbanización La Pradera como conjunto cerrado. Y la resolución 2038 de 22 de dic de 2003 por la cual se inscribe el conjunto residencial La Pradera en el registro único de propiedad horizontal del Municipio -  Se contesta la demanda allanandose a la demanda</t>
  </si>
  <si>
    <t>SE DIO CONTESTACION A LA MEDIDA CAUTELAR</t>
  </si>
  <si>
    <t>NULIDAD DE RESOLUCIÓN 006 DEL 26 DE SEPTIEMBRE DE 1994</t>
  </si>
  <si>
    <t>18 MESES</t>
  </si>
  <si>
    <t>JUZGADO</t>
  </si>
  <si>
    <t>REQUIEREN A LA PARTE ACTIVA PARA QUE APORTE  ESCRITURA 1415 DEL17 DE JULIO DE 2015 (10DIAS) que quedó pendiente en la presentación de la demanda</t>
  </si>
  <si>
    <t>250002341000-2019-00673-00</t>
  </si>
  <si>
    <t>TRIBUNAL ADM. CUND. SECCION PRIMERA-MIXTA ORAL</t>
  </si>
  <si>
    <t>rmemorialesposec01tadmcun@cendoj.ramajudicial.gov.co</t>
  </si>
  <si>
    <t>CORPORACION AUTONOMA REGIONAL DE CUNDINAMARCA</t>
  </si>
  <si>
    <t>899999062-6</t>
  </si>
  <si>
    <t>El Municipio de Chía suscribió con la CAR el convenio interadministrativo de asociación No 657 de 2013, para ejecutar actividades cumpliendo una sentencia de acción popular del Tribunal. Se pactó un plazo de 8 meses de ejecución. El convenio fue por $ 518.189.054, pagado en partes iguales por la CAR y Municipio. Después de dos prorrogas no se cumplió y el contrato se cerró. La plata no fue desembolsada en su totalidad y se deben devolver dineros</t>
  </si>
  <si>
    <t xml:space="preserve"> $40,935,609 SEGÚN DEMANDA A FAVOR DEL MUNICIPIO</t>
  </si>
  <si>
    <t>convenio interadministrtaivo</t>
  </si>
  <si>
    <t>FALTA COMPETENCIA EN TRASLADO</t>
  </si>
  <si>
    <t>SE ENVIA  MEMORIAL PARA QUE INFORMEN A QUE SECCION LE CORRESPONDIO POR TRASLADO.</t>
  </si>
  <si>
    <t>27/011/2019</t>
  </si>
  <si>
    <t>REMITIDO POR COMPETENCIA</t>
  </si>
  <si>
    <t>SECRETARIA DE OBRAS PUBLICAS</t>
  </si>
  <si>
    <t>MABP/OFI/19/0301 Bogotá D.C., 27 de noviembre de 2019 Señores: TRIBUNAL ADMINISTRATIVO DE CUNDINAMARCA SECCIÓN TERCERA (REPARTO) Ciudad Acción: NULIDAD Y RESTABLECIMIENTO DEL DERECHO. Demandante: Municipio de Chía. Demandado: Corporación Autónoma Regional de Cundinamarca- CAR. Radicado: 25000-2341-000-2019-00673-00. MP. Dr. Fredy Hernando Ibarra Martínez. Cordial Saludo. En cumplimiento de lo ordenado por el Despacho, en providencia de fecha 8 de noviembre de 2019 que ordenó remitir el expediente por competencia a la Sección Tercera de esta Corporación (Reparto), envío el proceso para lo de su cargo. El proceso consta de dos (2) cuadernos, tres (3) CDS y traslados, así: - Traslado con 1 CD. - Cuaderno No. 1 con 110 folios más un (1) CDS. - Cuaderno de medida cautelar con 91 folios más 1 CD</t>
  </si>
  <si>
    <t>25899-33-33-001-2018-003-1100</t>
  </si>
  <si>
    <t>ANGELA MARCELA PINZON GALINDO</t>
  </si>
  <si>
    <t>52,343,080</t>
  </si>
  <si>
    <t>REPARACION DIRECTA</t>
  </si>
  <si>
    <t>La demandante fue nombrada como docente en la institución  Educativa departamental de Bojacá en el Municipio de Chía según resolución 011643 del 26 de dic de 2007 proveniente de una institución de Anolaima donde trabajaba desde el 2003. En el año 2010 la secretaria de educación de Chía la posesionó como docente en el IED Bojacá a partir de enero de 2010 donde laboró hasta su fecha de retiro por invalidez. En 2014 se reubica a la docente en el escalafón 2BE con resolución de la Alcaldía. Los docentes se empezaron a quejar a las directivas de la institución por la instalación de cámaras en los salones y el consumo de drogas por los alumnos y había mucho irrespeto afectando el clima laboraly enviaron copia a la Alcaldia que no fueron atendidos. Después de varias incapacidades por problemas físicos y mentales generadas por el trabajo por espacio de un año, el 14 de seo de 2016 es valorada  dándole pérdidad de capacidad laboral del 85% y se retiró definitivamente en dic de 2017, Fue pensionada por invalidez a los 43 años con el 75% del salario en el momento por trastorno de ansiedad , depresion  y acoso laboral.</t>
  </si>
  <si>
    <t>359.287.830 SEGÚN DEMANDA</t>
  </si>
  <si>
    <t>ACOSO LABORAL</t>
  </si>
  <si>
    <t>OFICIAN PARA QUE  MEDICINA LEGAL ABSUELVA INTERROGATORIO, RENUNCIAN A LA PRUEBA , SE ADJUNTA MEMORIAL CON LOS NOMBRES DE LOS SECRETARIOS</t>
  </si>
  <si>
    <t>RENUNCIAN A LA PRUEBA ANTE MEDICINA LEGAL SE ADJUNTA MEMORIAL  CON LOS NOMBRES DE LOS SECRETARIOS EL DIA 06/03/2023</t>
  </si>
  <si>
    <t xml:space="preserve">11001-3343-058-2021-0010400 </t>
  </si>
  <si>
    <t>JUZGADO 058 ADMINISTRATIVO SECCION TERCERA ORAL DE BOGOTA</t>
  </si>
  <si>
    <t>jadmin58bt@cendoj.ramajudicial.gov.co</t>
  </si>
  <si>
    <t>565 8500</t>
  </si>
  <si>
    <t>BOGOTA-CUND</t>
  </si>
  <si>
    <t>GERMAN ARTURO VARGAS NAVARRETE</t>
  </si>
  <si>
    <t>MUNICIPIO DE CHIA Y COMISARIA DE FAMILIA 1 DE CHIA</t>
  </si>
  <si>
    <t>Que se declare  responsable al Municipio de Chía y a la Comisaria 1 de Familia de chia , por vulnerar los derechos del señor GERMAN VARGAS NAVARRETE y su hija Menor   Maria Jose Vargas Maldonado al Buen nombre, al derecho de ser juzgado por un juez natural , derecho a la presuncion de inocencia a tener una familia y no ser separado de ella, pendiente  auto admisorio.</t>
  </si>
  <si>
    <t>Declaratoria de responsabilodad</t>
  </si>
  <si>
    <t>FIJSN EN LISTA LA CONTESTACION DE LA DEMANDA 06/02/2023</t>
  </si>
  <si>
    <t>06/022023</t>
  </si>
  <si>
    <t>COMISARIA PRIMERA  DE FAMILIA</t>
  </si>
  <si>
    <t>AL DESPACHO, PARA FIJAR FECHA DEL ART 77</t>
  </si>
  <si>
    <t>250002326000-2010-00726-00</t>
  </si>
  <si>
    <t>TRIBUNAL ADM. CUND. SECCION TERCERA         CONSEJO DE ESTADO SECCION SEGUNDA ORAL</t>
  </si>
  <si>
    <t>MARIA ELVIRA DIAZ ARANGO</t>
  </si>
  <si>
    <t>CODENSA , MUNICIPIO DE CHIA Y OTROS</t>
  </si>
  <si>
    <t>83.003.7248-0,</t>
  </si>
  <si>
    <t>REPACION DIRECTA</t>
  </si>
  <si>
    <t>El 25 e julio de 2008, la SEÑORA MARIA ELVIRA DIAZ ARANGO, tuvo un accidente  en razon a unos tornillo que se encontraban anclados  para colocar un poste de luz, se tropieza cayendo al piso, sufriendo fractura de cuello del humero izquierdo con desprendimiento total de la cabeza del humero y destrucción compelta del manguito rotador, debiendo ser hospitalizada y operada de urgencias,  como consecuencia del accidente  debe usar protesis  y sufre las secuelas de caracter permanente e irreversible, ya que la protesis frecuentemente se luxa se sale de la cavidad natural, ocasionandole mucho dolor y la opcion es retirarle la protesis quedando el brazo colgando  e inutilizado de manera permanante.</t>
  </si>
  <si>
    <t>896.870.989.34 según demanda</t>
  </si>
  <si>
    <t>reparacion directa</t>
  </si>
  <si>
    <t>12 MESES</t>
  </si>
  <si>
    <t>DESPACHO CONSEJO ESTADO SECCION SEGUNDA, PROYECTO DE SENTENCIA PARA SER ESTUDIADO</t>
  </si>
  <si>
    <t>CODENSA</t>
  </si>
  <si>
    <t>2500023410002017-0095700</t>
  </si>
  <si>
    <t>MARCO FIDEL RAMIREZ</t>
  </si>
  <si>
    <t>CORPORACION AUTONOMA REGIONAL DE CUNDINAMARCA Y OTROS</t>
  </si>
  <si>
    <t>ACCION POPULAR</t>
  </si>
  <si>
    <t>DERECHOS COLECTIVOS AFECTADOS: EQUILIBRIO ECOLOGICO, MANEJO DE RECURSOS NATURALES Y OTROS</t>
  </si>
  <si>
    <t>manejo de recursos naturales</t>
  </si>
  <si>
    <t xml:space="preserve">No tiene cuantía - SE ENCUENTRA AL DESPACHO </t>
  </si>
  <si>
    <t>25899-3103-001-2022-002-0500</t>
  </si>
  <si>
    <t>JUZGADO PRIMERO CIVIL DEL CIRCUITO DE ZIPAQUIRA</t>
  </si>
  <si>
    <t>j01cctozip@cendoj.ramajudicial.gov.co</t>
  </si>
  <si>
    <t> 18527441</t>
  </si>
  <si>
    <t>RENATO AOCTAVIO BOJACA VARGAS, MELBA PATRICIA PEÑA CESAR ENRIQUE VENTURA</t>
  </si>
  <si>
    <t>CONSTITUCIONAL</t>
  </si>
  <si>
    <t>ACCION POPULAR, POR OBRAS REALIZADAS Y PERJUDICANDO LOS PROPIETARIOS</t>
  </si>
  <si>
    <t>NIEGAN LA MEDIDA CAUTELAR -SALE A FAVOR DEL MUNICIPIO</t>
  </si>
  <si>
    <t>DERECHOS E INTERESES COLECTIVOS</t>
  </si>
  <si>
    <t xml:space="preserve">NUBIA STELLA BEJARANO </t>
  </si>
  <si>
    <t>PENDIENTE DE FECHA PARA AUDIENCIA</t>
  </si>
  <si>
    <t>250002315000-2004-00793-01</t>
  </si>
  <si>
    <t>TRIBUNAL ADM.DE CUND. SECCION TERCERA- JUZGADO 35</t>
  </si>
  <si>
    <t>DISTRITOS MUNICIPIOS DE  LA REPÚBLICA DE COLOMBIA</t>
  </si>
  <si>
    <t>MINISTERIOR DE HACIENDA Y CREDITO PUBLICO</t>
  </si>
  <si>
    <t>ACCION DE GRUPO</t>
  </si>
  <si>
    <t>Que la Nacion es responsable del pago de los recursos de reaforo correspondiente a las vigencias  de los años 2000 y 2001 a los distritos , municipos  y resguardos de colombia y que  la &lt;ncion ha postergado el pago  de la cuota parte</t>
  </si>
  <si>
    <t>LO CORRESPONDIENTE AL AÑO 2000-2001</t>
  </si>
  <si>
    <t>pago de reaforo</t>
  </si>
  <si>
    <t>ACTUALMENTE  CONOCE EL JUZGADO TREINTA Y CINCO(35) ADMINISTRATIVO DE BOGOTA</t>
  </si>
  <si>
    <t>HACIENDA PUBLICA</t>
  </si>
  <si>
    <t>SE DEBE REVISAR  LA CUENTA DEL fonpet Y QUE LOS DINEROS DE REAFORO S ENCUENTRA CONSIGNADOS EN ESTE FONDO POR VALOR DE 315,206,813. Se dio impulso a proceso, remitido por competencia y se radicó memorial - Se encuentra en Secretaría, Se envia memorial</t>
  </si>
  <si>
    <t>25899-33-33-002-2020-00248-00</t>
  </si>
  <si>
    <t>EDISON PINZON ANGULO Y ALEXIS PINZON RAMIREZ</t>
  </si>
  <si>
    <t>ACCION DE CUMPLIMIENTO</t>
  </si>
  <si>
    <t>PARKING CHIA, LOS PROPIETARIOS SOLICTAN LA ENTREGA DEL PARQUEADERO Y SE DE PALICACOON AL LEY 1730 DONDE SOLICITAN LA VENTA DE LOS CARROS  QUE SE ENCUENTRAN EN ABANDONO</t>
  </si>
  <si>
    <t>APLICACIÓN LEY 1730</t>
  </si>
  <si>
    <t>SE AGREGAN AL EXPEDIENTE LOS DOCUMENTOS APORTADOS E INGRESA AL DESPACHO.</t>
  </si>
  <si>
    <t>ALCALDIA - SECRETARIA DE MOVILIDAD, OFICINA DEFENSA JUDICIAL</t>
  </si>
  <si>
    <t>Abrieron incidente el 24 de noviembre y se dio contestación el 2 de diciembre de 2022 por parte del municipio,E AGREGAN AL EXPEDIENTE LOS DOCUMENTOS APORTADOS E INGRESA AL DESPACHO.</t>
  </si>
  <si>
    <t>25899-333300120170004000</t>
  </si>
  <si>
    <t>TRIBUNAL ADM. CUND. SECCION TERCERA- ORAL</t>
  </si>
  <si>
    <t>MILTON SUAREZ AREVALO</t>
  </si>
  <si>
    <t>ACCION DE REPETICION</t>
  </si>
  <si>
    <t>Se declara como responsable al señor MILTON SUAREZ AREVALO, en calidad de funcionario  del municipio  y que reconozca perjuicios , por  haber efectuado un pago  el 06 de marzo de 2015  a favor del SENA</t>
  </si>
  <si>
    <t>2,993,972</t>
  </si>
  <si>
    <t>repeticion</t>
  </si>
  <si>
    <t>07/10/2021, SOICTA EL JUZGADO DE PRIMERA INSTANCIA PIEZA PROCESALES QUE HACEN FALTA</t>
  </si>
  <si>
    <t>REMITE SENTENCIA</t>
  </si>
  <si>
    <t>25899-3103-001-2014-00358-00</t>
  </si>
  <si>
    <t xml:space="preserve">MARIA CLAUDIA COLMENARES BERNAL </t>
  </si>
  <si>
    <t>20,471,466</t>
  </si>
  <si>
    <t>HEREDEROS INDETERMINADOS DE ISABEL GIL VDA DE CAMARGO, JORGE ENRIQUE GIL CAMARGO, MARIA DEL CARMEN GIL CAMARGO,HERMINDA GIL CAMARGO, ISABEL GIL CAMARGO, MOISES CANASTO, NELLY ESPERANZA CIFUENTES,  CECILIA CIFUENTES RODRIGUEZ,  Y PERSONAD INDETERMINADAS</t>
  </si>
  <si>
    <t>CIVIL</t>
  </si>
  <si>
    <t>PERTENENCIA</t>
  </si>
  <si>
    <t>PROCESO DE PERTENENCIA -USUCAPION, SBRE EL PREDIO  CON MATERICULA INMOBILIARIA No. 50N-1083270, CEDULA CATASTRAL 01-00-00-00-0037-0017-0-00-00-0000</t>
  </si>
  <si>
    <t>DESIGNACION DE CURADOR ADLITEM , E INSCRIPCION DEL PROCESO EN EL FILIO DE MATRICULA</t>
  </si>
  <si>
    <t>Se solicita información IDUVI, frente al predio 50N-1083270 cédula catastral 01-00-00-00-0037-0017-0-00-00-0000. RAD. ODJ- No. 124</t>
  </si>
  <si>
    <t>258993103-001-2022-00181-00</t>
  </si>
  <si>
    <t>ANA GLADYS RAMOS GARAVITO</t>
  </si>
  <si>
    <t>NELLY MERCHAN PAVA, MARIA NUBIA MERCHAN E DETERMINDOS E INDETERMINADOSNELLY MERCHAN PAVA, MARIA NUBIA MERCHAN E DETERMINDOS E INDETERMINADOS</t>
  </si>
  <si>
    <t>Se solicita información IDUVI, frente al predio 50N-1083270 cédula catastral 01-00-00-00-0037-0017-0-00-00-0000. RAD. ODJ- No. 125</t>
  </si>
  <si>
    <t>258993103-001-2022-00032-00</t>
  </si>
  <si>
    <t>MARIA ISABEL FORERO SANCHEZ</t>
  </si>
  <si>
    <t>LUIS IGNACIO SANCHEZ LARROTA Y OTROS PERSONAS INDETERMINADAS</t>
  </si>
  <si>
    <t>PROCESO DE PERTENENCIA -USUCAPION, SBRE EL PREDIO  CON MATERICULA INMOBILIARIA No. a 50N-894854, CEDULA CATASTRAL 00-00-00-00-0008-0747-0-00-00-0000</t>
  </si>
  <si>
    <t>SOLICITAR PODER</t>
  </si>
  <si>
    <t>258993105001-2019-00118-00</t>
  </si>
  <si>
    <t>JUZGADO PRIMERO DEL CIRCUITO LABORAL DE ZIPAQUIRA</t>
  </si>
  <si>
    <t>jlctozip@cendoj.ramajudicial.gov.co</t>
  </si>
  <si>
    <t>8524281 - 8511545</t>
  </si>
  <si>
    <t>NOHEMI RICO GARCIA</t>
  </si>
  <si>
    <t>ALCALDIA MUNICIPAL DE CHIA SOLIDARIAMENTE Y   COOPOUTSOURCING CTA</t>
  </si>
  <si>
    <t>LABORAL</t>
  </si>
  <si>
    <t>ORDINARIO LABORAL</t>
  </si>
  <si>
    <t>Entre la Alcaldía de Chía y la empresa Coopoutsourcing C.T.A hay relación contractual para el suministro de personal para realizar las labores de aseo a las Instituciones educativas del Municipio. La empresa vinculó a la demandante mediante un contrato realidad en el cargo de servicios generales entre 12/01/2013 y 27/03/2017 y recibía órdenes de la encargada de la institución educativa. Cada fin de año era enviada a vacaciones y se liquidaba prestaciones, se le descontaban $10.000/mensuales argumentando que era asociada a la cooperativa, no se le dió dotación y se le dió por terminado el contrato el 27/03/2017, sin justa causa. Declaran que el Municipio es solidario</t>
  </si>
  <si>
    <t>CONTRATO PRESTACION DE SERVICIOS 3EROS</t>
  </si>
  <si>
    <t>SE NOTIFICA A SEGUROS DEL ESTADO Y LA ASEGURADORA DAN POR CONTESTADA LA  DEMANDA LLAMAMIENTO EN GARANTIA</t>
  </si>
  <si>
    <t>Se llevó a cabo audiencia y se aceptó llamamiento en garantía con Seguros del Estado, se  notificó a la aseguradora - FIJA FECHA PARA AUDIENCIA 07 DE FEBRERO DEL AÑO 2023 A LAS 8:00 AM, SE SOLICITA APLAZAMIENTO, PENDIENTE DE FECHA</t>
  </si>
  <si>
    <t>258993105001-2019-00415-00</t>
  </si>
  <si>
    <t>YAMILE EMILCE LOPEZ REYES</t>
  </si>
  <si>
    <t>900,222,015-8</t>
  </si>
  <si>
    <t>ALCALDIA MUNICIPAL DE CHIA SOLIDARIAMENTE Y  FUNDIPAL</t>
  </si>
  <si>
    <t>Entre la demandante y Fundipal Fundación nueva vida para un pais libre  existió contrato de trabajo a término indefinido desde 25/09/2017 a 06/06/2018 y fue terminado unilaterlmente sin justa causa. Trabajó como promotor de seguridad vial en el Municipio de Chía. No le pagaron auxilio de transporte, recargos dominicales, ni prestaciones sociales, ni salud, pensión, riesgos laborales, ni aportes sena y caja de compensación. La Fundaciuón actuó de mala fé al contratarla como prestación de servicios. Demanda solidariamente al Municipio. Salario $950.000/mes</t>
  </si>
  <si>
    <t>SE NOTIFICA A SEGUROS DEL ESTADO Y LA ASEGURADORA CONTESTA DEMANDA LLAMAMIENTO EN GARANTIA FIJAN FECHA AUDIENCIA</t>
  </si>
  <si>
    <t xml:space="preserve">CONTRATACION </t>
  </si>
  <si>
    <t>FIJ A  FECHA PARA PRIMERA AUDIENCIA  EL  26 DE ENERO  DEL AÑO 2023 A LAS 8:00 AM, SE PASA MEMORIAL SOLICITANDO APLAZAMIENTO fijan fecha para el 23 de marzo se lleva a cabo y fijan fecha para el dia  23 de agosto  de 2023 a las 9:00 am</t>
  </si>
  <si>
    <t>258993105001-2013-00535-00</t>
  </si>
  <si>
    <t>YOMADRA FLORES AGUILAR</t>
  </si>
  <si>
    <t>Entre la Alcaldía de Chía y la empresa Coopoutsourcing C.T.A hay relación contractual para el suministro de personal para realizar las labores de aseo a las Instituciones educativas del Municipio. La empresa vinculó a la demandante mediante un contrato realidad en el cargo de servicios generales entre 20/07/2013 y 27/03/2017 y recibía órdenes de la encargada de la institución educativa.  Se pretende que se  Declare  que el Municipio es solidario, por no pago de  prestaciones  sociales.</t>
  </si>
  <si>
    <t>$ 16.562.320, SEGÚN LA DEMANDA</t>
  </si>
  <si>
    <t>FIJAN FECHA  PRIMERA AUDIENCIA OBLIGATORIA DE CONCILIACIÓN , DECISIÓN DE EXCEPCIONES PREVIAS, SANEAMINETO Y FIJACION DEL LITIGIO 28/06/2022 HORA 8.00 AM, dese por contestada la demanda FIJAN FECHA 24/04/2023 HORA 2:00PM</t>
  </si>
  <si>
    <t>contratación</t>
  </si>
  <si>
    <t>FIJAN FECHA  PRIMERA AUDIENCIA OBLIGATORIA DE CONCILIACIÓN , DECISIÓN DE EXCEPCIONES PREVIAS, SANEAMINETO Y FIJACION DEL LITIGIO 28/06/2022 HORA 8.00 AM, decretan prueba de oficio a favor muniicpio de chia ,  obedezcase al superior  dese por contestada la demanda por parte del municipio de chía. Fijan fecha para abril 24 de 2023. Hora:2:00 pm.</t>
  </si>
  <si>
    <t>25899-3105-002-2020-000-12-00</t>
  </si>
  <si>
    <t>JUZGADO  SEGUNDO DEL CIRCUITO LABORAL DE ZIPAQUIRA</t>
  </si>
  <si>
    <t>j02lctozip@cendoj.ramajudicial.gov.co</t>
  </si>
  <si>
    <t>MARTHA LILIANA FLOREZ ESTRADA</t>
  </si>
  <si>
    <t>FUNDACION PARA UN PAIS LIBRE Y SOLIDARIAMENTE MUNICIPIO DE CHIA</t>
  </si>
  <si>
    <t>PAGO PRESTACIONES SOCIALES, INDEMNIZACION POR DESPIDO SIN JUSTA CAUSA,  PAGO DE INTERESES MORATORIOS</t>
  </si>
  <si>
    <t>45000000 SEGÚN DEMANDA</t>
  </si>
  <si>
    <t>AUDICIENCIA - 26/05/2022, RECURSO DE QUEJA AUN NO HA LLEGADO AL TRIBUNAL</t>
  </si>
  <si>
    <t>SE REALIZO AUDIENCIA DE  ART 77 . CONCILIACION DECISIÓN EXCEPCIONES PREVIAS, FIJACION  DEL LITIGIO, SE APELA Y SE INTERPONE RECURSO DE QUEJA Y EL TRIBUNAL CONFIRMÓ EL AUTO DEL JUZGADO PRIEMRO Y DEVUELVE PARA CONTINUAR AUD. ART 77 CST A LA ESPERA DE NOTIFICACION PARA CONTINUACIÓN DE AUDIENCIA,estados  fijación fecha audiencia. Fijan fecha para  26/05/2023 hora: 8:15 am.</t>
  </si>
  <si>
    <t>25899-3105-001-2021-00272-00.</t>
  </si>
  <si>
    <t>JUZGADO  PRIMERO DEL CIRCUITO LABORAL DE ZIPAQUIRA</t>
  </si>
  <si>
    <t>NILSON RICARDO TORRES CASTRO</t>
  </si>
  <si>
    <t>ALCALDIA MUNICIPAL DE CHIA</t>
  </si>
  <si>
    <t>Manifiesta que exitio una relacion laboral, y soliciIita pago de horas extras, recargo nocturno, primas de servicios e indexacion, y se declare el contrato realidad - MATADERO MUNICIPAL</t>
  </si>
  <si>
    <t xml:space="preserve">339.747.547.94 </t>
  </si>
  <si>
    <t>CONTRATO REALIDAD</t>
  </si>
  <si>
    <t>AUDIENCIA  24/05/2022 HORA 2:00 PM JUZGADO PRIMERO LABORAL, se decretan pruebas fijan fecha para el dia 09 de febrero de 2023 a las 9:00 am, para interrogatorios y sentencia, INTERPONE NULIDAD SE RECHAZA Y SE APELA ANTE EL SUPERIOR EL 17/03/2023</t>
  </si>
  <si>
    <t>AUDIENCIA  24/05/2022 HORA 2:00 PM JUZGADO PRIMERO LABORAL, se decretan pruebas fijan fecha para el dia 09 de febrero de 2023 a las 9:00 am, para interrogatorios y sentencia,INTERPONE NULIDAD SE RECHAZA Y SE APELA ANTE EL SUPERIOR EL 17/03/2023</t>
  </si>
  <si>
    <t>25899-3105-001-2021-00430-00</t>
  </si>
  <si>
    <t>GUILLERMO ORDOÑEZ VARGAS</t>
  </si>
  <si>
    <t>93,335,698</t>
  </si>
  <si>
    <t>El señor GUILLERMO ORDOÑEZ VARGAS, firmo los contratos 2018-ct-474 y 2019-ct-174,  con el objeto de prestar el servicio  apoyo a la gestión en operación  de maquinaria  amarilla, volquetas y/o vehiculos adscritos a la secretaria de obras publicas, e conformidad con lo requerido por el Municipio  segun los estudios previos  y la propuesta de  de prestación de servicios presentada por el contratista, aceptada por la entidad, el señor mencionado solicta se declare el contratao realidad ya que segun la demanda es un contrato laboral y no de prestación de servicios.</t>
  </si>
  <si>
    <t>SE PASA MEMORIAL  DANDO APLICACIÓN  AL RECIURSO DE REPOSICION Y SUBSIDIO APELACION , PARA QUE SE TENGA ENCUENTA LA CONTESTACION DE LA DEMANDA,  SEGÚN  SENTENCIA DEL TRIBUNAL SUPERIOR SALA LABORAL</t>
  </si>
  <si>
    <t>OBRAS PUBLICAS</t>
  </si>
  <si>
    <t>RECURSO DE APELACION  AUTO 07 DE ABRIL 2022, concedieron el  09/06/2022, ACEPTAN CONTESTACION DE DEMANDA, fijan fecha par el 13 de abril de 2023 HORA : 9:30 AM, REPROGRAMAN AUDICIENCIA PARA EL 14 DE SEPTIEMBRE DE 2023 A LA HORA DE LAS 2:00 PM</t>
  </si>
  <si>
    <t>2022-00395</t>
  </si>
  <si>
    <t>JUZGADO PRIMERO LABORAL DEL CIRCUITO DE ZIPAQUIRA</t>
  </si>
  <si>
    <t>WILLIAN JURADO MARTINEZ</t>
  </si>
  <si>
    <t>Solicitud de acreencias laborales al municipio de chia y soicta se configure el contrato realidad por  la prestacion de los servicios en la planta de sacrificio y faenado.</t>
  </si>
  <si>
    <t>20 SMLV</t>
  </si>
  <si>
    <t>a la espera de notificación en debida forma de lo contrario se alegara nulidad. De acuerdo a la reunión  Jefe de oficina de defensa Judicial, se estableció que se debe dar contestación a la demanda previa reunión con todos los abogados para unificar criterios y se fija fecha para el día 29 de marzo a la 9:00 am</t>
  </si>
  <si>
    <t>000000</t>
  </si>
  <si>
    <t>JORGE EDILBERTO BOSSA</t>
  </si>
  <si>
    <t>258993105001-2018-00700-00</t>
  </si>
  <si>
    <t>PORVENIR FONDO DE PENSIONES Y CESANTIAS</t>
  </si>
  <si>
    <t>800,144,331-3</t>
  </si>
  <si>
    <t xml:space="preserve">Municipio de Chia -Cundinamarca </t>
  </si>
  <si>
    <t>EJECUTIVO  LABORAL</t>
  </si>
  <si>
    <t>El empleador dejó de pagar los aportes por cotizaciones pensionales y fondo de solidaridad de 10 trabajadores entre los periodos de mayo de 1996 y junio de 2016. ESTA PARA PAGO PREVIO COTEJO CON FUNCION PUBLICA</t>
  </si>
  <si>
    <t>Actualmente se está cotejando el listado en función pública para verificar si el valor que cobra porvenir es el correcto.  ACTIVO: CONFIRMAN SENTENCIA, y el auto de fecha 28/04/2022 aprueba liquidacion de costas por valor de 1,408,526</t>
  </si>
  <si>
    <t>secretaria - funcion publica</t>
  </si>
  <si>
    <t>1,408,526  mas lo adeudado a porvenir, toca actualizar la deuda con porvenir</t>
  </si>
  <si>
    <t>LIQUIDACION DE CREDITO - Auto entrega dos depositos judiciales, 409700000175043 por valor de 22,000,000 y 409700000176147  por valor de 22,000,000.</t>
  </si>
  <si>
    <t>25899-3105-001-2022-0018600</t>
  </si>
  <si>
    <t>MIRYAM RONCANCIO RINCON</t>
  </si>
  <si>
    <t>EJECUCION SENTENCIA - EJECUTIVO</t>
  </si>
  <si>
    <t>190,000,000</t>
  </si>
  <si>
    <t>EJECUCION DE SENTENCIA</t>
  </si>
  <si>
    <t>22/011/2022</t>
  </si>
  <si>
    <t xml:space="preserve">SE CONTESTA MEMORIAL AL APODERADO PARA PAGO DE SENTENCIA, 26/05/2022,Actualmente se adelanta el procedimiento, presupuestal contable y de tesorería para el respectivo pago. Las sentencias ejecutoriadas, de primera y segunda instancia reposan en el expediente, </t>
  </si>
  <si>
    <t>DCR: 2022-034533</t>
  </si>
  <si>
    <t>COLPENSIONES</t>
  </si>
  <si>
    <t>(601) 487 03 00 </t>
  </si>
  <si>
    <t>COLPENSIONES - acreedor hector gonzalo cajica osorio</t>
  </si>
  <si>
    <t>RECLAMACION  POR NO CONSIGNACION DE PERIODOS PENSIONALES - MANDAMIENTO DE PAGO DRC- 2022-007591</t>
  </si>
  <si>
    <t>prestciones resolucion 017136</t>
  </si>
  <si>
    <t>COBRO COACTIVO POR NO CONSIGNACION DE APORTES PENSIONALES  RESOLUCIÓN -017136</t>
  </si>
  <si>
    <t>E-2023--143120</t>
  </si>
  <si>
    <t>PROCURADURIA 200 JUDICIAL 1 PARA ASUNTOS ADMINISTRATIVOS</t>
  </si>
  <si>
    <t>rcendales@procuraduria.gov.co</t>
  </si>
  <si>
    <t>HUFO ALFONSO PRIETO</t>
  </si>
  <si>
    <t xml:space="preserve">CONCILIACION LABORAL </t>
  </si>
  <si>
    <t>SE APRUEBA PAGO DE DOTACION POR PARTE DEL COMITÉ CONCILIADOR DEL MUNICIPIO DE CHIA- AL SEÑOR HUGO ALFONSO PRIETO  EXFUNCIONARIO DEL MUNICIPIO , POR NO SER ENTREGADA EN LOS TIEMPOS ESTBLECIDOS Y EL SEÑOR SOLICITO PAGO.</t>
  </si>
  <si>
    <t>9,751,374</t>
  </si>
  <si>
    <t>LA PRUCURADURIA ACEPTA LA DEMANDA Y FIJA FECHA PARA AUDIENCIA DE CONCILIACION ED IA 02/05/2023 A LAS 4:30 PM</t>
  </si>
  <si>
    <t>11001-400-3009-2015-01-232-00</t>
  </si>
  <si>
    <t>JUZGADO  09 CIVIL MUNICIPAL DE BOGOTA</t>
  </si>
  <si>
    <t>cmpl09bt@cendoj.ramajudicial.gov.co</t>
  </si>
  <si>
    <t>322 6701821</t>
  </si>
  <si>
    <t>JAIME HUMBERTO RODRIGUEZ</t>
  </si>
  <si>
    <t>SIN DEMANDANTE</t>
  </si>
  <si>
    <t>PROCESO  INSOLVENCIA PERSONA NATURAL NO COMERCIANTE</t>
  </si>
  <si>
    <t xml:space="preserve">PASA AL JUZGADO 09 CIVIL MUNICIPAL DE BOGOTA  PARA PROCESO DE INSOLVENCIA </t>
  </si>
  <si>
    <t>liquidacion persona natural</t>
  </si>
  <si>
    <t>SE REALIZO EMPLAZAMIENTO ACREEDORES</t>
  </si>
  <si>
    <t>11001-3103-038-2004-00-64001</t>
  </si>
  <si>
    <t>JUZGADO  49 CIVIL DEL CIRCUITO DE BOGOTA</t>
  </si>
  <si>
    <t>j49cctobt@cendoj.ramajudicial.gov.co</t>
  </si>
  <si>
    <t>MAURICIO ALCIBIADES GONZALEZ LIZARAZO</t>
  </si>
  <si>
    <t>79,782,565</t>
  </si>
  <si>
    <t>INDETERMINADOS</t>
  </si>
  <si>
    <t>PASA JUZGADO 49 CIVIL MUNICIPALSe le aplicó un impuesto predial de $371,690,000, por un lote avaluado de 23,980 millones y el dueño dice que esta sobrevalorado. Por lo tanto demanda y dice que se debe aplicar el 14x1000 según lo aprobado por el Concejo Municipal en el acuerdo 039 de 2005 y presentó autoavalúo con corrección con un pago de $ 4.651.000 para el año 2010</t>
  </si>
  <si>
    <t>insolvencias</t>
  </si>
  <si>
    <t>NOMBRAN COMO LIQUIDADOR  DR. GABRIEL EDUARDO AYALA DE LA SUPERINTENDENCIA SOCIEDADES  SE FIJA EL 20/01/2023 PARA QUE TOME POSESION</t>
  </si>
  <si>
    <t>SOLICTUD HACIENDA</t>
  </si>
  <si>
    <t>11001-4003033-2021-00-14600.</t>
  </si>
  <si>
    <t>JUZGADO 33 CIVIL MUNICIPAL BOGOTA</t>
  </si>
  <si>
    <t>cmpl33bt@cendoj.ramajudicial.gov.co</t>
  </si>
  <si>
    <t>601 3413515.</t>
  </si>
  <si>
    <t>MARIA EUGENIA HERNANDEZ PALACIOS</t>
  </si>
  <si>
    <t>39,696,261</t>
  </si>
  <si>
    <t xml:space="preserve"> INSOLVENCIA PERSONA NATURAL</t>
  </si>
  <si>
    <t>PROCESO INSOLVENCIA PERSONA NATURAL NO COMERCIANTE</t>
  </si>
  <si>
    <t xml:space="preserve">PASA AL JUZGADO 33 CIVIL MUNICIPAL DE BOGOTA  PARA PROCESO DE INSOLVENCIA </t>
  </si>
  <si>
    <t>646.505.00</t>
  </si>
  <si>
    <t>24/10/2022  EMPLAZA ACREEDORES</t>
  </si>
  <si>
    <t>secretaria</t>
  </si>
  <si>
    <t>HACIENDA Y DEMAS SECRETARIAS MOVILIDAD</t>
  </si>
  <si>
    <t>24/10/2022 EMPLAZA ACREEDORES</t>
  </si>
  <si>
    <t>11001-4003046-2022-00798-00</t>
  </si>
  <si>
    <t>JUZGADO 46 CIVIL MUNICIPAL</t>
  </si>
  <si>
    <t>322-7460214 .</t>
  </si>
  <si>
    <t>RAUL ENRIQUE MOLANO VENEGAS</t>
  </si>
  <si>
    <t>INSOLVERNCIA PERSONA NATURAL</t>
  </si>
  <si>
    <t xml:space="preserve">PASA AL JUZGADO 46 CIVIL MUNICIPAL DE BOGOTA  PARA PROCESO DE INSOLVENCIA </t>
  </si>
  <si>
    <t>LIQUIDACION PRSONA NATURAL NO COMERCIANTE</t>
  </si>
  <si>
    <t>51872090/174248</t>
  </si>
  <si>
    <t>LIQUIDACION PESONAL NATURAL NO COMERCIANE POSESION LIQUIDADOR 14/03/2023</t>
  </si>
  <si>
    <t>11001 0041.</t>
  </si>
  <si>
    <t>JUZGADO 41 CIVIL MUNICIPAL DE BOGOTA (Viene fundacion liborio mejia)</t>
  </si>
  <si>
    <t>cmpl41bt@cendoj.ramajudicial.gov.co</t>
  </si>
  <si>
    <t>6013415058.</t>
  </si>
  <si>
    <t>MANUEL RICARDO BARRIGA SALGADO</t>
  </si>
  <si>
    <t xml:space="preserve">PASA AL JUZGADO 41 CIVIL MUNICIPAL DE BOGOTA  PARA PROCESO DE INSOLVENCIA </t>
  </si>
  <si>
    <t>21,880,056</t>
  </si>
  <si>
    <t>120/01/2023</t>
  </si>
  <si>
    <t>SECTRETARIA JUZGADO 41 CIVIL MUNICIPAL DE BOGOTA- LIQ. INSOLVENCIA</t>
  </si>
  <si>
    <t>120019.</t>
  </si>
  <si>
    <t>CENTRO DE CONCILIACION LA  EQUIDAD JURIDICA</t>
  </si>
  <si>
    <t>CCEQUIDADJURIDICA@GMAIL.COM</t>
  </si>
  <si>
    <t>CHIA</t>
  </si>
  <si>
    <t>MARTHA HANETH RODRIGUEZ</t>
  </si>
  <si>
    <t xml:space="preserve">CONCILIACION </t>
  </si>
  <si>
    <t>INSOLVENCIA PERSONA NATURAL NO COMERCIANTE</t>
  </si>
  <si>
    <t>SE REALIZA AUDIENCIA NEGOCIACION</t>
  </si>
  <si>
    <t>INSOLVENCIA ECONOMICA</t>
  </si>
  <si>
    <t>suspende audiencia 16/01/2019</t>
  </si>
  <si>
    <t>centro conciliacion EQUIDAD</t>
  </si>
  <si>
    <t>SE SOLICITA INFORMACION A HACIENDA PARA SABER SI YA CANCELÓ JANETH</t>
  </si>
  <si>
    <t>CENTRO DE CONCILIACION ASEMGAS</t>
  </si>
  <si>
    <t>insolvencia.asemgas@gmail.com</t>
  </si>
  <si>
    <t>JHON  EDUARDO PEÑA FORERO</t>
  </si>
  <si>
    <t xml:space="preserve">TRAMITE DE NEGOCIACION  DE DEUDA PERSONA NATURAL NO COMERCIANTE  NEGOCIACION DEUDA 01093, SE REALIZA CONCILIACION SE DECLARA FRACASADA, EL SEÑOR MURIO DE COVID </t>
  </si>
  <si>
    <t>PARTE MOVILIDAD POR VALOR DE 556,308</t>
  </si>
  <si>
    <t>MUERTE  DEL SEÑOR JHON EDUARDO PEÑA</t>
  </si>
  <si>
    <t>ARCHIVADO</t>
  </si>
  <si>
    <t>SE ANEXA DOCUMENTACION REGISTRO CIVIL DE DEFUNCION</t>
  </si>
  <si>
    <t>(1) 2201000</t>
  </si>
  <si>
    <t>HECTOR WILLIAN PARRA MORALES</t>
  </si>
  <si>
    <t>SE SOLICITA INFORMACION  AL CENTRO DE CONCILIACION ASOCIACION  EQUIDA JURIDICA</t>
  </si>
  <si>
    <t>SOLICITUD DE INFORMACION</t>
  </si>
  <si>
    <t>FUNDACION ARMONIA SABANA NORTE</t>
  </si>
  <si>
    <t>JAIME ANTONIO MELO GONZALEZ</t>
  </si>
  <si>
    <t>SE SOLICITA INFORMACION  AL CENTRO DE CONCILIACION FUNDACION ARMONIA SABANA NORTE</t>
  </si>
  <si>
    <t xml:space="preserve">APLAZAN AUDIENCIA </t>
  </si>
  <si>
    <t>SEGÚN CERTIFICACION HACIENDA PUBLICA , PRESENTA QUE NO TIEBNE DEUDA.</t>
  </si>
  <si>
    <t>17135888.</t>
  </si>
  <si>
    <t>SUPERINTENDENCIA DE SOCIEDADES</t>
  </si>
  <si>
    <t xml:space="preserve">webmaster@supersociedades.gov.co </t>
  </si>
  <si>
    <t>OCTAVIO HURTADO RUIZ</t>
  </si>
  <si>
    <t>PROCESO DE REORGANIZACION</t>
  </si>
  <si>
    <t>REORGANIZACION</t>
  </si>
  <si>
    <t>TERMINAN PROCESO DE REORGANIZACION</t>
  </si>
  <si>
    <t>ENERO DE 2020</t>
  </si>
  <si>
    <t>TERMINAN PROCESO</t>
  </si>
  <si>
    <t>SOLICITUD EXPEDIENTE DIGITAL  A LA SUPERINTENDENCIA CON FECHA 13/12/2021,</t>
  </si>
  <si>
    <t>Superintendencia MEDIANTE AUTO  DE FECHA 14/01/2021, Declara el fracaso y la terminacion del tramite de negociación</t>
  </si>
  <si>
    <t>2993787.</t>
  </si>
  <si>
    <t xml:space="preserve">webmaster@supersociedades.gov.co  </t>
  </si>
  <si>
    <t xml:space="preserve">CARLOS ALFREDO CHAPARRO MUÑOZ </t>
  </si>
  <si>
    <t>CARLOS ALFREDO CHAPARRO MUÑOZ EN REORGANIZACION</t>
  </si>
  <si>
    <t>IMPUESTOS</t>
  </si>
  <si>
    <t>Superintendencia de sociedades. Pendiente entrega de Información, SE SOLICTA INFORMACION HACIENDA, PARA SABER SI RECIBIERON LOS DEPOSITOS JUDICIALES QUE ESTABAN A ORDENES DE LA SUPERINTENDENCIA. envía memorial .Verificar  con Hacienda si recibieron pago.</t>
  </si>
  <si>
    <t>CARLOS ALFONSO RUEDA PINILLA</t>
  </si>
  <si>
    <t>CARLOS ALFONSO RUEDA PINILLA EN REORGANIZACION</t>
  </si>
  <si>
    <t>SOLICITUD EXPEDIENTE DIGITAL  A LA SUPERINTENDENCIA 15/06/2022</t>
  </si>
  <si>
    <t>SURPERINTENDENCIASE SOLICITA INFORMACION A LA SURPERINTENDENCIA</t>
  </si>
  <si>
    <t xml:space="preserve">LA SOCIEDAD MULTIOFICINAS CONEX S.A.S  </t>
  </si>
  <si>
    <t>LA SOCIEDAD MULTIOFICINAS CONEX S.A.S  SE ACOJE AL PROCESO DE REORGANIZACION  REGULADO POR LAS DISPOSICIONES DE LA LEY 1116 DE 2006, PASA A LIQUIDACION JUDICIAL, LIQUIDADOR LUIS ALBERTO CAMARGO PUERTO</t>
  </si>
  <si>
    <t>SE SOLICiTA HACIENDA ENTREGAR INFORMACION SI TIENE DEUDA O NO CON EL MUNICIPIO LA SOCIEDAD Multioficinas Conex S.A.S</t>
  </si>
  <si>
    <t xml:space="preserve"> SUPERINTENDENCIA PARA ENTREGA DE INFORMACIÓN. LO MISMO A HACIENDA, Llega correo a la secretaria de Hacienda donde se manifiesta  que la Superintendencia  de Sociedades a través de auto 2020-01-344776 admitió  a la Sociedad Multioficinas  Conex S.A.S, con NIT: 900.615.016-2 al proceso de reorganización  regulado por las disposiciones de la ley 1116 de 200. Hacienda no ha entregado información. Y se solicita urgente ya que por auto de fecha 14/03/2022  ingresó a proceso de liquidación judicial. Se solicita información hacienda Pública y al día de hoy no ha llegado información. de otro lado asignan liquidador Dr. Alberto Camargo .g y se envía información de deuda para calificación. A la superintendencia.</t>
  </si>
  <si>
    <t xml:space="preserve"> LUIS ALFONSO NIETO ALVARADO </t>
  </si>
  <si>
    <t>SE DA APERTURA AL PROCESO D VALIDACION  ACUERDO EXTRAJUDICIAL DE REORGANIZACION LUIUS ALFONSO NIETO ALVARADO SUPERINTENDENCIA</t>
  </si>
  <si>
    <t xml:space="preserve">SOLICITUD EXPEDIENTE DIGITAL  A LA SUPERINTENDENCIA PARA CITA </t>
  </si>
  <si>
    <t>SUPERINTENDENCIA., SOLICITAR CITA E INFORMACIÓN  HACIENDA Y MOVILIDAD, se resuelve el acuerdo de Reorganización.  Proceso que se encuentra en ejecución de acuerdo. No se encontraron movimientos internos desde 2018. Quieto.</t>
  </si>
  <si>
    <t>BLANCA NELLY CORTES</t>
  </si>
  <si>
    <t>SE DIO APERTURA DEL PROCESO DE REORGANIZACION</t>
  </si>
  <si>
    <t>SOLICITUD INFORMACION</t>
  </si>
  <si>
    <t>SUPERINTENDENCIA: se solicita información del expediente y se adjunta nuevamente poder ya que fue enviado el 07/12/2020 y no fue confirmado.  El 14/06/2022 se envía correo electrónico. HACIENDA debe informar en qué estado quedo el crédito. Se pasa solicitud  bajo el radicado  20150030012402. INFORMA LA SUPERINTENDENCIA, que actualmente el acuerdo se encuentra en la ejecución de los créditos prendarios. Continúa en ejecución.</t>
  </si>
  <si>
    <t>34,983,691</t>
  </si>
  <si>
    <t>director@centrodeconciliacionarmonia.com</t>
  </si>
  <si>
    <t>CAJICA</t>
  </si>
  <si>
    <t>MIRNA LUZ GOMEZ MAJARRES</t>
  </si>
  <si>
    <t xml:space="preserve"> NEGOCIACION DEUDA</t>
  </si>
  <si>
    <t>PROCEDIMIENTO DE NEGOCIACIÓN</t>
  </si>
  <si>
    <t>AUDIENCIA DE NEGOCIACION</t>
  </si>
  <si>
    <t>CAR</t>
  </si>
  <si>
    <t>buzonjudicial@car.gov.co</t>
  </si>
  <si>
    <t> (1) 5801111</t>
  </si>
  <si>
    <t>899999062:6</t>
  </si>
  <si>
    <t>MG-CONSULTORES LTDA</t>
  </si>
  <si>
    <t>AMBIENTAL</t>
  </si>
  <si>
    <t>PERMISIVO</t>
  </si>
  <si>
    <t>ACTIVO SEGÚN RADICCION 09221000683</t>
  </si>
  <si>
    <t>PERMISO</t>
  </si>
  <si>
    <t>OFICIO NUMERO 09212017289, NOTIFICACION PERSONAL</t>
  </si>
  <si>
    <t>RADICACION GENERAL</t>
  </si>
  <si>
    <t>PAGO IMPUESTO CANTERA EL BOQUERON</t>
  </si>
  <si>
    <t>SANCIONATORIO</t>
  </si>
  <si>
    <t>OFICIO NUMERO 20222036778</t>
  </si>
  <si>
    <t>OFICIO CITACION</t>
  </si>
  <si>
    <t>AFECTACION RECURSO SUELO</t>
  </si>
  <si>
    <t xml:space="preserve">OFICIO NUMERO 09222001923  </t>
  </si>
  <si>
    <t>NOTIFICACION PERSONAL MEDIO  ELECTRONICO</t>
  </si>
  <si>
    <t>AFECTACION RECURSO DE AGUA</t>
  </si>
  <si>
    <t>OFICIO NUMERO 09223000842</t>
  </si>
  <si>
    <t>OFICIO 09222000066</t>
  </si>
  <si>
    <t>PERMISO VERTIMIENTOS</t>
  </si>
  <si>
    <t>APROVECHAMIENTO FORESTAL</t>
  </si>
  <si>
    <t>13/07/2020 SEGÚN PODER</t>
  </si>
  <si>
    <t>OFICIO  20221026414</t>
  </si>
  <si>
    <t>AFECTACIO DE RECURSO DE AGUA</t>
  </si>
  <si>
    <t>TRAMITE SANCIONATORIO</t>
  </si>
  <si>
    <t>OFICIO 09222007070</t>
  </si>
  <si>
    <t>PERMISO FORESTAL ACTUALMENTE COBRO COACTIVO No. 10</t>
  </si>
  <si>
    <t>APROVECHAMIENTO FORESTAL  ARBOLES AISLADOS</t>
  </si>
  <si>
    <t>13/072020</t>
  </si>
  <si>
    <t xml:space="preserve"> OFICIO 09222000066</t>
  </si>
  <si>
    <t>APROVECHAMIENTO FORESTAL ARBOLES AISLADOS</t>
  </si>
  <si>
    <t xml:space="preserve"> OFICIO 09222000066 Y 20211214290</t>
  </si>
  <si>
    <t>VISITA TECNICA</t>
  </si>
  <si>
    <t>TRAMITE</t>
  </si>
  <si>
    <t>OFICIO 09182102577</t>
  </si>
  <si>
    <t>OFICIO 9226001361</t>
  </si>
  <si>
    <t>URBANIZACION RESIDENCIAL ALCAZARES II</t>
  </si>
  <si>
    <t xml:space="preserve">Se denuncia que residentes de la Urbanización Residencial "alcázar es II" Urbanización que colinda con el predio que está bajo mi cuidado, accedieron a este sin ningún permiso ni aviso y talaron con motosierra un árbol (sauce de Gran tamaño y edad) que estaba en el límite de lindero, dejando todos los troncos y las ramas dentro de este predio , se  realiza visita  el día 13 de mayo de 2022, No se encontró afectación ambiental consistente en tala de algún individuo arbóreo,puesto que en el recorrido se observa material vegetal producto de la limpia o para de una cerca viva; el quejoso manifiesta que estos hechos sucedieron hace más de dos años y que la poda que realizaron en su predio fue compensada y solucionada vía conciliación con el responsable de haber intervenido su predio. Ordenar el Archivo de la presente actuación administrativa, originada bajo el radicado CAR No. 20221037226 del 10 de mayo de 2022, de acuerdo con las razones expuestas en la parte motiva del presente acto administrativo. </t>
  </si>
  <si>
    <t xml:space="preserve">Ordenar el Archivo de la presente actuación administrativa, originada bajo el radicado CAR No. 20221037226 del 10 de mayo de 2022, de acuerdo con las razones expuestas en la parte motiva del presente acto administrativo. </t>
  </si>
  <si>
    <t>ALVARO FERNANDO VASQUEZ LOPEZ</t>
  </si>
  <si>
    <t>25000233700020160191700.</t>
  </si>
  <si>
    <t>Tribunal administrativo de cundinamarca</t>
  </si>
  <si>
    <t>Consejo de Estado</t>
  </si>
  <si>
    <t>secgeneral@consejoestado.ramajudicial.gov.co</t>
  </si>
  <si>
    <t>Cundinamarca</t>
  </si>
  <si>
    <t>Bogotá</t>
  </si>
  <si>
    <t>UNIVERSIDAD DE LA SABANA</t>
  </si>
  <si>
    <t>Administrativo</t>
  </si>
  <si>
    <t>NULIDAD RESOLUCIÓN 288 DE 2015- SOLICITUD DEVOLUCIÓN PAGO IMPUESTO PREDIAL</t>
  </si>
  <si>
    <t>Segunda</t>
  </si>
  <si>
    <t>Particular</t>
  </si>
  <si>
    <t>ALVARO FERNANDO VASQUEZ  LOPEZ</t>
  </si>
  <si>
    <t>Constancia secretarial</t>
  </si>
  <si>
    <t>Secretaría</t>
  </si>
  <si>
    <t>Hacienda</t>
  </si>
  <si>
    <t>Favorable</t>
  </si>
  <si>
    <t>Para archivar</t>
  </si>
  <si>
    <t>25000233700020160102300.</t>
  </si>
  <si>
    <t>C.S.A. CONSTRUCTORA SANTA ANA S.A.S.</t>
  </si>
  <si>
    <t>NULIDAD FACTURA No. 2015017344 REF. 131172920150173442015011 DE 2015</t>
  </si>
  <si>
    <t>Para archivo</t>
  </si>
  <si>
    <t>Desfavorable</t>
  </si>
  <si>
    <t>Se solicito archivo</t>
  </si>
  <si>
    <t>25899334000220160014600.</t>
  </si>
  <si>
    <t>Juzgado Administrativo de Zipaquirá</t>
  </si>
  <si>
    <t>rmemorialessec01tadmcun@cendoj.ramajudicial.gov.co</t>
  </si>
  <si>
    <t>NELSON RODOLFO ROJAS SEGURA</t>
  </si>
  <si>
    <t>SECRETARIA DE TRANSITO DE CHIA</t>
  </si>
  <si>
    <t>NULIDAD RESOLUCIÓN 820 DE 2014 - COMPARENDO POR NEGARSE A REALIZARSE PRUEBA DE ALCOHOLEMIA</t>
  </si>
  <si>
    <t>Auto</t>
  </si>
  <si>
    <t>Movilidad</t>
  </si>
  <si>
    <t>Aprueba liquidación costas</t>
  </si>
  <si>
    <t>25000233600020190071200.</t>
  </si>
  <si>
    <t>CONSORCIO VALVANERA</t>
  </si>
  <si>
    <t>MUNICIPIO DE CHIA - CONSTRUCAM</t>
  </si>
  <si>
    <t>NULIDAD DE RESOLUCIÓN 1049 DEL 12 DE MARZO DE 2019 Y CORREGIDA MEDIANTE LA RESOLUCIÓN 1164 DEL 18 DE MARZO DE 2019</t>
  </si>
  <si>
    <t>Primera</t>
  </si>
  <si>
    <t>Al despacho para sentencia</t>
  </si>
  <si>
    <t>Despacho</t>
  </si>
  <si>
    <t>Contratación</t>
  </si>
  <si>
    <t>25000234100020170145100.</t>
  </si>
  <si>
    <t>PEDRO GOMEZ &amp; CIA S.A. OTRO</t>
  </si>
  <si>
    <t>NULIDAD DEL RECIBO QUE LIQUIDO EL VALOR DE LA CESIÓN TIPO A</t>
  </si>
  <si>
    <t>Impulso procesal</t>
  </si>
  <si>
    <t>Planeación</t>
  </si>
  <si>
    <t>25000234100020190113000.</t>
  </si>
  <si>
    <t>LUIS EDUARDO RODRIGUEZ CASAS Y OTRO</t>
  </si>
  <si>
    <t>NULIDAD ESCRITURA PÚBLICA No.3605 DEL 29 DE NOVIEMBRE DE 2018</t>
  </si>
  <si>
    <t>SUSPENSIVA</t>
  </si>
  <si>
    <t>Con excepciones del demandado</t>
  </si>
  <si>
    <t>Al Despacho</t>
  </si>
  <si>
    <t>Al despacho para audiencia inicial</t>
  </si>
  <si>
    <t>25000234100020140120700.</t>
  </si>
  <si>
    <t>Tribunal administrativo de Cundinamarca</t>
  </si>
  <si>
    <t>NULIDAD RESOLUCIÓN 552 DEL 13 DE MARZO DE 2013 - SE OTORGA LICENCIA DE CONSTRUCCIÓN EN RONDA DEL RIO Y NO PUDIERON CONSTRUIR</t>
  </si>
  <si>
    <t>16/02/2015 - 31/08/15</t>
  </si>
  <si>
    <t>25000234200020120206800.</t>
  </si>
  <si>
    <t>rmemorialessec02tadmcun@cendoj.ramajudicial.gov.co</t>
  </si>
  <si>
    <t>SAMUEL FRANCISCO TORRES</t>
  </si>
  <si>
    <t>DEPARTAMENTO DE CUNDINAMARCA- MUNICIPIO DE CHIA</t>
  </si>
  <si>
    <t>RELIQUIDACIÓN DE CESANTIAS EN PERIODO COMO PERSONERO DE CHÍA</t>
  </si>
  <si>
    <t>Personería Municipal</t>
  </si>
  <si>
    <t>25000233700020190002701.</t>
  </si>
  <si>
    <t>rmemorialesposec04tadmcun@cendoj.ramajudicial.gov.co</t>
  </si>
  <si>
    <t>GUADUAL COMERCIAL INC</t>
  </si>
  <si>
    <t>MUNICIPIO DE CHIA- SECRETARIA DE HACIENDA</t>
  </si>
  <si>
    <t>NULIDAD RESOLUCIÓN NO.2769 DEL 18 DE AGOSTO DE 2017 - NULIDAD DE RESOLUCIÓN PAGO IMPUESTO DELINEACIÓN URBANA</t>
  </si>
  <si>
    <t>Admite apelación</t>
  </si>
  <si>
    <t>Para fallo segunda instancia</t>
  </si>
  <si>
    <t>25000233700020190025500.</t>
  </si>
  <si>
    <t>DEVOLUCIÓN PAGO DE LO NO DEBIDO POR CONCEPTO DE PLUSVALÍA</t>
  </si>
  <si>
    <t>Auto obedézcase y cúmplase</t>
  </si>
  <si>
    <t>Para cumplimiento sentencia</t>
  </si>
  <si>
    <t>25000233700020190059300.</t>
  </si>
  <si>
    <t>JOSE MANUEL GUEVARA CUERVO</t>
  </si>
  <si>
    <t>PENDIENTE ADMISIÓN DEMANDA</t>
  </si>
  <si>
    <t>Admite demanda</t>
  </si>
  <si>
    <t>Traslado contestación demanda</t>
  </si>
  <si>
    <t xml:space="preserve">25899333300220190009101. </t>
  </si>
  <si>
    <t>Juzgado 2 Administrativo de Zipaquirá</t>
  </si>
  <si>
    <t>RAUL ERNESTO VARGAS FLORES</t>
  </si>
  <si>
    <t>Recibe expediente</t>
  </si>
  <si>
    <t>Radicación</t>
  </si>
  <si>
    <t>Pendiente ingreso al desapcho</t>
  </si>
  <si>
    <t>25899333300220190030601.</t>
  </si>
  <si>
    <t>INVERSIONES ROMANO</t>
  </si>
  <si>
    <t>COBRO INDEBIDO DEL IMPUESTO DE INDUSTRIA Y COMERCIO Y COMPLEMENTARIOS</t>
  </si>
  <si>
    <t>Con recurso de apelación</t>
  </si>
  <si>
    <t>Admite recurso apelación</t>
  </si>
  <si>
    <t>25899333300320200000400.</t>
  </si>
  <si>
    <t>Juzgado 3 Administrativo de Zipaquirá</t>
  </si>
  <si>
    <t>jadmin03zip@cendoj.ramajudicial.gov.co</t>
  </si>
  <si>
    <t>MARGARITA PORRAS BERMUDEZ</t>
  </si>
  <si>
    <t>COMISION NACIONAL DEL SERVICIO CIVIL Y MUNICIPIO DE CHIA</t>
  </si>
  <si>
    <t>DESVINCULACIÓN SERVIDOR PUBLICO POR CONCURSO</t>
  </si>
  <si>
    <t>Resuelve recurso</t>
  </si>
  <si>
    <t>Función pública</t>
  </si>
  <si>
    <t>25899333300320190009400.</t>
  </si>
  <si>
    <t>MARIA CLAUDIA REYES PARDO</t>
  </si>
  <si>
    <t>Para sentencia</t>
  </si>
  <si>
    <t>25899333300120190030100.</t>
  </si>
  <si>
    <t>COMPLEJO COMERCIAL CENTRO CHIA P.H.</t>
  </si>
  <si>
    <t>SANCIÓN POR NO PAGAR EL IMPUESTO DE INDUSTRIA Y COMERCIO</t>
  </si>
  <si>
    <t>Para Fallo</t>
  </si>
  <si>
    <t>25000233700020200040200.</t>
  </si>
  <si>
    <t>800.085.013-2</t>
  </si>
  <si>
    <t>NULIDAD DE RESOLUCIONES QUE LIQUIDARON EL AFORO DE INDUSTRIA Y COMERCIO</t>
  </si>
  <si>
    <t>Al despacho</t>
  </si>
  <si>
    <t xml:space="preserve">Hacienda </t>
  </si>
  <si>
    <t>Al despacho para resolver excepciones previas</t>
  </si>
  <si>
    <t>25899333300220180015604.</t>
  </si>
  <si>
    <t>scs02sb04tadmincdm@cendoj.ramajudicial.gov.co</t>
  </si>
  <si>
    <t>LUZ MERY ROJAS GALLO</t>
  </si>
  <si>
    <t>MUNICIPIO DE CHIA - PERSONERIA DE CHIA</t>
  </si>
  <si>
    <t>DECLARATORIA INSUBSISTENCIA FUNCIONARIO NOMBRADO EN LIBRE NOMBRAMIENTO Y REMOSIÓN</t>
  </si>
  <si>
    <t>Al desapcho para resolver apelación costas</t>
  </si>
  <si>
    <t>25899333300220140065700.</t>
  </si>
  <si>
    <t>CARLOS ENRIQUE OROZCO Y MARIELA DONOSO</t>
  </si>
  <si>
    <t xml:space="preserve">MUNICIPIO DE CHIA </t>
  </si>
  <si>
    <t>RESOLUCIÓN QUE NIEGA EL RECONOCIMIENTO DE PRIMA DE SERVICIOS, OFICIO SAC2013PQR4311 DEL 20 DE AGOSTO DE 2013</t>
  </si>
  <si>
    <t>Ubicación</t>
  </si>
  <si>
    <t>Solicitud información</t>
  </si>
  <si>
    <t>Educación</t>
  </si>
  <si>
    <t>Con solicitud información</t>
  </si>
  <si>
    <t>25899333300320210007200.</t>
  </si>
  <si>
    <t>LUIS ALEJANDRO SANTANA PEÑA</t>
  </si>
  <si>
    <t>PAGO DE HORAS EXTRAS Y DOTACIÓN</t>
  </si>
  <si>
    <t>Con Pruebas</t>
  </si>
  <si>
    <t>Al despacho para correr traslado alegar de conclusión</t>
  </si>
  <si>
    <t>25899333300320210007100.</t>
  </si>
  <si>
    <t xml:space="preserve"> HECTOR EDUARDO GONZALEZ GARCIA</t>
  </si>
  <si>
    <t>25899333300120130009100.</t>
  </si>
  <si>
    <t>Juzgado 2 administrativo de Zipaquirá</t>
  </si>
  <si>
    <t>MARIA GRACIELA MORENO RIOS</t>
  </si>
  <si>
    <t>NULIDAD RESOLUCIÓN</t>
  </si>
  <si>
    <t>Archivado</t>
  </si>
  <si>
    <t>Archivo</t>
  </si>
  <si>
    <t>Comisaría de familia</t>
  </si>
  <si>
    <t>Se solicito a la ODJ, archivo del proceso</t>
  </si>
  <si>
    <t>25899333300220220003502.</t>
  </si>
  <si>
    <t xml:space="preserve">CLARA ELENA MOLANO CANTOR y ELIANA MARIA AREVALO MOLANO </t>
  </si>
  <si>
    <t>Municipio de Chía</t>
  </si>
  <si>
    <t>DEMANDA DECRETO 111 DE 2021.</t>
  </si>
  <si>
    <t>General</t>
  </si>
  <si>
    <t>Apelación medida cautelar</t>
  </si>
  <si>
    <t>Pendiente radicación</t>
  </si>
  <si>
    <t>IDUVI y Jurídica</t>
  </si>
  <si>
    <t>Radicado y abonado en el Tribunal Administrativo de Cundinamarca</t>
  </si>
  <si>
    <t>25899333300320220001900.</t>
  </si>
  <si>
    <t>VICTOR OCTAVIO POVEDA DORADO</t>
  </si>
  <si>
    <t>NACIÓN - MINISTERUO DE EDUCACIÓN NACIONAL- FONDO NACIONAL DE PRESTACIONES SOCIALESDEL MAGISTERO FOMAG - MUNICIPIO DE CHIA - SECRETARIA DE EDUCACIÓN DE CHÍA</t>
  </si>
  <si>
    <t>PAGO SANCION MORATORIA CESANTIAS E INTERESES DE CESANTIAS</t>
  </si>
  <si>
    <t>Resuelve excepciones</t>
  </si>
  <si>
    <t>25899333300320220002600.</t>
  </si>
  <si>
    <t>YANETH PATACON PARADA</t>
  </si>
  <si>
    <t>Fija fecha audiencia</t>
  </si>
  <si>
    <t>Resuelve excepciones previas</t>
  </si>
  <si>
    <t>25899333300320220001800.</t>
  </si>
  <si>
    <t>ALEJANDRO CASTELLANOS MILLAN</t>
  </si>
  <si>
    <t>Contestación demanda</t>
  </si>
  <si>
    <t>25899333300220220003100.</t>
  </si>
  <si>
    <t>MANUEL LEONARDO ORDOÑEZ LÓPEZ</t>
  </si>
  <si>
    <t>Resuelve excpciones previas</t>
  </si>
  <si>
    <t>25899333300220220001800.</t>
  </si>
  <si>
    <t>LAURA MAGALY RAMOS VERGARA</t>
  </si>
  <si>
    <t>Pendiente pruebas solicitadas</t>
  </si>
  <si>
    <t>25899333300220220007600.</t>
  </si>
  <si>
    <t>COMUNICACIÓN CELULAR S.A. COMCEL S.A.</t>
  </si>
  <si>
    <t>FACTURA ALUMBRADO PÚBLICO</t>
  </si>
  <si>
    <t>Sentencia primera instancia</t>
  </si>
  <si>
    <t xml:space="preserve">Apelación sentencia, en segunda instancia </t>
  </si>
  <si>
    <t>25899333300320220018500.</t>
  </si>
  <si>
    <t>LIBIA CRISTINA PARDO BARRIOS</t>
  </si>
  <si>
    <t>25899333300220220003900.</t>
  </si>
  <si>
    <t>MICHEL FABIÁN RODRIGUEZ CARO</t>
  </si>
  <si>
    <t>DECLARACIÓN DE INSUBSISTENCIA</t>
  </si>
  <si>
    <t>Fija fecha audiencia inicial</t>
  </si>
  <si>
    <t>Fija fecha para el 18 de mayo de 2023</t>
  </si>
  <si>
    <t>CARMELO NIETO MORA</t>
  </si>
  <si>
    <t>REINTEGRO POR TERMINACIÓN PROVISIONALIDAD</t>
  </si>
  <si>
    <t>Alegatos de conclusión</t>
  </si>
  <si>
    <t>Secretaria</t>
  </si>
  <si>
    <t>11001032500020180161800.</t>
  </si>
  <si>
    <t>FABIOLA BOJACA BELTRAN</t>
  </si>
  <si>
    <t>NULIDAD ACUERDO CNSC No.20182210000246 DEL 10 DE ENERO DE 2018</t>
  </si>
  <si>
    <t>Ordena Acumulación - Constancia Secretarial</t>
  </si>
  <si>
    <t>Acumalada en el proceso 11001032500020180159500</t>
  </si>
  <si>
    <t>11001032500020180163000.</t>
  </si>
  <si>
    <t>MARTHA DELFINA OVALLE HERNANDEZ</t>
  </si>
  <si>
    <t>11001032500020180165000.</t>
  </si>
  <si>
    <t>OSCAR FERNANDO AFANADOR BOHORQUEZ</t>
  </si>
  <si>
    <t>11001032500020180159300.</t>
  </si>
  <si>
    <t>SARA MONTENEGRO MOYA</t>
  </si>
  <si>
    <t>11001032500020180164800.</t>
  </si>
  <si>
    <t>WILSON JAVIER ROPERO CORTES</t>
  </si>
  <si>
    <t>11001032500020180159600.</t>
  </si>
  <si>
    <t>LUIS ROMAN BALAGAY CORREDOR</t>
  </si>
  <si>
    <t>11001032500020180161900.</t>
  </si>
  <si>
    <t>MYRYAM PATRICIA QUINTERO COJO</t>
  </si>
  <si>
    <t>35.198.046.</t>
  </si>
  <si>
    <t>Presentación poder</t>
  </si>
  <si>
    <t>11001032500020180144000.</t>
  </si>
  <si>
    <t>SINDICATO UNITARIO DE TRABAJADORES DEL ESTADO -SUNET-</t>
  </si>
  <si>
    <t>COMISION NACIONAL DEL SERVICIO CIVIL Y OTROS</t>
  </si>
  <si>
    <t>NULIDAD ACUERDOS CUNDINAMARCA</t>
  </si>
  <si>
    <t>Oficio da cumplimiento a un auto</t>
  </si>
  <si>
    <t>Oficio acumula procesos</t>
  </si>
  <si>
    <t>25899333300320200008100.</t>
  </si>
  <si>
    <t>LEONARDO COTE BOTERO</t>
  </si>
  <si>
    <t>SOLICITUD DE NULIDAD DEL INCISO SÉPTIMO DEL ARTÌCULO SETENTA Y CINCO DEL ACUERDO 107 DE 2016</t>
  </si>
  <si>
    <t>25899333300320190031500.</t>
  </si>
  <si>
    <t xml:space="preserve">JORGE ENRIQUE SANTOS RODRIGUEZ </t>
  </si>
  <si>
    <t>NULIDAD DEL DECRETO 059 DE 2010 Y DECRETO 10 DE 2013</t>
  </si>
  <si>
    <t>25899333300320210000601.</t>
  </si>
  <si>
    <t xml:space="preserve">VEEDURÍA ÁGORA CIVITAS y PERSONERÍA MUNICIPAL DE CHÍA </t>
  </si>
  <si>
    <t>NULIDAD DECRETO 803 DE 2019</t>
  </si>
  <si>
    <t>Con apelación</t>
  </si>
  <si>
    <t>Urbanismo</t>
  </si>
  <si>
    <t>Al despacho para resolver medida cautelar y para correr traslado para alegar</t>
  </si>
  <si>
    <t>25000233600020170094801.</t>
  </si>
  <si>
    <t>ANTONIO AUGUSTO CONTI PARRA</t>
  </si>
  <si>
    <t>MUNICIPIO DE CHIA- SUPERINTNDENCIA DE NOTARIADO Y REGISTRO</t>
  </si>
  <si>
    <t>NO LEVANTAMIENTO GRAVAMEN PLUSVALÍA</t>
  </si>
  <si>
    <t xml:space="preserve">Al despacho Para sentencia segunda instancia </t>
  </si>
  <si>
    <t>25000232400020100074601.</t>
  </si>
  <si>
    <t>CARLOS ANGEL CARDENAS ACOSTA</t>
  </si>
  <si>
    <t>RAMA JUDICIAL</t>
  </si>
  <si>
    <t>Constitucional</t>
  </si>
  <si>
    <t>RAMPAS DE ACCESO A JUZGADOS</t>
  </si>
  <si>
    <t>Rama judicial</t>
  </si>
  <si>
    <t>El municipio de Chía no es parte</t>
  </si>
  <si>
    <t>25000232400020100074801.</t>
  </si>
  <si>
    <t>Requiere comité verificador</t>
  </si>
  <si>
    <t>25000231500020030137105.</t>
  </si>
  <si>
    <t> OSCAR CARBONEL RODRIGUEZ</t>
  </si>
  <si>
    <t>HYDROS CHÍA EN CA ESP Y OTROS</t>
  </si>
  <si>
    <t>MORALIDAD PUBLICA POR VENTA DE EMSERCHIA</t>
  </si>
  <si>
    <t>Solicitud acueducto de Bogotá</t>
  </si>
  <si>
    <t>Emserchía</t>
  </si>
  <si>
    <t>Audiencia de regulación de perjucios</t>
  </si>
  <si>
    <t>25000234100020140083000.</t>
  </si>
  <si>
    <t>JOSE LEONARDO BUENO RAMIREZ</t>
  </si>
  <si>
    <t>JORGE ORLANDO GAITÁN MAHECHA, OSCAR CARBONEL RODRIGUEZ Y LIGA DE TELEVIDENTES DE CHÍA</t>
  </si>
  <si>
    <t>NULIDAD DEL CONTRATO CELEBRADO EN EL ANO 1994 Y SUS PRORROGAS POR HABER SIDO SUPUESTAMENTE EXPEDIDO DE MANERA FRAUDULENTA</t>
  </si>
  <si>
    <t>Solicite archivo a la ODJ</t>
  </si>
  <si>
    <t>25000234100020150018900.</t>
  </si>
  <si>
    <t>CONDOMINIO CAMPESTRE BOSQUES DE CEDORS PH Y OTROS</t>
  </si>
  <si>
    <t>COMPAÑÍA DE TRABAJOS URBANOS SA CTU, CAR Y OTROS</t>
  </si>
  <si>
    <t>DAÑOS AL MEDIO AMBIENTE POR CANTERA</t>
  </si>
  <si>
    <t>Ambiente</t>
  </si>
  <si>
    <t>Auto traslado desistimiento</t>
  </si>
  <si>
    <t>05001233300020170092801.</t>
  </si>
  <si>
    <t>MUNICIPIO DE GIRARDOTA</t>
  </si>
  <si>
    <t>NACIÓN MINISTERIO DE MINAS Y ENERGIA</t>
  </si>
  <si>
    <t>AFECTACIÓN Y PERJUICIOS OCASIONADOS POR LA LEY 488 DE 1988</t>
  </si>
  <si>
    <t>Auto requerimiento accionante</t>
  </si>
  <si>
    <t>Al despacho con requerimiento al accionante</t>
  </si>
  <si>
    <t>11001334204620200024000.</t>
  </si>
  <si>
    <t>Juzgado 46 administrativo</t>
  </si>
  <si>
    <t>jadmin46bt@cendoj.ramajudicial.gov.co</t>
  </si>
  <si>
    <t>CARLOS ALBERTO MONROY</t>
  </si>
  <si>
    <t>SECRETARÍA DE MOVILIDAD DE CHÍA</t>
  </si>
  <si>
    <t>PRESCRIPCIÓN COMPARENDO</t>
  </si>
  <si>
    <t>Devuelto juzgado de origen</t>
  </si>
  <si>
    <t>Pendiente ingreso al despacho</t>
  </si>
  <si>
    <t>25899310300220180023400.</t>
  </si>
  <si>
    <t>Juzgado Segundo Civil del Circuito de Zipaquirá</t>
  </si>
  <si>
    <t xml:space="preserve">
j02cctozip@cendoj.ramajudicial.gov.co	</t>
  </si>
  <si>
    <t>SERAFIN SANCHEZ ACOSTA</t>
  </si>
  <si>
    <t>CUMPLIMIENTO DEMOLICIÓN</t>
  </si>
  <si>
    <t>Con traslado de cumplimiento</t>
  </si>
  <si>
    <t>IPUA</t>
  </si>
  <si>
    <t>Pendiente fallo</t>
  </si>
  <si>
    <t>25899310500120230001200.</t>
  </si>
  <si>
    <t>Juzgado Primero Laboral del Circuito de Zipaquirá</t>
  </si>
  <si>
    <t>RAFAEL QUECA GARZON</t>
  </si>
  <si>
    <t>Laboral</t>
  </si>
  <si>
    <t>PAGO PRESTACIONES SOCIALES MATADERO</t>
  </si>
  <si>
    <t>100%%</t>
  </si>
  <si>
    <t>Pendiente notificación auto admisorio</t>
  </si>
  <si>
    <t>Pendiente Notificación Auto Admisorio Demanda</t>
  </si>
  <si>
    <t>25899310500120230006600.</t>
  </si>
  <si>
    <t>WALTER ARLEY QUECAN RODRIGUEZ</t>
  </si>
  <si>
    <t>25899333300320190028100.</t>
  </si>
  <si>
    <t>EDWIN TORRES POVEDA</t>
  </si>
  <si>
    <t>ACCION DE REPETICIÓN</t>
  </si>
  <si>
    <t>COBRO INTERESES POR CONCEPTO LIQUIDACIÓN JUDICIAL CONTRATO</t>
  </si>
  <si>
    <t>Audiencia de pruebas</t>
  </si>
  <si>
    <t>Desarrollo Económico</t>
  </si>
  <si>
    <t>Al despacho para fijar fecha audiencia de pruebas</t>
  </si>
  <si>
    <t>25899333300120150055100.</t>
  </si>
  <si>
    <t>GERMAN BERMUDEZ</t>
  </si>
  <si>
    <t>MEDIANTE SENTENCIA DEL JUZGADO DE DESCONGESTIÓN DE ZIPAQUIRA SE ORDENÓ A TITULO DE RESTABLECIMIENTO DEL DERECHO CANCELAR LOS VALORES CON UN DIA DE SALARIO POR CADA DIA DE RETRASO SON 886 DIAS DE MORA.</t>
  </si>
  <si>
    <t>Pendiente fijar fecha audiencia incial</t>
  </si>
  <si>
    <t>11001030600020220026800.</t>
  </si>
  <si>
    <t>JORGE ENRIQUE MURCIA BALLESTEROS</t>
  </si>
  <si>
    <t>INSTITUTO GEOGRAFICO AGUSTIN CODAZZI Y MUNICIPIO DE CHIA</t>
  </si>
  <si>
    <t>CONFLICTO DE COMPETENCIA</t>
  </si>
  <si>
    <t>SOLICITA ACLARACIÓN AVALUO</t>
  </si>
  <si>
    <t>Única</t>
  </si>
  <si>
    <t>Decisión resuelve conflicto</t>
  </si>
  <si>
    <t>Hacie</t>
  </si>
  <si>
    <t>Resuelve conflicto</t>
  </si>
  <si>
    <t>25899310300120180033700.</t>
  </si>
  <si>
    <t>Juzgado civil del circuito</t>
  </si>
  <si>
    <t>DIEGO ALBERTO ROJAS LARROTA</t>
  </si>
  <si>
    <t>Comercial</t>
  </si>
  <si>
    <t>REORGANIZACIÓN</t>
  </si>
  <si>
    <t>CREDITO A FAVOR DEL MUNICIPIO DE CHÍA</t>
  </si>
  <si>
    <t>Cumplimiento acuerdo</t>
  </si>
  <si>
    <t>Letra</t>
  </si>
  <si>
    <t>Para oficiar a hacienda sobre cumplimiento acuerdo</t>
  </si>
  <si>
    <t>1064</t>
  </si>
  <si>
    <t>Centro de conciliación</t>
  </si>
  <si>
    <t>JORGE ENRIQUE MOLINA HOYOS</t>
  </si>
  <si>
    <t>Otro</t>
  </si>
  <si>
    <t>INSOLVENCIA PERSONA NATURAL</t>
  </si>
  <si>
    <t>39688114.</t>
  </si>
  <si>
    <t xml:space="preserve">
 notificaciones@equidadjuridica.com</t>
  </si>
  <si>
    <t>MARIA CAROLINA BASTO TRIANA</t>
  </si>
  <si>
    <t>Audiencia</t>
  </si>
  <si>
    <t>Pendiente acta de audiencia</t>
  </si>
  <si>
    <t>Para audiencia de insolvencia</t>
  </si>
  <si>
    <t>11001400303920180088300.</t>
  </si>
  <si>
    <t>Juzgado 39 civil municipal</t>
  </si>
  <si>
    <t>cmpl39bt@cendoj.ramajudicial.gov.co</t>
  </si>
  <si>
    <t>WILMA BLANCA ANDRADE NAVARRETE</t>
  </si>
  <si>
    <t>Requiere al demandante</t>
  </si>
  <si>
    <t>Requiere para notificación terceros interesados</t>
  </si>
  <si>
    <t>Juzgado 32 Civil Municipal</t>
  </si>
  <si>
    <t>LINA MARCELA MEJIA ESTUPIÑAN</t>
  </si>
  <si>
    <t>Pendiente continuación audiencia 21 de marzo de 2023</t>
  </si>
  <si>
    <t xml:space="preserve">08001405301020210047800. </t>
  </si>
  <si>
    <t>Juzgado 10 Civil Municipal Oral de Barranquilla</t>
  </si>
  <si>
    <t>cmun10ba@cendoj.ramajudicial.gov.co</t>
  </si>
  <si>
    <t>Atlantico</t>
  </si>
  <si>
    <t>Barranquilla</t>
  </si>
  <si>
    <t>ANDRES AVILES</t>
  </si>
  <si>
    <t>Releva liquidador</t>
  </si>
  <si>
    <t>Releva al liquidador</t>
  </si>
  <si>
    <t>11001400304120210097700.</t>
  </si>
  <si>
    <t>Juzgado 41 Civil Municipal</t>
  </si>
  <si>
    <t>OLGA MARIA ORDOÑEZ</t>
  </si>
  <si>
    <t>Notificado por conducta concluyente</t>
  </si>
  <si>
    <t xml:space="preserve">Al despacho para resolver </t>
  </si>
  <si>
    <t>0.</t>
  </si>
  <si>
    <t>FREDY ALEJANDRO RODRIGUEZ BECERRA</t>
  </si>
  <si>
    <t>Pendiente radicación Juzgados</t>
  </si>
  <si>
    <t>Pendiente radicación juzgados</t>
  </si>
  <si>
    <t>CARLOS CABAL HIDALGO</t>
  </si>
  <si>
    <t>Pendiente objeciones</t>
  </si>
  <si>
    <t>Traslado Juzgado</t>
  </si>
  <si>
    <t>OLGA LUCIA FORERO</t>
  </si>
  <si>
    <t>JULIETA HOYOS ROJAS</t>
  </si>
  <si>
    <t>DORIS HERNANDEZ HERNANDEZ</t>
  </si>
  <si>
    <t>Fracaso</t>
  </si>
  <si>
    <t>SUPERSOCIEDADES</t>
  </si>
  <si>
    <t>COMPAÑÍA NACIONAL DE ACEITES</t>
  </si>
  <si>
    <t>REORGANIZACIÓN EMPRESARIAL</t>
  </si>
  <si>
    <t>Solicitud copias</t>
  </si>
  <si>
    <t>Pendiente audiencia</t>
  </si>
  <si>
    <t>EMBOTELLADORA CAPRI EN REORGANIZACIÓN LTDA</t>
  </si>
  <si>
    <t>Requerimiento a la concursada</t>
  </si>
  <si>
    <t>HAMBURGUESERIA S.A.S.</t>
  </si>
  <si>
    <t>Conversión título</t>
  </si>
  <si>
    <t>Pendiente acuerdo</t>
  </si>
  <si>
    <t>LUIS CARLOS CASTRO MENDOZA</t>
  </si>
  <si>
    <t>REORGANIZACIÓN PERSONA NATURAL</t>
  </si>
  <si>
    <t>No tiene deudas con el municipio</t>
  </si>
  <si>
    <t>PEDRO GOMEZ Y CIA</t>
  </si>
  <si>
    <t>LIQUIDACIÓN</t>
  </si>
  <si>
    <t>T&amp;G Company SAS</t>
  </si>
  <si>
    <t>FIZA S.A.S</t>
  </si>
  <si>
    <t>Objeción Inventarios</t>
  </si>
  <si>
    <t>2022INS1279</t>
  </si>
  <si>
    <t>AB BUSINESSAS</t>
  </si>
  <si>
    <t>Notificación admisión</t>
  </si>
  <si>
    <t>Con poder</t>
  </si>
  <si>
    <t>82800.</t>
  </si>
  <si>
    <t xml:space="preserve">sau@car.gov.co </t>
  </si>
  <si>
    <t>N</t>
  </si>
  <si>
    <t>899999062-6 </t>
  </si>
  <si>
    <t>EVALUACION ESPECIES ARBOREAS</t>
  </si>
  <si>
    <t>SOLICITUD PERMISOS</t>
  </si>
  <si>
    <t>Resolución ordena archivo expediente</t>
  </si>
  <si>
    <t>PAGO SERVICIOS DE EVALUACION</t>
  </si>
  <si>
    <t>Reconoce personería</t>
  </si>
  <si>
    <t>OCUPACIÓN DE CAUCE</t>
  </si>
  <si>
    <t>Solicitud expediente digital</t>
  </si>
  <si>
    <t>TERCERO INTERVINIENTE</t>
  </si>
  <si>
    <t>No apertura expediente</t>
  </si>
  <si>
    <t>89095.</t>
  </si>
  <si>
    <t>Solicitud copias digitales</t>
  </si>
  <si>
    <t>El municipio no es parte</t>
  </si>
  <si>
    <t>TERCERO</t>
  </si>
  <si>
    <t>Radicación poder</t>
  </si>
  <si>
    <t>Auto decreta pruebas</t>
  </si>
  <si>
    <t xml:space="preserve">Auto decreta pruebas </t>
  </si>
  <si>
    <t>DNGC-TE-0000173017-2019</t>
  </si>
  <si>
    <t>SALUDVIDA</t>
  </si>
  <si>
    <t xml:space="preserve">notificacionesacreencias@saludvidaeps.com </t>
  </si>
  <si>
    <t>SALUD VIDA EPS</t>
  </si>
  <si>
    <t>COBRO PERSUASIVO</t>
  </si>
  <si>
    <t>SOLICITUD DE PAGOS</t>
  </si>
  <si>
    <t>Radicación Poder</t>
  </si>
  <si>
    <t>No encuentran radicado</t>
  </si>
  <si>
    <t>Con solicitud archivo</t>
  </si>
  <si>
    <t>A090000008</t>
  </si>
  <si>
    <t>PROCESO LIQUIDATORIO</t>
  </si>
  <si>
    <t>Resolución prorroga toma de posesión</t>
  </si>
  <si>
    <t>Con recurso de reposición</t>
  </si>
  <si>
    <t>25000231500020090068101.</t>
  </si>
  <si>
    <t>CARLOS EDUARDO MEDELLIN BECERRA Y EMPRESA DE ACUEDUCTO Y ALCANTARILLADO DE BOGOTA</t>
  </si>
  <si>
    <t>ACCION DE TUTELA</t>
  </si>
  <si>
    <t>SUSPENSIÓN CAPTACIÓN DE AGUA</t>
  </si>
  <si>
    <t>Con Poder</t>
  </si>
  <si>
    <t>2589931500220180062200.</t>
  </si>
  <si>
    <t>JUZGADO PRIMERO DEL CIRCUITO DE ZIPAQUIRA</t>
  </si>
  <si>
    <t xml:space="preserve">JUAN DE JESUS GAMBA PACHECO </t>
  </si>
  <si>
    <t>Ejecutivo</t>
  </si>
  <si>
    <t>EJECUTIVO LABORAL</t>
  </si>
  <si>
    <t>EJECUTIVO PRODUCTO DE SENTENCIA</t>
  </si>
  <si>
    <t>Reprograma audiencia</t>
  </si>
  <si>
    <t>Audiencia para el 8 de agosto de 2023</t>
  </si>
  <si>
    <t>2022-012590</t>
  </si>
  <si>
    <t>Colpensiones</t>
  </si>
  <si>
    <t>contacto@colpensiones.gov.co</t>
  </si>
  <si>
    <t>900.336.004-7</t>
  </si>
  <si>
    <t>Cobro coactivo</t>
  </si>
  <si>
    <t>DEUDA PRESUNTA</t>
  </si>
  <si>
    <t>Pendiente resupuesta hacienda</t>
  </si>
  <si>
    <t>Pendiente hacienda</t>
  </si>
  <si>
    <t>Ministerio de Hacienda</t>
  </si>
  <si>
    <t xml:space="preserve"> notificacionesjudiciales@minhacienda.gov.co</t>
  </si>
  <si>
    <t>MINISTERIO DE HACIENDA Y CREDITO PÚBLICO</t>
  </si>
  <si>
    <t>DEUDA</t>
  </si>
  <si>
    <t>Con resolución</t>
  </si>
  <si>
    <t>11001-03-25-000-2018-01595-00</t>
  </si>
  <si>
    <t>CONSEJO DE ESTADO</t>
  </si>
  <si>
    <t>ces2secr@consejoestado.ramajudicial.gov.co</t>
  </si>
  <si>
    <t>Sección Segunda</t>
  </si>
  <si>
    <t>BOGOTÁ</t>
  </si>
  <si>
    <t>JOSE JOAQUIN SANTANA PEÑA Y 18 DEMANDAS ACUMULADAS</t>
  </si>
  <si>
    <t>899.999.172-8</t>
  </si>
  <si>
    <t xml:space="preserve">Nulidad del Acuerdo CNSC-20182210000246 de enero 10 de 2018, de la Comisión Nacional del Servicio Civil, reglas del concurso para proveer empleos de carrera administrativa de la planta de personal de la Alcaldía de Chía. Proceso de Selección 517 de 2017 </t>
  </si>
  <si>
    <t>SUSPENSIÓN PROVISIONAL. PENDIENTE DE RESOLVER</t>
  </si>
  <si>
    <t>PRIMERA INSTANCIA</t>
  </si>
  <si>
    <t>MIGUEL IGNACIO GARCIA ORTEGÓN</t>
  </si>
  <si>
    <t>C.C. 19,404,403 T.P.38.734</t>
  </si>
  <si>
    <t>Se solicita resolver medida cautelar y acumulación de procesos</t>
  </si>
  <si>
    <t>Despacho para resolver suspensión provisional</t>
  </si>
  <si>
    <t>Función Pública</t>
  </si>
  <si>
    <t>auto acumula al proceso de nulidad 11001032500020180159500 5217-2018 -donde funge como demandante el señor José Joaquín Santana Peña-, que cursa en este despacho</t>
  </si>
  <si>
    <t>11001-03-25-000-2019-00676-00</t>
  </si>
  <si>
    <t>ces4secr@consejoestado.ramajudicial.gov.co</t>
  </si>
  <si>
    <t>Sección Cuarta</t>
  </si>
  <si>
    <t>STEVEN ACUÑA</t>
  </si>
  <si>
    <t>Nulidad del Acuerdo CNSC-20182210000246 de enero 10 de 2018, de la Comisión Nacional del Servicio Civil, reglas del concurso para proveer empleos de carrera administrativa de la planta de personal de la Alcaldía de Chía. Proceso de Selección 517 de 2017</t>
  </si>
  <si>
    <t>Al despacho para proveer</t>
  </si>
  <si>
    <t xml:space="preserve">Al Despacho para proveer  </t>
  </si>
  <si>
    <t>11001-03-24-000-2022-00087-00</t>
  </si>
  <si>
    <t>ces3secr@consejoestado.ramajudicial.gov.co</t>
  </si>
  <si>
    <t>YOBANY ALBERTO LOPEZ QUINTERO</t>
  </si>
  <si>
    <t>Nulidad de la Resolución 1020 de 2019, que modificó el calendario acaémico en el municipio de Chía</t>
  </si>
  <si>
    <t>Se envía a la Sección Segunda por Competencia.</t>
  </si>
  <si>
    <t>Secretaría de Educación</t>
  </si>
  <si>
    <t>Despacho por reparto</t>
  </si>
  <si>
    <t>25000-23-41-000-2013-02635-00</t>
  </si>
  <si>
    <t>Tribunal Admnistrativo de Cundinamarca</t>
  </si>
  <si>
    <t>rmemorialesposec04tadmcun@cendoj.ramajudicial.gov.co;</t>
  </si>
  <si>
    <t>Sección Primera</t>
  </si>
  <si>
    <t>JUAN BAUTISTA DAZA TURMQUÉ</t>
  </si>
  <si>
    <t>ACCIÓN DE GRUPO</t>
  </si>
  <si>
    <t>Alega como Derechos afectados arts. 2,4,53,90, 209 y 228 de la Constitución</t>
  </si>
  <si>
    <t xml:space="preserve">Proceso al Despacho para resolver impedimento </t>
  </si>
  <si>
    <t>Jun./2020</t>
  </si>
  <si>
    <t>25000-23-31-000-2009-00263-02</t>
  </si>
  <si>
    <t>ces1secr@consejoestado.ramajudicial.gov.co</t>
  </si>
  <si>
    <t>FLOTA CHIA LIMITADA</t>
  </si>
  <si>
    <t>Nulidad por vicios de forma de las Resoluciones 2364 de dic, 28 de 2007 y 310 de marzo 28 de 2008, por expedición irregular (no vincular a terceros a la actuación administrativa)</t>
  </si>
  <si>
    <t>SEGUNDA INSTANCIA</t>
  </si>
  <si>
    <t>Constancia secretarial. Por vacancia judicial en fin de año no corren términos entre el 20 de diciembre de 2022 al 10 de enero de 2023</t>
  </si>
  <si>
    <t>Despacho para sentencia</t>
  </si>
  <si>
    <t>Alcaldía</t>
  </si>
  <si>
    <t>Sentencia 1a. Instancia Desfavorable</t>
  </si>
  <si>
    <t>El proceso se halla pendiente de sentencia de 2a instancia</t>
  </si>
  <si>
    <t>25000-23-24-000-2017-01596-00</t>
  </si>
  <si>
    <t xml:space="preserve">PRICESMART COLOMBIA </t>
  </si>
  <si>
    <t>900.319.753-3</t>
  </si>
  <si>
    <t>Nulidad de la Resolución 0310 de febrero 2 de 2017, que negó incentivo tributario y nulidad de los autos de mayo 15 de 2017 y junio 8 de 2017, que inadmiten el recurso de reconsideración</t>
  </si>
  <si>
    <t>$475´623.000</t>
  </si>
  <si>
    <t>Auto admite el recurso de apelación interpuesto en contra de la sentencia del 26 de mayo de 2022, niega solicitud de prueba documental.</t>
  </si>
  <si>
    <t>Secretaría del Tribunal</t>
  </si>
  <si>
    <t>Secretaría de Hacienda</t>
  </si>
  <si>
    <t>Sentencia 1a. Instancia. Favorable al municipio</t>
  </si>
  <si>
    <t>Pendiente de resolver recurso de apelación interpuesto por la sociedad demandante</t>
  </si>
  <si>
    <t>25000-23-41-000-2018-00490-00</t>
  </si>
  <si>
    <t>COMPAÑÍA AGRÍCOLA RC y OTROS</t>
  </si>
  <si>
    <t>830070788-5</t>
  </si>
  <si>
    <t>El municipio solicita se deje sin efecto el acto administrativo presunto contenido en el silencio administrativo positivo protocolizado en la Escritura Pública 00537 de febrero 26 de 2016.</t>
  </si>
  <si>
    <t>Al Despacho. En noviembre 28, venció el término previsto para contestarse la demanda por parte del curador, en silencio.</t>
  </si>
  <si>
    <t xml:space="preserve">Secretaría </t>
  </si>
  <si>
    <t>Curador no contestò la demanda, pendiente que se fije fecha audiencia</t>
  </si>
  <si>
    <t>25000-23-37-000-2019-00466-00</t>
  </si>
  <si>
    <t>830.054.357-7</t>
  </si>
  <si>
    <t xml:space="preserve">Nulidad del Decreto Municipal 62 de septiembre 13 de 2018, y Resolución 780 del 26 de febrero de 2019 </t>
  </si>
  <si>
    <t>al despacho por reparto.</t>
  </si>
  <si>
    <t>25000-23-37-000-2021-00076-00</t>
  </si>
  <si>
    <t>INMOBILIARIA SAN JACINTO SAS.</t>
  </si>
  <si>
    <t>Nulidad de los actos administrativos que determinan el monto de participación en plusvalía de predios de propiedad de la demandante.</t>
  </si>
  <si>
    <t xml:space="preserve">Declara no probada excepción previa de inepta demanda </t>
  </si>
  <si>
    <t>Consejo y Alcaldía municipal</t>
  </si>
  <si>
    <t>Proceso al Despacho para fijar audiencia inicial</t>
  </si>
  <si>
    <t>11001-33-35-028-2020-00173-00</t>
  </si>
  <si>
    <t xml:space="preserve">Juzgado 1 Administrativo de Zipaquirá (antes Juzgado 3) </t>
  </si>
  <si>
    <t>Sección Tercera</t>
  </si>
  <si>
    <t>ZIPAQUIRÁ</t>
  </si>
  <si>
    <t>DORA CECILIA LANDAZABAL TORRES</t>
  </si>
  <si>
    <t xml:space="preserve">Nulidad de la Resolución 3513 de 30/072019, que da por terminada una provisionalidad de 
un empleo. </t>
  </si>
  <si>
    <t>SUSPENSIÓN PROVISIONAL. NEGADA POR EL JUZGADO Y EL TRIBUNAL EN 2a. INSTANCIA</t>
  </si>
  <si>
    <t>Apoderado parte actora solicita fijar fecha para audiencia incial.</t>
  </si>
  <si>
    <t>Dic. 2020</t>
  </si>
  <si>
    <t>Control Disciplinario</t>
  </si>
  <si>
    <t>25899-33-33-003-2018-00077-00</t>
  </si>
  <si>
    <t>correscanbta@cendoj.ramajudicial.gov.co.</t>
  </si>
  <si>
    <t>U.G.P.P.</t>
  </si>
  <si>
    <t>900.373.913-4</t>
  </si>
  <si>
    <t>MUNICIPIO DE CHIA y OTRO</t>
  </si>
  <si>
    <t xml:space="preserve">Nulidad de las Resoluciones mediante los cuales se otorgó pensión al señor Jaime Zambrano y del acto administrativo que libró orden de pago en contra de la U.G.P.P. </t>
  </si>
  <si>
    <t>$91´093.356</t>
  </si>
  <si>
    <t>01/072020</t>
  </si>
  <si>
    <t xml:space="preserve">Auto niega medida cautelar </t>
  </si>
  <si>
    <t>29/04//2022</t>
  </si>
  <si>
    <t>Secretaría de Obras</t>
  </si>
  <si>
    <t>Se ha realizado revisión contínua de estados para conocer fecha de audiencia</t>
  </si>
  <si>
    <t>25899-33-33-003-2019-00306-00</t>
  </si>
  <si>
    <t>JEFFERSON CAMILO VARGAS</t>
  </si>
  <si>
    <t>1.075´250.796</t>
  </si>
  <si>
    <t xml:space="preserve">Nulidad fallo 1a.  instancia de 21 de junio de 2019 proferido en proceso disciplinario 41-2018, por la
Dirección de Control Interno Disciplinario de la Alcaldía Municipal de Chía  </t>
  </si>
  <si>
    <t>Auto declara prosperidad excepción de inepta demanda propuesta por el municipio. Termina proceso</t>
  </si>
  <si>
    <t>Pendiente de establecer si la actora inperpone apelación contra auto que termina proceso</t>
  </si>
  <si>
    <t>25899-33-33-003-2019-00060-00</t>
  </si>
  <si>
    <t xml:space="preserve">MARGARITA AMAYA BONILLA  </t>
  </si>
  <si>
    <t xml:space="preserve">Nulidad del Oficio con radicado 2018RE2121 de septiembre 18 de 2018 y Oficio 2018RE2647 de octubre 31 de 2018 que negó la Prima Técnica  </t>
  </si>
  <si>
    <t>Se radican alegatos de conclusión</t>
  </si>
  <si>
    <t>Alcadía y Concejo Municipal</t>
  </si>
  <si>
    <t>25899-33-33-003-2021-00220-00</t>
  </si>
  <si>
    <t>LUIS HERNANDO RODRÍGUEZ HUERTAS</t>
  </si>
  <si>
    <t xml:space="preserve">Nulidad del acto administrativo que nego el reconocimiento de mesada 14 pensional </t>
  </si>
  <si>
    <t>No se ha admitido</t>
  </si>
  <si>
    <t xml:space="preserve">Se contesta demanda </t>
  </si>
  <si>
    <t>25899-33-33-003-2021-00191-00</t>
  </si>
  <si>
    <t>JAIME GILBERTO PANTOJA NOGUERA</t>
  </si>
  <si>
    <t xml:space="preserve">Nulidad del acto administrativo que nego el reconocimiento de interes de mora por pago expemporaneo de cesantías </t>
  </si>
  <si>
    <t xml:space="preserve">Se interpone recurso de reposición en contra del auto de fecha diciembre 12 de 2022 </t>
  </si>
  <si>
    <t>25899-33-33-003-2021-00195-00</t>
  </si>
  <si>
    <t>LUIS HERNANDO CASTAÑEDA ORTIZ</t>
  </si>
  <si>
    <t>1,031,166.331</t>
  </si>
  <si>
    <t xml:space="preserve">Nulidad de laS Resoluciones 146 de enero 15 de 2020 y 312 de febrero 16 de 2021, por medio de la cual se lo declara infractor de tránsito . </t>
  </si>
  <si>
    <t>$1’485.002</t>
  </si>
  <si>
    <t xml:space="preserve">Se dio contestación a la solicitud de suspensiòn provisonal </t>
  </si>
  <si>
    <t>25899-33-33-002-2022-00032-00</t>
  </si>
  <si>
    <t>HEIDIE MARITZA CARMONA GRANADOS</t>
  </si>
  <si>
    <t>52,022,219</t>
  </si>
  <si>
    <t>Nulidad del oficio CHI2021EE006197 de  8/10/2021, que negó el reconocimiento y pago de la sanción por mora por consignación extemporanea de cesantías .</t>
  </si>
  <si>
    <t xml:space="preserve">auto niega llamamiento en garantía y declara prosperidad de la  excepciòn previa de falta de integraciòn del litisconsocio necesario. </t>
  </si>
  <si>
    <t xml:space="preserve">Pendiente por contestar demanda </t>
  </si>
  <si>
    <t>25899-33-33-003-2022-00030-00</t>
  </si>
  <si>
    <t>CLAUDIA CECILIA GUTIERREZ LEMUS</t>
  </si>
  <si>
    <t>35,473.087</t>
  </si>
  <si>
    <t>Nulidad del oficio CHI2021EE005912 de  24/09/2021, que negó el reconocimiento y pago de la sanción por mora por consignación extemporanea de cesantías .</t>
  </si>
  <si>
    <t>25899-33-33-003-2022-00021-00</t>
  </si>
  <si>
    <t>SANDRA MARINA MORA BANOY</t>
  </si>
  <si>
    <t>Nulidad del oficio CHI2021EE005559 de  8/09/2021, que negó el reconocimiento y pago de la sanción por mora por consignación extemporanea de cesantías .</t>
  </si>
  <si>
    <t>25899-33-33-002-2022-00022-00</t>
  </si>
  <si>
    <t>GLORIA IBEETH OJEDA CAÑON</t>
  </si>
  <si>
    <t>Nulidad del oficio CHI2021EE005558 de  8/09/2021, que negó el reconocimiento y pago de la sanción por mora por consignación extemporanea de cesantías .</t>
  </si>
  <si>
    <t>25899-33-33-003-2022-00027-00</t>
  </si>
  <si>
    <t>OLGA LUCIA MARTÍNEZ CASTILLO</t>
  </si>
  <si>
    <t xml:space="preserve">Nulidad del acto administrativo que negó el reconocimiento y pago de la sanción por mora por consignación extemporanea de cesantías </t>
  </si>
  <si>
    <t>25899-33-33-003-2022-00023-00</t>
  </si>
  <si>
    <t>LUZ MARINA MOLANO DE SANTANA</t>
  </si>
  <si>
    <t>25899-33-33-002-2021-00066-00</t>
  </si>
  <si>
    <t>DIANA IRIS PEREZ CAMACHO</t>
  </si>
  <si>
    <t>Nulidad de los actos administrativos que niegan reconocimiento y pago de horas extras y entrega de dotaciones años 2014  a 2017 como agente de tránsito.</t>
  </si>
  <si>
    <t>$14´510.880</t>
  </si>
  <si>
    <t>Se realiza audiencia inicial, juzgado profiere en audiencia sentencia de 1a instancia negando las pretensiones de la demanda</t>
  </si>
  <si>
    <t>Secretaría de Tránsito</t>
  </si>
  <si>
    <t xml:space="preserve">Pendiente por enviarse el proceso al Tribunal para resolver recurso </t>
  </si>
  <si>
    <t>25899-33-33-002-2020-00213-00</t>
  </si>
  <si>
    <t>OMAR FERNANDO RODRÍGUEZ CAÑON</t>
  </si>
  <si>
    <t xml:space="preserve">Nulidad del el acto administrativo D.F.P – 2605 – 2019 del 31 de diciembre de 2019, expedido por la  Directora de Función Pública de la Secretaría General, de la Alcaldía Municipal de Chía  </t>
  </si>
  <si>
    <t>$39´749.086</t>
  </si>
  <si>
    <t>Sentencia acoge pretensiones de la demanda. Se radica recurso de apelación</t>
  </si>
  <si>
    <t>Pendiente admisiòn del recurso interpuesto</t>
  </si>
  <si>
    <t>25899-33-33-002-2022-00053-00.</t>
  </si>
  <si>
    <t>MARIA CLAUDIA BARRETO TELLEZ Y OTRO</t>
  </si>
  <si>
    <t>Nulidad de los actos administrativos que negaron la precripción del impuesto predial 2015</t>
  </si>
  <si>
    <t>Se radica recurso de apelaciòn contra la sentencia de 1a instancia que acoge las pretensiones de la demanda</t>
  </si>
  <si>
    <t>Pendiente por enviar al Tribunal para resolver recurso de apelación</t>
  </si>
  <si>
    <t>25899-33-33-002-2020-00224-00</t>
  </si>
  <si>
    <t>MIGUEL ANGEL GARCES</t>
  </si>
  <si>
    <t>Nulidad del Acuerdo # 40 de 2013, mediante el cual se institucionalizó el día de la biblia</t>
  </si>
  <si>
    <t xml:space="preserve">Se contestó demanda </t>
  </si>
  <si>
    <t>Mar. 2021</t>
  </si>
  <si>
    <t>Consejo Municipal</t>
  </si>
  <si>
    <t>25899-33-33-003-2022-00537-00.</t>
  </si>
  <si>
    <t>SIBELIUS EMPRESARIAL SAS</t>
  </si>
  <si>
    <t>Nulidad de la Resolución 2313 noviembre 19 de 2020, “Por la cual se decide el Proced. Administrativo Sancionatorio PAS-2018-0036 adelantado por presunta falta al Patrimonio Cultural de la Nación”</t>
  </si>
  <si>
    <t xml:space="preserve">Pendiente de contestar la demanda </t>
  </si>
  <si>
    <t>25000-23-36-000-2020-00416-00</t>
  </si>
  <si>
    <t>rmemorialesposec03tadmcun@cendoj.ramajudicial.gov.co;</t>
  </si>
  <si>
    <t>RAUL FAJARDO CIFUENTES Y OTROS</t>
  </si>
  <si>
    <t>REPARACIÓN DIRECTA</t>
  </si>
  <si>
    <t>Reparación de daños por Expropiación Administrativa del lote No. 2 del predio San Cayetano, sin haberse tramitado la expropiación judicial</t>
  </si>
  <si>
    <t>$ 1.232’314.328</t>
  </si>
  <si>
    <t xml:space="preserve">Se radican alegatos de conclusión </t>
  </si>
  <si>
    <t>Secretaría de Obras - IDUVI</t>
  </si>
  <si>
    <t>Proceso en período de pruebas</t>
  </si>
  <si>
    <t>11001-33-34-30-58-2018-00273-00</t>
  </si>
  <si>
    <t>Juzgado 38 Administrativo de Bogotá</t>
  </si>
  <si>
    <t>correscanbta@cendoj.ramajudicial.gov.co</t>
  </si>
  <si>
    <t>JAIME ALBERTO ÁLVAREZ RUBIO</t>
  </si>
  <si>
    <t xml:space="preserve">Se reparen los daños con ocasión de la pérdida del vehículo tracto-camión de placas USB-047. </t>
  </si>
  <si>
    <t>$634´018.760</t>
  </si>
  <si>
    <t>Auto admite recurso</t>
  </si>
  <si>
    <t xml:space="preserve"> Despacho por reparto</t>
  </si>
  <si>
    <t>25899-33-33-003-2018-00116-01</t>
  </si>
  <si>
    <t>MAURICIO VARGAS Y OTRO</t>
  </si>
  <si>
    <t xml:space="preserve">Reparación daños por no reportar a la Fiscalía General de la Nación haber encontrado el vehículo de placas BDK-837. </t>
  </si>
  <si>
    <t>$48´593.519</t>
  </si>
  <si>
    <t>Sentencia confirma sentencia de 1ª instancia.</t>
  </si>
  <si>
    <t>Proceso pendiente de enviar al juzgado de Zipaquirà</t>
  </si>
  <si>
    <t>25899-33-33-003-2021-00060-00</t>
  </si>
  <si>
    <t>LINA PAOLA GIRALDO GÓMEZ</t>
  </si>
  <si>
    <t>1´072.662.472</t>
  </si>
  <si>
    <t xml:space="preserve">Nulidad del oficio SEM 1060 de septiembre 25 de 2018 que negó pago de la Bonificación por Servicios Prestados, a los 44 demandantes y  se ordene el pago. </t>
  </si>
  <si>
    <t>$383´410.000</t>
  </si>
  <si>
    <t>Pendiente de envío del proceso al Tribunal</t>
  </si>
  <si>
    <t>11001-33-43-061-2019-00366-00</t>
  </si>
  <si>
    <t>Juzgado 61 Administrativo de Bogotá</t>
  </si>
  <si>
    <t>ISIDRO SANTOS GUTIERREZ</t>
  </si>
  <si>
    <t>Perjuicios causados por los fallos proferidos por la Comisaría de Familia de Chía y el fallo judicial que lo Homologó, por supuesta ilegalalidad.</t>
  </si>
  <si>
    <t>$130´000.000</t>
  </si>
  <si>
    <t xml:space="preserve">Auto decreta prosperidad de la excepción previa de caducidad propuesta por el municipio </t>
  </si>
  <si>
    <t>Agos. 10/2021</t>
  </si>
  <si>
    <t>Comisaría de Familia</t>
  </si>
  <si>
    <t>258993105001-2022-00003-00.</t>
  </si>
  <si>
    <t>Juzgado 1 Laboral del Circuito de Zipaquirá</t>
  </si>
  <si>
    <t xml:space="preserve">JOSÉ BOSA CIFUENTES </t>
  </si>
  <si>
    <t>ORDINARIO</t>
  </si>
  <si>
    <t>Reconocer las acreencias laborales por concepto de cesantías, prima de servicios, indemnizaciones, pago de derechos parafiscales, aportes a la seguridad social</t>
  </si>
  <si>
    <t>Pendiente de notificaciòn del auto admisorio y de contestar la demanda</t>
  </si>
  <si>
    <t>258993105001-2022-00391-00.</t>
  </si>
  <si>
    <t xml:space="preserve">JAIME ARMANDO MUÑOZ BAJONERO </t>
  </si>
  <si>
    <t>258993105001-2023-00041-00.</t>
  </si>
  <si>
    <t xml:space="preserve">JOSÉ DE JESÚS CIFUENTES ALDANA </t>
  </si>
  <si>
    <t>25899-33-31-001-2011-00171-00</t>
  </si>
  <si>
    <t>Luis Ernesto Matallana Camacho y Otros</t>
  </si>
  <si>
    <t>ACCIÓN POPULAR</t>
  </si>
  <si>
    <t>Realizar los actos trámites procedimientos administrativos y apropiaciones presupuestales necesarios para concretar lo previsto en los planes de saneamiento ambiental convenios interadministrativos acuerdos de cooperación y demás actos adelantados y encaminados a evitar futuras inundaciones en el municipio</t>
  </si>
  <si>
    <t>auto requiere a la Personería informe sobre los avances de las obras.</t>
  </si>
  <si>
    <t>Mar. 2022</t>
  </si>
  <si>
    <t>Secretarìa</t>
  </si>
  <si>
    <t>25000-23-41-000-2020-00297-00</t>
  </si>
  <si>
    <t xml:space="preserve">Conjuntos Residenciales Media Luna y Luna Verde </t>
  </si>
  <si>
    <t>Acción Popular</t>
  </si>
  <si>
    <t>Se prohiba la realización de eventos de alto impacto de sonido en el Hipódromo de Los Andes</t>
  </si>
  <si>
    <t xml:space="preserve">Ingresa al Despacho proceso para resolver </t>
  </si>
  <si>
    <t>May. 11/2021</t>
  </si>
  <si>
    <t>Secretaría Gobierno</t>
  </si>
  <si>
    <t>Proceso al Despacho para resolver solicitud de la CAR y fijar audiencia inicial</t>
  </si>
  <si>
    <t>25899-33-33-003-2021-00420-00</t>
  </si>
  <si>
    <t>VEEDUPRESUPUESTO</t>
  </si>
  <si>
    <t xml:space="preserve">Nulidad del Decreto 11 de 2017 que derogó el Decreto 20 de 2015 y del Acuerdo el Acuerdo Municipal 141 del 23 de agosto de 2018, “por medio del cual se modifica parcialmente el Acuerdo No. 68 de 2014 </t>
  </si>
  <si>
    <t>Al Despacho con contestación de demanda. Pendiente fijación fecha audiencia inicial</t>
  </si>
  <si>
    <t>Nov. 2020</t>
  </si>
  <si>
    <t>Proceso al despacho para calificar.</t>
  </si>
  <si>
    <t>25899-33-33-002-2021-00020-00</t>
  </si>
  <si>
    <t>VEEDURIA AGORA CIVITAS</t>
  </si>
  <si>
    <t>Cumplimiento del decreto 049 de 2013 para dar al público el uso de la Casona Santa Rita</t>
  </si>
  <si>
    <t>Feb. 18/2021</t>
  </si>
  <si>
    <t>Se contestò la demanda y la medida cautelar</t>
  </si>
  <si>
    <t>Secretaría de Obras, Iduvi</t>
  </si>
  <si>
    <t>11001-4003-044-2022-00008-00.</t>
  </si>
  <si>
    <t>Juzgado 44 Civil Municipal de Bogotá</t>
  </si>
  <si>
    <t>CARLOS ANDRÉS VASQUEZ</t>
  </si>
  <si>
    <t xml:space="preserve"> INSOLVENCIA</t>
  </si>
  <si>
    <t xml:space="preserve">NEGOCIACIÓN DE DEUDAS </t>
  </si>
  <si>
    <t>auto reconoce personería para actuar a la apoderada de Maf Colombia S. A. Ordena a la secretaría a cumplir con lo mandado en los numerales 6º) y 9º) del proveído que admitió a trámite el proceso de liquidación</t>
  </si>
  <si>
    <t>11001400306620180093300.</t>
  </si>
  <si>
    <t>Juzgado 66 Civil Municipal de Bogotá</t>
  </si>
  <si>
    <t>ALVARO OSWALDO CAMARGO MELO</t>
  </si>
  <si>
    <t>Al despacho.</t>
  </si>
  <si>
    <t>11001400302420220020000.</t>
  </si>
  <si>
    <t>Juzgado 24 Civil Municipal de Bogotá</t>
  </si>
  <si>
    <t>MARÍA ANDREA MELO</t>
  </si>
  <si>
    <t>Auto requiere a la deudora María Andrea Melo Avendaño para que dentro del término de treinta (30) días hábiles contados a partir de la notificación por estado de este proveído, remitiendo la información solicitada por la liquidadora</t>
  </si>
  <si>
    <t>11001400302120220095700.</t>
  </si>
  <si>
    <t>Juzgado 21 Civil Municipal de Bogotá</t>
  </si>
  <si>
    <t>MAYDEN EVELSO ROJAS TORRES</t>
  </si>
  <si>
    <t>Juzgado 50 Civil del Circuito de Bogotá</t>
  </si>
  <si>
    <t>AVANZAR PROYECTOS S.A.</t>
  </si>
  <si>
    <t xml:space="preserve">Proceso terminado por desistmiento tácito. </t>
  </si>
  <si>
    <t>Se informó a la Secretaría de Hacienda que debía continuar el cobro coactivo</t>
  </si>
  <si>
    <t>Centro de Conciliación y Arbitraje Asemgas L.P.</t>
  </si>
  <si>
    <t xml:space="preserve">ABELARDO BARON  </t>
  </si>
  <si>
    <t>El municipio certifica que el señor Baron no adeuda valores al municipio</t>
  </si>
  <si>
    <t>01064.</t>
  </si>
  <si>
    <t>MARISOL ARCINIEGAS DIAZ</t>
  </si>
  <si>
    <t>Terminado</t>
  </si>
  <si>
    <t xml:space="preserve">Proceso no aparece en la entidad </t>
  </si>
  <si>
    <t>NOTARÍA SEGUNDA BOGOTA</t>
  </si>
  <si>
    <t>MARTHA CECILIA FRANKLIN MELENDEZ</t>
  </si>
  <si>
    <t>C.A.R</t>
  </si>
  <si>
    <t>sau@car.gov.co</t>
  </si>
  <si>
    <t xml:space="preserve">Coactivo </t>
  </si>
  <si>
    <t>COBRO COACTIVO</t>
  </si>
  <si>
    <t>Mediante Resolución 715 de marzo 15 de 2018, la CAR, liquido Unilateralmente
el Convenio de Asociación No. 657 de 2013 y ordenó al municipio de Chía el reintegro de los recursos aportados por la entidad no ejecutados en virtud del convenio</t>
  </si>
  <si>
    <t>EMBARGO</t>
  </si>
  <si>
    <t xml:space="preserve">Se redimiò el título de depósito que se halla en la CAR por el embargo decretado </t>
  </si>
  <si>
    <t>CAR envìa documento en el que certifican que se adeuda la suma de $4.000.000, se informa a la Secretarìa de Hacienda</t>
  </si>
  <si>
    <t>Mediante Resolución 715 de marzo 15 de 2018, la CAR, ordenó al municipio de Chía el reintegro de los recursos aportados por la entidad no ejecutados en virtud del convenio</t>
  </si>
  <si>
    <t xml:space="preserve">Se solicitó copia digital del proceso a la CAR, que envió el documento en un formato que no se ha podido abrir </t>
  </si>
  <si>
    <t>Se liquidó el crédito y se dio traslado del mismo pero no a la Oficina de Defensa Judicial, por ello no se pudo  hacer las objeciones que pudieran  proponerse</t>
  </si>
  <si>
    <t>QUEJA AMBIENTAL</t>
  </si>
  <si>
    <t>AFECTACIÓN RECURSO AIRE</t>
  </si>
  <si>
    <t>2014-00156</t>
  </si>
  <si>
    <t>INVIMA</t>
  </si>
  <si>
    <t>invimafv@invima.gov.co</t>
  </si>
  <si>
    <t>830.000.167-2</t>
  </si>
  <si>
    <t>DCR-2021-000664</t>
  </si>
  <si>
    <t>73684</t>
  </si>
  <si>
    <t>webmaster@supersociedades.gov.co</t>
  </si>
  <si>
    <t>899999086:2</t>
  </si>
  <si>
    <t>MIGUEL IGNACIO GARCIA ORTEGON</t>
  </si>
  <si>
    <t>LADY PAOLA RODRIGUEZ</t>
  </si>
  <si>
    <t>E- 2023 - 115671</t>
  </si>
  <si>
    <t xml:space="preserve">PROCURADURIA/CONCILIACION </t>
  </si>
  <si>
    <t xml:space="preserve">WILMER ARLEY SUAREZ SOTELO </t>
  </si>
  <si>
    <t xml:space="preserve">NACION - MINISTERIO DE EDUCACION NACIONAL - FONDO NACIONAL DE PRESTACIONES SOCIALES DEL MAGISTERIO (FOMAG) Y SECRETARIA DE EDUCACION DE CHIA </t>
  </si>
  <si>
    <t xml:space="preserve">CONTENCIOSA ADMINISTRATIVA </t>
  </si>
  <si>
    <t xml:space="preserve">NULIDAD Y RESTABLECIMIENTO DEL DERECHO </t>
  </si>
  <si>
    <t xml:space="preserve">CONCILIACION - AGOTAMIENTO DE LA VIA ADMINISTRATIVA </t>
  </si>
  <si>
    <t xml:space="preserve">FICTO O PRESUNTO - RECONOCIMIENTO Y PAGO DE LA SANCION MORATORIA DEL PAGO TARDIO DE LAS CESANTIAS </t>
  </si>
  <si>
    <t>LADY PAOLA RODRRIGUEZ MARTINEZ</t>
  </si>
  <si>
    <t>1072701470 - 338748</t>
  </si>
  <si>
    <t>Se reprogrma audiencia de conciliacion en la procuraduria para el dia 20 de abril del 2023</t>
  </si>
  <si>
    <t xml:space="preserve">SECRETARIA DE EDUCACION </t>
  </si>
  <si>
    <t>* El dia 1 de marzo de 2023 fue asignado proceso                          *El dia 10 de marzo se envia ficha tecnica para comité de conciliacion                             * El dia 15 de marzo de 2023 se lleva acabo comité de conciliación              *La procuraduria II Judicial Administrativa de Bogota programa audiencia para el 30 de marzo de 2023       *La Procuraduria II Judicial Administrativa de Bogota Reprograma audiencia de conciliacion para el 28 de marzo         *La Procuraduria Primera Judicial II Administrativa de Bogota reprograma audiencia para el 20 de abril de 2023</t>
  </si>
  <si>
    <t>2023 - 061</t>
  </si>
  <si>
    <t xml:space="preserve">PROCURADURIA 200 JUDICIAL I PARA ASUNTOS ADMINISTRATIVOS DE ZIPAQUIRA </t>
  </si>
  <si>
    <t>rcendales@procuraduria.gov.co  conciliacionadtvazipaquira@procuraduria.gov,co</t>
  </si>
  <si>
    <t>ZIPAQUIRA</t>
  </si>
  <si>
    <t>Se llevo a cabo comité de conciliacion</t>
  </si>
  <si>
    <t>El dia 1 de marzo fue asignado el proceso en mención                        * El dia 10 de marzo se envia ficha tecnica para comité de conciliacion                                      * El dia 16 de marzo se lleva avabo comité de conciliacion                    * La procuraduria programo audiencia de conciliacion para el 10 de abril de 2023</t>
  </si>
  <si>
    <t xml:space="preserve">AUN RADICADO </t>
  </si>
  <si>
    <t>PROCURADURIA</t>
  </si>
  <si>
    <t>MARLEY GOMEZ MARTINEZ</t>
  </si>
  <si>
    <t xml:space="preserve">El dia 1 de marzo fue asignado el proceso en mención                        * El dia 10 de marzo se envia ficha tecnica para comité de conciliacion                                      * El dia 16 de marzo se lleva avabo comité de conciliacion                    * Pendiente de citacion por parte de la procuraduria </t>
  </si>
  <si>
    <t>KAROL ROSALVINA CACERES CARREÑO</t>
  </si>
  <si>
    <t xml:space="preserve">se realizaficha tecnica para comité </t>
  </si>
  <si>
    <t xml:space="preserve">*El día 21 de marzo fue asignado el proceso en mencion                *Se recibio documentacion y se realizo estudio del caso en espera de la admision por parte de la procuraduria        </t>
  </si>
  <si>
    <t>258993105001- 2023-0061-00</t>
  </si>
  <si>
    <t>JUZGADO 1 LABORAL DEL CIRCUITO DE ZIPAQUIRA</t>
  </si>
  <si>
    <t>ERNESTO ORTIZ PEDROSA</t>
  </si>
  <si>
    <t xml:space="preserve">ALCALDIA DE CHIA </t>
  </si>
  <si>
    <t>ORDINARIA - LABORAL</t>
  </si>
  <si>
    <t>CONTRATO LABORAL - ORDINARIO LABORAL</t>
  </si>
  <si>
    <t xml:space="preserve">Primera instancia </t>
  </si>
  <si>
    <t xml:space="preserve">RECLAMACION ADMINISTRATIVA </t>
  </si>
  <si>
    <t>Se admitio demanda auto del 24 de febrero de 2023</t>
  </si>
  <si>
    <t xml:space="preserve">SECRETARIA DE DESARROLLO ECONOMICO </t>
  </si>
  <si>
    <t xml:space="preserve">* El 04 de febrero de 2023 el juzgado 2 laboral del circuito de zipaquira declaro falta de compentencia                     *El demandante retira demanda y radica nuevamente correspondiendo la asignacion del proceso al juzgado 1 laboral del circuito de zipaquira                       * El dia 1 de marzo de 2023 fue asignado el proceso en mencion                        * el dia 10 de marzo se revisaron estados del juzgado 1 laboral  del circuto de zipaquira y se encontro estado del 24 de febrero de 2023 que admite demanda sin notificar                      *se revisa correo institucional y corrycom si se encuentra notificacion del auto admisorio, sin alguna novedad                           *el dia 15 de marzo 2023 se solicita poder para actuar dentro del proceso de la referencia                            *El dia 24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</si>
  <si>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258993105001-2022-00394-00</t>
  </si>
  <si>
    <t xml:space="preserve">jlctozip@cendoj.ramajudicial.gov.co </t>
  </si>
  <si>
    <t xml:space="preserve">HECTOR EDUARDO SAMUDIO </t>
  </si>
  <si>
    <t>Se admitio demanda el dia 26 de enero de 2023</t>
  </si>
  <si>
    <t xml:space="preserve">* El dia 1 de marzo de 2023 fue asignado el proceso en mencion                        * el dia 2 de marzo se revisaron estados del juzgado 1 laboral  del circuto de zipaquira y se encontro estado del 26  de enero de 2023 que admite demanda sin notificar                      * El dia 15 de marzo se revisa correo institucional y corrycom y NO se encuentra notificacion del auto admisorio                                      *El dia 24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</si>
  <si>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258993105001-2022-00389-00</t>
  </si>
  <si>
    <t>HECTOR NAIN SANCHEZ RODRIGUEZ</t>
  </si>
  <si>
    <t>Se admitio demanda el dia 09 de febrero de 2023</t>
  </si>
  <si>
    <t xml:space="preserve">* El dia 1 de marzo de 2023 fue asignado el proceso en mencion                        * el dia 2 de marzo se revisaron estados del juzgado 1 laboral  del circuto de zipaquira y se encontro estado del 26  de enero de 2023 que admite demanda sin notificar                  *el 3 de marzo 2023 Se solicitaron y concedieron los poderes para actuar                                              * El dia 15 de marzo se revisa correo institucional y corrycom y NO se encuentra notificacion del auto admisorio                                      *El dia 24 y 27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</si>
  <si>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258993105001-2023-00042-00</t>
  </si>
  <si>
    <t xml:space="preserve">JORGE ELIECER MARTINEZ CANASTO </t>
  </si>
  <si>
    <t>Se admitio demanda el dia 23 de febrero de 2023</t>
  </si>
  <si>
    <t xml:space="preserve">* El dia 10 de febrero de 2023  el juzgado 2 laboral del circuito declaro falta de compentencia               * El demandante retiro demanda y radico nuevamente correspondiendole a juzgado 1 laboral del circuito de zipaquira                                         * El dia 1 de marzo de 2023 fue asignado el proceso en mencion                        * el dia 2 de marzo se revisaron estados del juzgado 1 laboral  del circuto de zipaquira y se encontro estado del 26  de enero de 2023 que admite demanda sin notificar                  *el 3 de marzo 2023 Se solicitaron y concedieron los poderes para actuar                                              * El dia 15 de marzo se revisa correo institucional y corrycom y NO se encuentra notificacion del auto admisorio                                      *El dia 24 y 27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</si>
  <si>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258993105001-2022-00415-00</t>
  </si>
  <si>
    <t xml:space="preserve">JUAN SEBASTIAN MUÑOZ HERNANDEZ </t>
  </si>
  <si>
    <t>Se admitio demanda el dia 17 de MARZO de 2023</t>
  </si>
  <si>
    <t xml:space="preserve">* El dia 09 de febrero de 2023  el juzgado 2 laboral del circuito declaro falta de compentencia               * El demandante retiro demanda y radico nuevamente correspondiendole a juzgado 1 laboral del circuito de zipaquira                                         * El dia 01 de marzo de 2023 fue asignado el proceso en mencion                        * el dia 17 de marzo se reviso estados del juzgado 1 laboral  del circuto de zipaquira y se encontro estado del 17  de enero de 2023 que admite demanda sin notificar                  * El dia 23 de marzo de 2023 se solicito poder para actuar                                               * El dia 17 de marzo se revisa correo institucional y corrycom y NO se encuentra notificacion del auto admisorio                                      *El dia 24 y 27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</si>
  <si>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258993105001-2023-00044-00</t>
  </si>
  <si>
    <t xml:space="preserve">PASTORA BAJONERO </t>
  </si>
  <si>
    <t>Se admitio demanda el dia 24 de febrero de 2023</t>
  </si>
  <si>
    <t xml:space="preserve">* El dia 09 de febrero de 2023  el juzgado 2 laboral del circuito declaro falta de compentencia               * El demandante retiro demanda y radico nuevamente correspondiendole a juzgado 1 laboral del circuito de zipaquira                                         * El dia 01 de marzo de 2023 fue asignado el proceso en mencion                 * El dia 3 de marzo de 2023 se solicito y remitio poder para actuar                * el dia 17 de marzo se reviso estados del juzgado 1 laboral  del circuto de zipaquira son novedad                     * El dia 17 de marzo se revisa correo institucional y corrycom y NO se encuentra notificacion del auto admisorio                                      *El dia 24 y 27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</si>
  <si>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258993105001-2023-00051-00</t>
  </si>
  <si>
    <t>PEDRO RICARDO TORRES</t>
  </si>
  <si>
    <t>Se admitio demanda el dia 03 de marzo de 2023</t>
  </si>
  <si>
    <t xml:space="preserve">* El dia 10 de febrero de 2023  el juzgado 2 laboral del circuito declaro falta de compentencia               * El demandante retiro demanda y radico nuevamente correspondiendole a juzgado 1 laboral del circuito de zipaquira                                         * El dia 01 de marzo de 2023 fue asignado el proceso en mencion                           * el dia 17 de marzo se reviso estados del juzgado 1 laboral  del circuto de zipaquira encontrando auto que admite demanda del 3 de marzo de 2023                     * El dia 15 de marzo se solicito poder para actuar      * El dia 21 de marzo fue remitido el poder para actuar            *el dia22 se revisa correo institucional y corrycom y NO se encuentra notificacion del auto admisorio                                      *El dia 24 y 27 de marzo del 2023 se tuvo reunion con el Secretario de Desarrollo economico el Dr. Oscar Javier Rodriguez Maldonado tema suministro de informacion para el caso en mencion y se solicita se remita al correo informacion correspondiente a la planta de sacrificio y faenado                        * El dia 24 de marzo 2023 fue remitida documentacion concerniente a la planta de sacrificio y faenado por parte de la Secretaria de Desarrollo Economico.    </t>
  </si>
  <si>
    <t>258993103001-2020-00292-00</t>
  </si>
  <si>
    <t>JUZGADO 1 CIVIL DEL CIRCUITO DE ZIPAQUIRA</t>
  </si>
  <si>
    <t xml:space="preserve">RAFAEL CALIXTO TONCEL GAVIRIA </t>
  </si>
  <si>
    <t xml:space="preserve">CIVIL </t>
  </si>
  <si>
    <t>El señor RAFAEL CALIXTO TONCEL GAVIRIA solicita Pertenencia del inmueble con matricula 50 N - 65387</t>
  </si>
  <si>
    <t>SIN CUANTIA</t>
  </si>
  <si>
    <t xml:space="preserve">*El 21 de marzo fue asignado proceso                                                  *El dia 29 se solicita poder para actuar          </t>
  </si>
  <si>
    <t>2022-INS-1344</t>
  </si>
  <si>
    <t>diligenciasvirtuales@supersociedades.gov.co</t>
  </si>
  <si>
    <t>ANALITICA S.A.S</t>
  </si>
  <si>
    <t>COMERCIAL</t>
  </si>
  <si>
    <t xml:space="preserve">REORGANIZACION ABREVIADA </t>
  </si>
  <si>
    <t xml:space="preserve">La empresa Analitica S.A.S solicita ante la supersociedades la reorganizacion abreviada de que trata la Ley 1116 de 2006 </t>
  </si>
  <si>
    <t>* El dia 09 de diciembre de2022 la Superintendencia de sociedades admitio proceso de reorganizacion Abreviada a la sociedad Analalitica Academica s.a.s                                        * El dia 24 de enero de 2023 fue comunicada a la alcaldia de Chia la admision de la reorganizacion abreviada                                        * El dia 1 de marzo de 2023 me fue asignado proceso                          * El 3 de marzo de 2023 me fue remitido poder para actar                 * el dia 8 de marzo fue remitido oficio hacienda solicitando el estado de cuenta en espera de dicho reporte                                  * La Superintendencia de Sociedades programo audiencia el 12 de mayo de 2023</t>
  </si>
  <si>
    <t>2022-INS-1324</t>
  </si>
  <si>
    <t>VAS COLOMBIA S.A.S</t>
  </si>
  <si>
    <t>La empresa VAS SAS solicita ante la supersociedades la reorganizacion abreviada de que trata la Ley 1116 de 2006</t>
  </si>
  <si>
    <t>HACIENDA - IDUVI</t>
  </si>
  <si>
    <t xml:space="preserve">*El dia 31 de octubre de 2022 se admitio proceso de reorganizacion de la sociedad                                              *El dia 17 de marzo 2023 me fue asignado el proceso                    * El dia 27 de marzo se envia oficio para firma, solicitando estado de cuenta  de la empresa      * El día 29 de marzo se solicita poder para actuar                       </t>
  </si>
  <si>
    <t xml:space="preserve">sin numero aun </t>
  </si>
  <si>
    <t xml:space="preserve">aun no se determina </t>
  </si>
  <si>
    <t>DOBLADO E HIJOS S.A</t>
  </si>
  <si>
    <t>CIOMERCIAL</t>
  </si>
  <si>
    <t>La empresa Doblado e hijos sas se encuentra en proceso de solicitud de reorganizacion abreviada</t>
  </si>
  <si>
    <t>sin cuantia</t>
  </si>
  <si>
    <t xml:space="preserve">*El dia 28 de marzo 2023 me asignan proceso                           * los miembros del comité notifican de la reunion que llevaran acabo para dirimir respecto de solicitud de reorganizacion abreviada </t>
  </si>
  <si>
    <t>23/0094</t>
  </si>
  <si>
    <t>CENTRO DE CONCILIACION DE LA ASOCIACION EQUIDAD JURIDICA</t>
  </si>
  <si>
    <t xml:space="preserve"> </t>
  </si>
  <si>
    <t>JENNY MARCELA CAICEDO RODRIGUEZ</t>
  </si>
  <si>
    <t xml:space="preserve">NEGOCIACION DE DEUDA DE PERSONA NATURAL NO COMERCIAL </t>
  </si>
  <si>
    <t xml:space="preserve">La señora JENNY MARCELA CAICEDO RODRIGUEZ solicito negociacion de deuda </t>
  </si>
  <si>
    <t>* El dia 22 de febrero de 2023 se admite solicitud de negociacion de deuda en proceso de insolvencia economica de persona natural                     *Se asigno proceso el día 27 de marzo de 2023                             *El 27 de marzo de 2023 se envio oficio de solicitud de estado de cuenta                                          *El dia 29 de marzo de 2023 se solicito poder para actuar             *Se programo audiencia el dia 10 de abril de 2023 a las   4:30 pm     *El día 30 de marzo 2023 la Oficina de defensa judicial manifiesta que el proceso ya habia sido asigando al doctor Miguel, por lo cual hiciera caso omiso</t>
  </si>
  <si>
    <t>25000233600020170158001</t>
  </si>
  <si>
    <t>Despacho 003 Ponente MARÍA ADRIANA MARÍN</t>
  </si>
  <si>
    <t>CONSEJO DE ESTADO - SALA DE LO CONTENCIOSO ADMINISTRATIVO SECCION TERCERA - Despacho de origen Tribunal administrativo de cundinamarca seccion tercera subsección a</t>
  </si>
  <si>
    <t xml:space="preserve">rmemorialessec03satadmcun@cendoj.ramajudicial.gov.co  ces3secr@consejodeestado.gov.co </t>
  </si>
  <si>
    <t>(031) 3506700 Ext. 2571</t>
  </si>
  <si>
    <t>Bogotá -Cundinamarca</t>
  </si>
  <si>
    <t>JAIRO GOMEZ GONZALEZ</t>
  </si>
  <si>
    <t>c.c 17.103.314</t>
  </si>
  <si>
    <t>Municipio de Chia -Cundinamarca / Instituto de Desarrollo Urbano, Vivienda y Gestión Territorial de Chía-IDUVI</t>
  </si>
  <si>
    <t>ACCIÓN CONTRACTUAL</t>
  </si>
  <si>
    <t xml:space="preserve">1. se solicita revision del avalúo catastral del predio el pesebre 00-00-0002-01305-000, el cual en el IGAC Aparece por valor de $1.511.421.000 y el municipio figura por $668.631.000 el cual se encuentra por debajo de la cedula catastral. 2. el igac acepta la autoestimacion del avaluo 3. por mas de 10 años el municipio no actualizó la informacion enviada por el IGAC. la finalidad que con el proceso se declare la nulidad del avaluo comercial expedido por el IGAC en el año 2015 y suscrito por la señora Luz Estella Baron Calderon y la oferta de compra No. 001 de 2015 expedida por el IDUVI del Municipio de Chia Por el Valor de $1.521.691.000 </t>
  </si>
  <si>
    <t>SI</t>
  </si>
  <si>
    <t>FRANCY FALLA / HAROL MORTIGO</t>
  </si>
  <si>
    <t>1018426473 / 224.101</t>
  </si>
  <si>
    <t xml:space="preserve">06/08/2020 el estado del proceso al recibir poder: el demandante interpuso recurso de apelacion contra la sentencia de primera instancia que negó las pretensiones de la demanda. 19/4/2022 Empezamos revision MRA, ACTUACIÓN "RECIBE MEMORIALES POR CORREO ELECTRONICO" (22-04-05) - (ANOTACIÓN De: DOCTORA FRANCY ELENA FALLA NUÑEZ APODERADA DEL MUNICIPIO DE CHIA PRESENTA RENUNCIA AL PODER CON SOPORTES. MEMORIAL RECIBIDO EL DIA lunes, 4 de abril de 2022 A LAS 8:26 p. m.) 
ACTUACIÓN "RECIBE MEMORIALES POR CORREO ELECTRONICO" ANOTACION ( PODER CON SOPORTES CONFERIDO AL ABOGADO HAROL ANTONIO MORTIGO MORENO PARA REPRESENTAR AL MUNICIPIO DE CHIA. MEMORIAL RECIBIDO EL DÍA lunes, 2 de mayo de 2022 A LAS 3:42 p. m. 2022-05-02) - ACTUACIÓN " MEMORIALES AL DESPACHO"  ANOTACION ( PODER CON SOPORTES CONFERIDO AL ABOGADO HAROL ANTONIO MORTIGO MORENO PARA REPRESENTAR AL MUNICIPIO DE CHIA. SE ADVIERTE QUE LOS DOCUMENTOS QUE CONFORMAN EL CORREO ELECTRÓNICO SE REMITIERON AL DESPACHO EN SU INTEGRIDAD. SIN EMBARGO, AL MOMENTO DE IMPRIMIRLOS SU FOLIATURA PUEDE VARIAR. __2022-05-06). </t>
  </si>
  <si>
    <t xml:space="preserve">SECRETARIA DE HACIENDA </t>
  </si>
  <si>
    <t>FAVORABLE</t>
  </si>
  <si>
    <t>09/09/2020 concede apelacion 11/08/2020 Poder Otorgado. 21/08/2020 enviado memorial.  14/09/2020 reciben memorial de poder y remiten al consejo de estado. Seguimiento en sabanas procesales 4/11/2020 MEDIATE AUTO EL CONSEJO DE ESTADO NEGO LAS PRETENSIONES DE LA DEMANDA Y CONDENO EN COSTAS AL DEMANDANTE. 20/01/2021 Auto corre traslado para presentar alegatos de conclusión. 23/02/2021 presenté alegatos de conclusión 16/03/2021 notificacion auto para elaborar proyecto de sentencia 13/09/2021 seguimiento  en el link del consejo de estado aun no profiere sentencia. 12/10/2021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6/12/2021 impulso procesal / con el fin que sea proferida la sentencia. Esta en despacho desde marzo 16 de 2021. 9/12/2021 ingresa memorial al despacho 13/12/2021 informe del proceso dentro del informe final de la vigencia 2021 dirigido a la odj 6/03/2022 sin novedad, soporte revisión consulta procesos 14/03/2022 la suscrita considera que a la fecha no es conveniente tutelar con el fin de obtener movimiento en el proceso. 14/03/2022 auto que reconoce personería a la abogada Francy Elena Falla Núñez 14/03/2022 de acerdo al impulso procesal radicado por la suscrita el despacho dispone que el proceso ingresó para fallo el 16 de  2021y, en la actualidad, el Despacho se encuentra decidiendo
los procesos que se registraron para tal fin durante el segundosemestre del año 2014, por lo que el presente asunto se ubica en el turno respectivo para elaborar proyecto de sentencia, la cual será proyectada de conformidad con lo dispuesto en el artículo 18 de la Ley 446 de 1998. 14/03/2022 auto reconoce personeria juridica 14/03/2022 auto notifican que el proceso se encuentra en turno para elaborar proyecto de sentencia 22/03/2022 email notifica actuacion procesal 31/03/2022 consulta sabana procesal 1/04/2022 email al alcalde - notificacion de renuncia de poder 4/04/2022 renuncia al poder / Francy falla 4/04/2022 Email de envío de renuncia al despacho judicial</t>
  </si>
  <si>
    <t>11001333603320140018900</t>
  </si>
  <si>
    <t>JUZGADO 059 ADMINISTRATIVO  DE LA SECCIÓN TERCERA DE BOGOTÁ</t>
  </si>
  <si>
    <t>jadmin59bt@cendoj.ramajudicial.gov.co</t>
  </si>
  <si>
    <t>JORGE ORLANDO GAITAN MAHECHA (Ex Alcalde)</t>
  </si>
  <si>
    <t>C.C 215.962</t>
  </si>
  <si>
    <t xml:space="preserve">ACCIÓN DE REPETICIÓN </t>
  </si>
  <si>
    <t>SE DECLARE RESPONSABLE AL SEÑOR JORGE ORLANDO GAITAN EN CALIDAD DE EX ALCALDE , POR RESULTAR CONDENADO EL MUNICIPIO A REINTEGRAR A LA SEÑORA MARIA OFELIA MORA EN EL CARGO DE AUXILIAR ADMINISTRATIVO</t>
  </si>
  <si>
    <t>AUDIENCIA DE PRUEBAS PARA EL DIA 5 DE AGOSTO DE 2019 A LAS 03:30 P.M. 19/4/2022 Empezamos revision MRA
ACTUACIÓN: "RECIBE MEMORIALES " 11/11/2021 (ANOTACION: De: lorena yaneth ariza piñeres &lt;lorenaariza@hotmail.com&gt; Enviado: jueves, 11 de noviembre de 2021 9:27 a. m. Asunto: Solicitud renuncia poder ...CAMS...)
ACTUACIÓN ANTERIOR: "RECIBE MEMORIALES " 4/11/21 (ANOTACION ANTERIOR: Actuación registrada el 04/11/2021 a las 18:52:23.) 16/5/2022</t>
  </si>
  <si>
    <t xml:space="preserve">27/08/2020 Poder Otorgado. 22/09/2020. Radicación Poder. 15/04/2021 solicitud de impulso procesal y expediente digital 19/04/2021 mediante email responden impulso en los siguientes termios: Se informa que el presente proceso se encuentra al despacho desde el 17 de julio de 2020, una vez se proyecte la providencia respectiva, se le asignara cita para la consulta, como quiera que se trata de un expediente con sentencia, en tràmite posterior y estos expedientes no seran digitalizados.  8/08/2021 seguimiento sabana procesal 13/09/2021 como se trata de un proceso que se encuentra en despacho y ya la suscrita realizo impulso procesal para el mes de abril de 2021 esta defensa considera que no es necesario reiterar de acuerdo a la respuesta dada por el juzgado el dia 19 de abril. 4/11/2021 auto mediante el cual se ordena la entrega de los remanentes. la entrega de los remanentes estará a cargo de la Dirección Ejecutiva de Administración Judicial – División de Fondos Especiales y Cobro Coactivo; en consecuencia deberá acercarse a dicha entidad para el retiro de los dineros. 10/11/2021 comunicacion con el juzgado a fin de conocer el valor de los remanentes. 11/11/2021 consulta sabana procesal de acuerdo a directriz de la ODJ de fecha 25 de octubre. 22/11/2021 Rocio, secretaria del despacho responde a solicitud el dia 29 de nov.  por temas de presencialidad no ha estado en el juzgado. 3/12/2021 entrega de comprobante en el que se relaciona el total de $23.000 mil pesos por concepto de remanentes. 13/12/2021 informe del proceso dentro del informe final de la vigencia 2021 dirigido a la odj Diciembre/2021 se entrego a la odj la carpeta para revisión de la misma cronológicamente y foliatura correspondiente y proceder a escanear, igualmente de la hoja de control de procesos.  14/02/2022 memorial de cierre y archivo del proceso. 10/03/2022 las suscrita abre nuevamente el proceso con el fin de solicitar el desembolso del remanente por valor de 23.000 pesos 1/04/2022 email al alcalde - notificacion de renuncia de poder 4/04/2022 renuncia al poder / Francy falla 4/04/2022 Email de envío de renuncia al despacho judicial </t>
  </si>
  <si>
    <t>25000232400020130001200</t>
  </si>
  <si>
    <t xml:space="preserve">Despacho 000 Ponente MOISES RODRIGO MAZABEL PINZON </t>
  </si>
  <si>
    <t xml:space="preserve">TRIBUNAL ADMINISTRATIVO  SECCION PRIMERA BOGOTÁ  Juzgado de Origen: Juzgado Primero Administrativo de Descongestión del Circuito judicial de zipaquirá </t>
  </si>
  <si>
    <t xml:space="preserve">rmemorialesposec01tadmcun@cendoj.ramajudicial.gov.co  </t>
  </si>
  <si>
    <t>(031) 4055200</t>
  </si>
  <si>
    <t>JORGE IVAN PIEDRAHITA MONTOYA</t>
  </si>
  <si>
    <t xml:space="preserve">C.C 79.140.704 </t>
  </si>
  <si>
    <t xml:space="preserve">Municipio de Chia -Cundinamarca / Departamento de Cundinamarca. </t>
  </si>
  <si>
    <t xml:space="preserve">1. hace mas de 15 años funciona el colegio Montemorel via guaymaral. 2. según el demandante a los alrrededores no existe señalización de zona escolar ni andenes. 3. refiere a que dentro de las obras de infraestructura vial. </t>
  </si>
  <si>
    <t>Primero: el 10 de noviembre de 2015 el despacho expide auto que niega solicitud de nulidad.
Segundo: Pasa al despacho para preparar audiencia especial de pacto de cumplimiento para el día 20 de noviembre de 2017.
Tercero: desde la fecha antes mencionada se han puesto en su conocimiento memoriales presentando y renunciando a poderes de los diferentes municipios, con destino al proceso de la referencia que se encuentran al despacho para lo de su cargo.
Cuarto: el 8 de diciembre de 2020 la suscrita presenta memorial con poder y solicitud de expediente /impulso procesal.
19/4/2022 Empezamos revision MRA, ACTUACIÓN "AL DESPACHO MEMORIAL" (18/5/2022) - (ANOTACIÓN Pongo en su conocimiento correo electrónico de DEL SECRETARIO JURIDICO DEL MUNICIPIO DE SOACHA CONCEDIENDO PODER AL DR SANTOS ALIRIO RODRIGUEZ, con destino al proceso que se encuentra al Despacho, para lo de su cargo. 
ACTUACIÓN "RECIBE MEMORIALES" (2022/5/2) - (ANOTACIÓN: RECIBE CORREO ELECTRONICO DEL SECRETARIO JURIDICO DEL MUNICIPIO DE SOACHA CONCEDIENDO PODER AL DR SANTOS ALIRIO RODRIGUEZ. YPA</t>
  </si>
  <si>
    <t>SECRETARIA DE MOVILIDAD</t>
  </si>
  <si>
    <t>Por confirmar</t>
  </si>
  <si>
    <t xml:space="preserve"> 10/11/2020 Poder Otorgado. 8/12/2020 Memorial radicando poder y solicitando expediente digital. 8/12/2020 ingresa a despacho memorial con poder. 14/04/2021 seguimiento en la sábana procesal.  13/05/2021 solicitud de copias por parte de otro municipio  8/08/2021 Seguimiento a traves del link sin novedad. 10/11/2015 Auto que deniega la nulidad 11/12/2020 Apoderada FRANCY ELENA FALLA , allega poder para actuar, informa correo electronico para notificaciones y solicita conocer el estado del proceso. 13/09/2021 de acuerdo a directriz realizada por el supervisor la suscrita realiza impulso procesal relacionado con: Pasa al despacho para preparar audiencia especial de pacto de cumplimiento para el día 20 de noviembre de 2017 y a la fecha no se ha pronunciado de fondo el despacho. 22/09/2021 memoriales al despacho 25/10/2021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6/12/2021 memorial reiterando impulso procesal 13/12/2021 informe del proceso dentro del informe final de la vigencia 2021 dirigido a la odj 19/01/2022 verificado el proceso: Pongo en su conocimiento, memoriales suscrito por el Apoderado Especial de Coviandes solicitando impulso al proceso y aportando el Certificado de Existencia y Representación Legal Actualizado de Coviandes, con destino al expediente de la referencia, el cual se encuentra al despacho. 22/02/2022 municipio de sesquile solicita copia del expediente y aporta poder 6/03/2022 sin novedad, soporte revisión consulta procesos 15/03/2022 Solicitud de directriz para tutelar dirigido a la ODJ 1/04/2022 email al alcalde - notificacion de renuncia de poder 4/04/2022 renuncia al poder / Francy falla 4/04/2022 Email de envío de renuncia al despacho judicial </t>
  </si>
  <si>
    <t>11001334204720170003000</t>
  </si>
  <si>
    <t xml:space="preserve">JUZGADO 47 ADMINISTRATIVO DE LA SECCION SEGUNDA DE BOGOTA </t>
  </si>
  <si>
    <t>jadmin47bt@cendoj.ramajudicial.gov.co</t>
  </si>
  <si>
    <t>CONTRALORIA DE CUNDINAMARCA / MUNICIPIO DE CHIA COMO COADYUDANTE</t>
  </si>
  <si>
    <t>CODENSA S.A E.S.P</t>
  </si>
  <si>
    <t xml:space="preserve">La Contraloría Departamental de Cundinamarca presenta acción popular preventiva en contra de CODENSA S.A E.S.P para que se declare que la accionada amenaza y vulnera los derechos colectivos a: la moralidad administrativa, al goce del espacio público y la ultilización y defensa de los bienes de uso público, la defensa del patromonio público, la libre competencia económic, la realización de construcciones, edificaciones y desarrollos urbanos respetando las dispocisiones juridicas de manera ordenada y dndo prevalencia a la calidad de vida de los habitantes, los derechos de los consumidores y usuarios y los derechos e intereses colectivos efinidos en la constitucion y la ley al prestar el servicio de laumbrado público en varios municipios de departamento de cundinamarca a traves de la modalidad contractual de contrato de arrendamiento en la que cobra la prestación del servicio público y el uso de la infraestructura cuando la modalidad del contrato que debe pactarse para la prestación del servicio público es la conseción. </t>
  </si>
  <si>
    <t>primera</t>
  </si>
  <si>
    <t>El municipio de chía presentó coadyudancia en marzo de 2017. 19/4/2022 Empezamos revision MRA
ACTUACIÓN: "AL DESPACHO " 2022/5/19 (ANOTACION:  vencido el termino de traslado del recurso de reposición
ACTUACIÓN: "RECIBE MEMORIALES " 2022/5/19 (ANOTACION:  De: Ingenieria Electrónica Universidad Distrital &lt;ingelectronica@udistrital.edu.co&gt; Enviado: miércoles, 18 de mayo de 2022 4:44 p. m. Asunto: Re: IE-8257 Traslado Requerimiento Judicial A.P. 2017 00030 ...hacs...)</t>
  </si>
  <si>
    <t>SECRETARIA (Juzgado de Origen)</t>
  </si>
  <si>
    <t xml:space="preserve">SERVICIOS PÚBLICOS </t>
  </si>
  <si>
    <t>NO PRESENTA</t>
  </si>
  <si>
    <t xml:space="preserve">2/09/2020 Poder Otorgado. 16/09/2020. Radicación Poder. 30/09/2020 rendí informe del estado del proceso y rendí concepto a la oficina de defensa judicial. 13/04/2021 informe relacionado con las acciones a ejecutar a fin de promover impulso procesal. 15/04/2021 radicación de “solicitud de impulso procesal y expediente digital ante el juzgado” 12/05/2021 seguimiento sabana 10/06/2021 auto procesal Incorpora pruebas, ordena requerir, acepta renuncia de poder, reconoce personería. transcurridos 5 días ingrésese el expediente inmediatamente al Despacho para cerrar el debate probatorio y continuar con la siguiente etapa procesal.  8/07/2021 reciben memoriales de una de las partes según estado y seguimiento a la sabana procesal 31/8/2021, presente mediante correo electronico Informe sobre el estado actual de la Acción Popular promovida por la Contraloría de Cundinamarca contra CODENSA S.A.S ESP que cursa ante el Juzgado 47 Administrativo de Bogotá rendido ante JUAN CAMILO VILLAMIL BOSSA, Director de Servicios Públicos, Alcaldía Municipal de Chía solicitado mediante oficio DSP – 667 – 2021.  johanna.rodriguez@chia.gov.co servicios.publicos@chia.gov.co 06/09/2021 notifican mediante estado No 12 auto como respuesta al impulso procesal realizado por la suscrita “por secretaría, requerir por última vez a la Defensoría del Pueblo - Fondo para la Defensa de los Derechos e Intereses Colectivos, para que dé respuesta al requerimiento, concediéndole el plazo improrrogable de 10 días, siguientes al envío de la comunicación.” 08/09/2021 Correos compartidos con la  Dirección de Servicios Públicos en el cual nos envian informacion de respuesta a derecho de peticion formulado por Infrastructure Management. 30/09/2021 remiten auto del 02 de septiembre de 20211, se ordenó requerir a la Defensoría del Pueblo - Fondo para la Defensa de los Derechos e Intereses Colectivos, para que, informara lo decidido por el Comité Técnico del Fondo para la Defensa de los Derechos e Intereses Colectivos, sobre la solicitud de financiación de gastos de experticia en el proceso de la referencia, respecto a
la prueba pericial decretada mediante auto proferido el 24 de julio de 2018 5/10/2021 informe del proceso a: Despacho alcalde y ODJ. 10/11/2021 Decreta prueba de oficio, declara desistimiento de prueba pericial, cierra periodo probatorio y corre traslado alegatos de conclusión. 11/11/2021 consulta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20/01/2022 auto por medio del cual se decido respecto del recurso de reposicion. 21/01/2022 la suscrita emite informe respecto del proceso  en estado del  tres 3/02/2022 (03) de febrero de dos mil veintidós (2022) el despacho notifica que resuelve la adicion del auto por el cual se resuelve el recurso de reposicion. 1/04/2022 email al alcalde - notificacion de renuncia de poder 4/04/2022 renuncia al poder / Francy falla 4/04/2022 Email de envío de renuncia al despacho judicial </t>
  </si>
  <si>
    <t>EXPEDIENTE 36833 / 38694</t>
  </si>
  <si>
    <t xml:space="preserve">SUPERINTENDENCIA DE SOCIEDADES </t>
  </si>
  <si>
    <t>notificacionesjudiciales@supersociedades.gov.co webmaster@supersociedades.gov.co</t>
  </si>
  <si>
    <t xml:space="preserve">CONVOCADO: SOCIEDAD CONEXCEL S.A </t>
  </si>
  <si>
    <t>NIT 830.018.035-8</t>
  </si>
  <si>
    <t xml:space="preserve">ACUERDO DE REOGANIZACIÓN EMPRESARIAL </t>
  </si>
  <si>
    <t>OBJETO SOCIAL: COMERCIALIZAR, INTERMEDIAR, PROMOVER LA COMPRAVENTA E INTERCAMBIO DE TODO TIPO DE SERVICIOS, BIENES MUEBLES E INMUEBLES MEDIANTE CUALQUIER FORMA DE PAGO JURIDICAMENTE VALIDA EN EL AREA DE COMUNICACIONES</t>
  </si>
  <si>
    <t>PODER RADICADO POR LEONARDO DONOSSO Y RENUNCIA . 2022-04-06 	830018035 ") - (ANOTACIÓN  INVITACIONES Y FOLLETOS ) --</t>
  </si>
  <si>
    <t xml:space="preserve">SUPERINTENDENCIA </t>
  </si>
  <si>
    <t>10/11/2020 Poder Otorgado. Pendiente: memorial aportando Poder y MEMORIAL solicitando informacion del proceso a la secretaria de hacienda.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01/04/2022 email al alcalde - notificacion de renuncia de poder 04/04/2022 la suscrita allega expediente digital a la odj con el fin de anexar en cd y conformar expediente hibrido      4/04/2022 renuncia al poder / Francy falla 4/04/2022 Email de envío de renuncia al despacho judicial</t>
  </si>
  <si>
    <t>EXPEDIENTE 22620/ 400-011112</t>
  </si>
  <si>
    <t xml:space="preserve">SUPERINTENDENCIA DE SOCIEDADES PROMOTOR: CARLOS ALBERTO BELTRAN </t>
  </si>
  <si>
    <t xml:space="preserve">CONVOCADO: SOCIEDAD MALIBU S.A </t>
  </si>
  <si>
    <t>NIT 860.030.613-3</t>
  </si>
  <si>
    <t xml:space="preserve">POR DETERMINAR CON SECRETARIA DE HACIENDA. </t>
  </si>
  <si>
    <t>AUTO DE OBJECIONES. (ANOTACIÓN  MEDIDAS CAUTELARES (DECRETA, PRÁCTICA, LEVANTA, EMBARGO Y SECUESTRO)T )</t>
  </si>
  <si>
    <t>10/11/2020 Poder Otorgado. Pendiente: memorial aportando Poder y MEMORIAL solicitando informacion del proceso a la secretaria de hacienda.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13/12/2021 informe del proceso dentro del informe final de la vigencia 2021 dirigido a la odj 01/04/2022 email al alcalde - notificacion de renuncia de poder 04/04/2022 la suscrita allega expediente digital a la odj con el fin de anexar en cd y conformar expediente hibrido      4/04/2022 renuncia al poder / Francy falla 4/04/2022 Email de envío de renuncia al despacho judicial</t>
  </si>
  <si>
    <t>expediente 99212</t>
  </si>
  <si>
    <t>CARLOS MARIO CORTES AGUILAR</t>
  </si>
  <si>
    <t>C.C 79.786.761</t>
  </si>
  <si>
    <t>El señor solicita reorganizacion abreviada de persona natural no comerciante</t>
  </si>
  <si>
    <t>citacion a audiencia de renegociacion de deudas. (ANOTACIÓN  MEDIDAS CAUTELARES (DECRETA, PRÁCTICA, LEVANTA, EMBARGO Y SECUESTRO)T )</t>
  </si>
  <si>
    <t xml:space="preserve">21/07/2020 Poder otorgado 6/4/2020AUDIENCIA ESTABA PROGRAMADA PARALAS 9:00 AM el link no se conecto ninguna de las partes. 9/07/2021 reprogramaron como nueva fecha para audiencia  Diciembre/2021 se entrego a la odj la carpeta para revisión de la misma cronológicamente y foliatura correspondiente y proceder a escanear, igualmente de la hoja de control de procesos.  30/11/2020 es radicada la solicitud de reorganizacion empresarial 11/02/2021 aviso de reorganizacion y es notificado: la camara de comercio de bogota, ministerio de trabajo y seguridad social, direccion de impuestos y aduanas nacionales, secretaria de hacienda de bogota, superintendencia de socieddes, 6/04/2021 ata de reunion de conciliacion de objeciones a la calificacion y graduacion de créditos. 22/07/2021 audiencia de resolucion de objeciones y confirmacion del acuerdo de reorganizacion y es reanudada el 23 de julio de 2021. 16/12/2021 la suscrita radica memorial solicitando el expediente completo digital Radicado nO. 2021-01-774819 DEL 16 DE DICIEMBRE DE 2021.  9/12/2021 entrega del expediente fisico a la odj. 13/12/2021 informe del proceso dentro del informe final de la vigencia 2021 dirigido a la odj 12/01/2022 Mediante correo electronico la oficina de apoyo de la supersociedades envia a la suscrita copia del expediente digital 14/02/2022 entrega del expediente en fisico a la odj </t>
  </si>
  <si>
    <t>EXPEDIENTE 59316</t>
  </si>
  <si>
    <t xml:space="preserve">SOLICITADOSMunicipio de Chia -Cundinamarca </t>
  </si>
  <si>
    <t>SOLICITANTE: MECM PROFESIONALES CONTRATISTAS SAS</t>
  </si>
  <si>
    <t>NIT 830.042.976-4</t>
  </si>
  <si>
    <t>POR DETERMINAR</t>
  </si>
  <si>
    <t>Traslado por parte de los solicitantes. 2022-04-06   830042976 ") - (ANOTACIÓN  INVITACIONES Y FOLLETOS ) --</t>
  </si>
  <si>
    <t>POR determinar</t>
  </si>
  <si>
    <t xml:space="preserve">26/03/2021 asigancion del proceso a traves de correo electronico. Fueron enviados los acuerdos presentados por el solicitante. 9/05/2021 aun no hay Poder Otorgado. / ni expediente / ni antecedentes administrativos Diciembre/2021 se entrego a la odj la carpeta para revisión de la misma cronológicamente y foliatura correspondiente y proceder a escanear, igualmente de la hoja de control de procesos.  9/12/2021 entrega del expediente fisico a la odj.13/12/2021 informe del proceso dentro del informe final de la vigencia 2021 dirigido a la odj 13/01/2022 mediante correo electronico la supersociedades entrega expedinte digital completo. </t>
  </si>
  <si>
    <t>11001310302620010058101</t>
  </si>
  <si>
    <t xml:space="preserve">JUZGADO 26 CIVIL DEL CIRCUITO DE BOGOTA </t>
  </si>
  <si>
    <t xml:space="preserve">JUZGADO 50 CIVIL DEL CIRCUITO DE BOGOTA </t>
  </si>
  <si>
    <t xml:space="preserve"> j50cctobt@cendoj.ramajudicial.gov.co</t>
  </si>
  <si>
    <t>(57) 3424100</t>
  </si>
  <si>
    <t xml:space="preserve">JUSTO GERMAN ROJAS DUARTE </t>
  </si>
  <si>
    <t>C.C 19192708</t>
  </si>
  <si>
    <t xml:space="preserve">Municipio de Chia -Cundinamarca EN CALIDAD DE ACREEDORES </t>
  </si>
  <si>
    <t>Civil</t>
  </si>
  <si>
    <t xml:space="preserve">CONCORDATO - CONSURSAL E INSOLVENCIAS </t>
  </si>
  <si>
    <t>EL MUNICIPIO HACE PARTE COMO ACREEDOR- ADEUDADO POR CONCEPTO DE IMPUESTO PREDIAL  COMO PROPIETARIO DEL INMUEBLE 00-00-0004-1305-000 DE LA VIGENCIA 2018</t>
  </si>
  <si>
    <t>ACUMULADO CON EL DE LLDYS TSB BANK SA- DEL JUZGADO SEPTIMO  CIVIL MUNICIPAL*ACUMULADO CON  N*996 DE LS VILLAS DEL JZ TERCERO CCTO*Y CON EL 99/1223DEL JZ 26 CIVIL CTO**9383/1999 DE LAS VILLAS DEL JZ 14 CCTO. Recepción memorial ") - (ANOTACIÓN  RENUNCIA A PODER 2022-04-04 )</t>
  </si>
  <si>
    <t xml:space="preserve"> 11/09/2020 Poder Otorgado. 20/09/2020 MEMORIAL RADICANDO ANTE EL JUZGADO. SOLICITUD DE EXPEDIENTE DIGITAL. 26/11/2020 mediante formato aportado por la ODJ se hace entrega formal del formato del calculo de la provision contable a cierre de año 2020 18/04/2021 seguimiento en la sabana procesal. 9/06/2021 mediante auto que pone en conocimiento se conforma junta asesora del liquidador señor usuario puede consultar su proceso en consulta de procesos nacional unificada; también recuerde consultar la providencia en los estados electrónicos publicados en la pagina de la rama judicial en el siguiente link https://www.ramajudicial.gov.co/web/juzgado-50-civil-del-circuito-de-bogota/47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28/03/2022 Aclaración del expediente en informe de observaciones 01/04/2022 email al alcalde - notificacion de renuncia de poder  04/04/2022 memorial informe de proceso  4/04/2022 renuncia al poder / Francy falla 4/04/2022 Email de envío de renuncia al despacho judicial</t>
  </si>
  <si>
    <t>25000234100020200075600</t>
  </si>
  <si>
    <t>Despacho 001 Ponente FELIPE ALIRIO SOLARTE MAYA</t>
  </si>
  <si>
    <t xml:space="preserve">GOBERNACIÓN DE CUNDINAMARCA </t>
  </si>
  <si>
    <t>899.999.114-0</t>
  </si>
  <si>
    <t>CONTROL INMEDIATO DE LEGALIDAD</t>
  </si>
  <si>
    <t>1. El Concejo Municipal de Chía EXPIDIÓ EL ACUERDO 148 de 25 de octubre de 2018. 2. el acto administrativo se radicó en el Sistema de Gestión Documental de la Gobernación de Cundinamarca, bajo el numero 2020105730 DEL 7 DE OCTUBRE DE 2020. ADMÍTASE el trámite de las observaciones presentadas por el Director de Asuntos Municipales de la Secretaría de Gobierno de Cundinamarca al Acuerdo Municipal 148 de octubre 25 de 2018 “por medio del cual se confieren especiales facultades y autorizaciones al Alcalde Municipal con respecto al impuesto de alumbrado público y sobretasa con destino al mismo, para el Municipio de Chía – Cundinamarca y se dictan otras disposiciones”.</t>
  </si>
  <si>
    <t>03 DE NOVIEMBRE DE 2020   AL DESPACHO DEL MAGISTRADO DR. FELIPE ALIRIO SOLARTE MAYA       EXP. No.25000234100020200075600    En la fecha Pasó al despacho las observaciones de la referencia, allegada por correo electrónico el día 03 de noviembre de 2020, que le correspondió por reparto para lo de su cargo. 19/4/2022 Empezamos revision MRA, ACTUACIÓN "ENVIO CONSEJO DE ESTADO " (18/4/2022) - (ANOTACIÓN En cumplimiento a lo dispuesto mediante providencia del CATORCE 14 de FEBRERO de DOS MIL VEINTIDOS 2022 remito copia electrónica del expediente de referencia OFICIO N 010 2022WOMR. )
ACTUACIÓN: "NOTIFICACION POR ESTADO " 2022-02-15 (ANOTACION: CONSTANCIA NOTIFICACION ESTADO ELECTRONICO)</t>
  </si>
  <si>
    <t>SECRETARIA DE GOBIERNO</t>
  </si>
  <si>
    <t xml:space="preserve"> 04/02/2021 Poder Otorgado. 14/04/2020 Memorial radicando poder y solicitando expediente digital. 15/04/2021 memorial coadyudancia. 22/04/2021 en el Despacho Reciben Memoriales  8/08/2021 Seguimiento a traves del link sin novedad NO han dado respuesta al memorial de impulso. 13/09/2021 de acuerdo a directriz realizada por el supervisor la suscrita realiza reiteracion de impulso procesal relacionado con: coadyudancia radicado en abril de 2021 y que a la fecha no ha sido resuelto. 14/09/2021 memorial ingresa al despacho 11/10/2021 fijacion en lista por el termino de 10 dias del escrito presentado por el director de asuntos municipales de la secretaria de gobierno de cundinamarca al acuerdo 148. aclaracion: tramite a seguir: 1. Si el escrito reúne los requisitos de ley, el Magistrado sustanciador ordenará que el negocio se fije en lista por el término de diez (10) días durante los cuales el fiscal de la corporación y cualquiera otra persona podrán intervenir para defender o impugnar la constitucionalidad o legalidad del acuerdo y solicitar la práctica de pruebas. 2. Vencido el término de fijación en lista se decretarán las pruebas pedidas por el Gobernador y los demás intervinientes. Para la práctica de las mismas se señalará término no superior a diez (10) días. 3. Practicadas las pruebas pasará el asunto al Despacho para fallo. El Magistrado dispondrá de diez (10) días para la elaboración de la ponencia y el Tribunal de otros diez (10) días para decidir. Contra esta decisión, que produce efectos de cosa juzgada en relación con los preceptos constitucionales y legales confrontados, no procederá recurso alguno. Ver art. 13, Ley 4 de 1992 25/10/2021 entrega del expediente fisico a la odj 09/11/2021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sin novedad, soporte revision consulta procesos 07/03/2022 a la fecha fue fijado en lista y no se presentaron intervinientes para defender o impugnar lo que concluye que el magistrado ponente debera elaborar la ponencia para decidir sobre su legalidad. 1/04/2022 email al alcalde - notificacion de renuncia de poder 4/04/2022 renuncia al poder / Francy falla 4/04/2022 Email de envío de renuncia al despacho judicial </t>
  </si>
  <si>
    <t>25000231500020200038400 / (Acumulado con 25000-23-15-000-2020-00383-00)</t>
  </si>
  <si>
    <t xml:space="preserve">Despacho 000 Ponente HENRY ALDEMAR BARRETO MOGOLLON </t>
  </si>
  <si>
    <t xml:space="preserve">TRIBUNAL ADMINISTRATIVO  SECRETARIA SECCIÓN TERCERA-SUBSECCIÓN B </t>
  </si>
  <si>
    <t>Decreto 124</t>
  </si>
  <si>
    <t>xxx</t>
  </si>
  <si>
    <t>DEMANDAN EL DECRETO 124 DEL 12 DE MARZO DE 2020</t>
  </si>
  <si>
    <t xml:space="preserve">demandan decreto 124. PUBLICACIÓN AVISO ART. 185 NÚM. 2, AUTO NO AVOCA CONOCIMIENTO DE CONTROL INMEDIATO DE LEGALIDAD, NROS:25000-23-15-000-2020-00384-00 , (Acumulado con 25000-23-15-000-2020-00383-00), MUNICIPIO DE CHÍA –CUN. 19/4/2022 Empezamos revision MRA, ACTUACIÓN " RECIBE MEMORIALES " (2/5/2022 ) - (ANOTACIÓN  CORREO ELECTR. ALLEGA MEMORIAL APORTA PODER. DR. HAROL A. MORTIGO. APOD. PARTE DEMANDANTE. 1A. ) -- ( ACTUCION ANTERIOR 2020-09-22	CONSTANCIA SECRETARIAL	SE ARRIMA PODER, SOLICITA COPIAS ACTUACIÒN. SE RREMITE TODO LO ACTUADO, DRA. FRANCY FALLA, DA POR TERMINADO SOLICITUD. )
ACTUACIÓN " RECIBE MEMORIALES " (22-05-02 ) - (ANOTACIÓN  CORREO ELECTR. ALLEGA MEMORIAL APORTA PODER. DR. HAROL A. MORTIGO. APOD. PARTE DEMANDANTE. 1A. .) </t>
  </si>
  <si>
    <t>por determinar</t>
  </si>
  <si>
    <t xml:space="preserve"> 11/09/2020 Poder Otorgado. 22/09/2020 enviado memorial. 22/09/2020 SE ARRIMA PODER, SOLICITA COPIAS ACTUACIÒN. SE RREMITE TODO LO ACTUADO, DRA. FRANCY FALLA 13/09/2021 la suscrita realiza impulso procesal toda vez que desde el 14 de abril de 2020 fecha en la que el proceso fue acumulado no ha habido pronunciamiento de fondo. 7/10/2021 revisión consulta sabana procesal y aun no ha sido recepciondo memorial de impulso. 25/10/2021 entregado expediente digital a la odj en una sola carpeta junto con el 383 10/11/2021 consulta sabana procesal de acuerdo a directriz de la ODJ de fecha 25 de octubre. De acuerdo a la sabana procesal se evidencia que a la fecha no ha habido pronunciamiento respecto del impulso procesal radicado en septiembre del 2021. 13/12/2021 informe del proceso dentro del informe final de la vigencia 2021 dirigido a la odj Diciembre/2021 se entrego a la odj la carpeta para revisión de la misma cronológicamente y foliatura correspondiente y proceder a escanear, igualmente de la hoja de control de procesos.  22/01/2022 envío de memorial solicitando a prensa la publicación del aviso enviado por el despacho para publicar en la pagina web del municipio por el termino de 10 dias. 10/03/2022 correo electronico dirigido a prensa reiterando la solicitud de la cetificación de la publicacion del aviso, con el fin de allegarla al despacho judicial. 10/03/2022 entrega de certificacion por parte de la oficina de prensa 1/04/2022 email al alcalde - notificacion de renuncia de poder 4/04/2022 renuncia al poder / Francy falla 4/04/2022 Email de envío de renuncia al despacho judicial  </t>
  </si>
  <si>
    <t>Decreto 125</t>
  </si>
  <si>
    <t>DEMANDAN EL DECRETO 125 DEL 16 DE MARZO DE 2020</t>
  </si>
  <si>
    <t xml:space="preserve"> 11/09/2020 Poder Otorgado. 22/09/2020 enviado memorial. 22/09/2020 SE ARRIMA PODER, SOLICITA COPIAS ACTUACIÒN. SE RREMITE TODO LO ACTUADO, DRA. FRANCY FALLA 13/09/2021 la suscrita realiza impulso procesal toda vez que desde el 14 de abril de 2020 fecha en la que el proceso fue acumulado no ha habido pronunciamiento de fondo. 7/10/2021 revisión consulta sabana procesal y aun no ha sido recepciondo memorial de impulso. 25/10/2021 entregado expediente digital a la odj en una sola carpeta junto con el 383 10/11/2021 consulta sabana procesal de acuerdo a directriz de la ODJ de fecha 25 de octubre. De acuerdo a la sabana procesal se evidencia que a la fecha no ha habido pronunciamiento respecto del impulso procesal radicado en septiembre del 2021. 13/12/2021 informe del proceso dentro del informe final de la vigencia 2021 dirigido a la odj Diciembre/2021 se entrego a la odj la carpeta para revisión de la misma cronológicamente y foliatura correspondiente y proceder a escanear, igualmente de la hoja de control de procesos.  22/01/2022 envío de memorial solicitando a prensa la publicación del aviso enviado por el despacho para publicar en la pagina web del municipio por el termino de 10 dias. 10/03/2022 correo electronico dirigido a prensa reiterando la solicitud de la cetificación de la publicacion del aviso, con el fin de allegarla al despacho judicial. 10/03/2022 entrega de certificacion por parte de la oficina de prensa 1/04/2022 email al alcalde - notificacion de renuncia de poder 4/04/2022 renuncia al poder / Francy falla 4/04/2022 Email de envío de renuncia al despacho judicial </t>
  </si>
  <si>
    <t>25899333300320210018300</t>
  </si>
  <si>
    <t>Tribunal Administrativo de Cundinamarca-SecciónTercera</t>
  </si>
  <si>
    <t>rmemorialessec03sbtadmcun@cendoj.ramajudicial.gov.co rmemorialessec03sbtadmcun@cendoj.ramajudicial.gov.co</t>
  </si>
  <si>
    <t>COLOMBIA TELECOMUNICACIONES S.A E.S.P Y PHOENIX TOWER INTERNATIONAL COLOMBIA LTDA.</t>
  </si>
  <si>
    <t>Nit. 900.711.448-1</t>
  </si>
  <si>
    <t xml:space="preserve">El municipio entrega mediante la figura de donacion el predio ubicado en la Calle 10 No 10 - 66. la destinación fue unica y exclusivamente para la construcción de un edificio para las instalaciones de la empresa de Telefonos de bogota. Y donde funcionarían las dependencias de telecom. En la clausula octava de la escritura quedo estipualdo el plazo de inicio de la obra de 180 dias y para terminarla 2 años, de lo contrario dicha donación se revertiria al municipio. igualmente sucedería si fuese cambiada su destinación. </t>
  </si>
  <si>
    <t>19/4/2022 Empezamos revision MRA,  ACTUACION: RECIBE MEMORIALES 23/5/2022  ( ANOTACION: CORREO ELECTR. ALLEGA DOCUMETNOS EN CUMPLIMIENTO A AUTO DR. HAROL A. MORTIGO MORENO, APOD. PARTE DEMANDANTE. 2A. )</t>
  </si>
  <si>
    <t xml:space="preserve">DESPACHO PROCURADURÍA </t>
  </si>
  <si>
    <t xml:space="preserve">2/09/2020 Poder Otorgado. 21/09/2020 RADICACIÓN DE LA DEMANDA.  28/09/2020 ASIGNADA POR REPARTO. mediante auto  del 13 de octubre el juzgado segundo civil municipal rechaza la demanda por tratarse de un proceso adminisrativo y ordena remitir la misma al JUZGADO CONTENCIOSO ADMINISTRATIVO DE ZIPAQUIRA  25/01/2021 Resuesta Derecho de Petición Planeación 10/03/2021 Radicada Solicitud de Conciliación Procuraduría 200 Judicial. 19/03/2021 AUTO DE INADMISIÓN. 7/04/2021 notificación con acuse de recibo a las partes. 8/04/2021 subsanación de la solicitud de conciliación 14/04/2021 auto de admisión y fija fecha de audiencia de conciliación para el 17 de junio de 2021 a las 2:30 pm. 17/06/2021 se llevo a cabo audiencia de conciliacion / constancia y devolucion de documentos para instaurar demanda. 18/07/2021 en prceso de elaboracion de demanda para radicar. 08/08/2021 solicitud de elaboracion de poder -17/06/2021 se llevo a cabo audiencia de conciliación / constancia y devolución de documentos para instaurar demanda. Demanda radicada el 12 de agosto de 2021.  17/08/2021 Reparto De Demandas Radicadas Entre El 9 Y El 13 De agosto De 2021 correspondió al juzgado 3 administrativo de Zipaquirá. 13/09/2021 aun no ha sido asignado el radicado por parte del juzgado ni se ha pronunciado respecto de la adminsión de la demanda 15/10/021 el juzgado 3 adtivo de zipaquira emite auto de inadmision: DECLARARLAFALTADECOMPETENCIAde  este  Despacho, para conocerdel  medio  de  control  de  la  referencia,  en  razón  a  la  cuantía,  de conformidad con la parte motiva de esta providencia. SEGUNDO: REMITIR POR COMPETENCIA el expediente al Honorable Tribunal Administrativo de Cundinamarca-SecciónTercera, por Secretaría déjense las constancias de rigor, acorde a los motivos de esta providencia. 19/10/2021 email a odj: pongo en conocimiento auto que remite por competencia.  Diciembre/2021 se entrego a la odj la carpeta para revisión de la misma cronológicamente y foliatura correspondiente y proceder a escanear, igualmente de la hoja de control de procesos.   7/12/2021 entrega del expediente fisico a la odj 13/12/2021 informe del proceso dentro del informe final de la vigencia 2021 dirigido a la odj 14/02/2022 solicitud de informacion al tribunal seccion tercera para conocer el despacho al que correspondio y sobre la admision de la demanda.1/04/2022 email al alcalde - notificacion de renuncia de poder 4/04/2022 renuncia al poder / Francy falla 4/04/2022 Email de envío de renuncia al despacho judicial </t>
  </si>
  <si>
    <t>258993333002202100146</t>
  </si>
  <si>
    <t>Despacho Ponente YENSSY MILENA FLECHAS MANOSALVA</t>
  </si>
  <si>
    <t xml:space="preserve">JUZGADO SEGUNDO ADMINISTRATIVO ORAL DEL CIRCUITO JUDICIAL DE ZIPAQUIRA </t>
  </si>
  <si>
    <t>jadmin02zip@notificacionesrj.gov.co</t>
  </si>
  <si>
    <t>305-2502084</t>
  </si>
  <si>
    <t xml:space="preserve">Zipaquirá - Cundinamarca </t>
  </si>
  <si>
    <t xml:space="preserve">PYV INGENIERIA S.A.S </t>
  </si>
  <si>
    <t>NIT. 79.436.839</t>
  </si>
  <si>
    <t>1. Que se declare la nulidad de la Resolución 3183 del 30 de noviembre de 2020, “por la cual se adjudica el proceso de licitación pública No 007 de 2020 y del contrato que de él se deriva.”, expedida por la ALCALDÍA MUNICIPAL DE CHÍA
CUNDINAMARCA.
2. Que se declare que la propuesta más favorable entre las concursantes que cumplían con todos los requisitos de elegibilidad corresponde al proponente 7 - PYV INGENIERÍA SAS, y en consecuencia debió hacérsele la adjudicación de la licitación publica 007 de 2020 y celebrar el contrato respectivo.</t>
  </si>
  <si>
    <t>$23.053.946 </t>
  </si>
  <si>
    <t>El demandante envía soportes de anexos de demanda y al parecer fue radicada en los juzgados administrativos pero no han notificado al Municipio acerca de la admisión. ESTADO N 9 DEL 18 DE MARZO DE 2022 AUTO SEÑALA FECHA DE AUDIENCIA 6 DE JULIO DEL 2022. LLEGA EL 16/5/2022.</t>
  </si>
  <si>
    <t xml:space="preserve">DESPACHO </t>
  </si>
  <si>
    <t xml:space="preserve">21/06/2021 a las 2:30 habia audiencia de conciliacion en la procuraduria 8-jul-21 según estado del 14/abril de 2021 sin embargo el proceso solo me fue asignado a partir del 30 de junio de 2021. 30/06/2021 ASIGAN A TRÁVES DE CORREO, AL PARECER LA DEMANDA NO HA SIDO ADMITIDA 4/08/2021 Carpeta digital con informacion enviada por el demandante. 27/08/2021 INADMITEN DEMANDA 10/09/2021  Por medio del correo electronico remiten a la ODJ memorial con escrito de subsanación de la demanda en los términos establecidos en el auto de fecha 26 de agosto de 2021. A la fecha no ha sido asignado radicado 15/10/2021 en estado 43 Del 15 de octubre de 2021fue admitida la demanda espera de notificación por parte del juzgado. 14/10/2021 auto admite demanda 15/10/2021 en estado 43 de la mencionada fecha el despacho admite la demanda 15/10/2021 el juzgado notifica a la odj de la demanda  01/12/2021 la suscrita contesta la demanda 9/12/2021 Entrega del expediente en físico a la odj  13/12/2021 informe del proceso dentro del informe final de la vigencia 2021 dirigido a la odj febrero 2022 el despacho aun no se ha pronunciado respecto de audiencia inicial MARZO 2022 seguimiento de recurso 28/03/2022 proyecto de oficio de reporte de la contingencia a la secretaria de hacienda a travez del oficio ODJ  108 del 28 de marzo de 2022. documento enviado para la firma del supervisor. 17/03/2022 DOCUMENTO DE REPORTE DE RIESGO ANTE LA SECRETARIA DE HACIENDA 22/03/2022 la odj devuleve el documento firmado por el dr orlando 31/03/2022 la suscrita radica el memorial 01/04/2022 quedó radicado bajo el número:20220000310444﻿ 1/04/2022 email al alcalde - notificacion de renuncia de poder 4/04/2022 renuncia al poder / Francy falla 4/04/2022 Email de envío de renuncia al despacho judicial  </t>
  </si>
  <si>
    <t>EXPEDIENTE 82484</t>
  </si>
  <si>
    <t>CORPORACIÓN AUTÓNOMA REGIONAL -CAR.</t>
  </si>
  <si>
    <t xml:space="preserve">(57)5 80 11 11 </t>
  </si>
  <si>
    <t>Avenida Calle 24 (Esperanza) # 60 - 50, Centro Empresarial Gran Estación, costado Esfera - Pisos 6 y 7 (Bogotá, D.C.)</t>
  </si>
  <si>
    <t xml:space="preserve">899999062-6 </t>
  </si>
  <si>
    <t xml:space="preserve"> luis guillermo guerrero rodriguez MUNICIPIO DE CHIA como PARTE INTERESADA (NO SOMOS SUJETO ACTIVO)</t>
  </si>
  <si>
    <t>sin información</t>
  </si>
  <si>
    <t>INDAGACIÓN PRELIMINAR</t>
  </si>
  <si>
    <t>INDAGACION PRELIMINAR EN CONTRA DEL SEÑOR LUIS GUILLERMO GUERRERO POR PRESUNTA TALA REALIZADA EN EL PREDIO CON CEDULA CATASTRAL No. 25175010100140098</t>
  </si>
  <si>
    <t>30/07/2020 AUTO 1301</t>
  </si>
  <si>
    <t>ordenan abrir el expediente. (22-04-04 ) - (ANOTACIÓN  Radicación - General.) -- ( ACTUACION ANTERIOR  09216003261</t>
  </si>
  <si>
    <t xml:space="preserve">SECRETARIA </t>
  </si>
  <si>
    <t xml:space="preserve">30/09/2020 Poder Otorgado. enviado memorial el 4/11/2020. 20201170569 MEDIANTE RADICADO ASIGNADO EL 5/11/2020. El 10/11/2020 NOS INFORMAN QUE NO SOMOS SUJETOS ACTIVOS DENTRO DEL PROCESO POR CUANTO NO PUEDEN RECONOCER PERSONERIA JURIDICA PERO NOS TENDRAN EN EL DESARROLLO DEL MISMO COMO PARTE INTERESADA. 8/08/2021 seguimiento en la sabana procesal.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</si>
  <si>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2019-0327</t>
  </si>
  <si>
    <t xml:space="preserve">JUZGADO 49 CIVIL MUNICIPAL DE BOGOTA </t>
  </si>
  <si>
    <t>cmpl49bt@cendoj.ramajudicial.gov.co</t>
  </si>
  <si>
    <t>CONVOCANTE: WILLIAM ERNESTO HOSMAN RODRIGUEZ</t>
  </si>
  <si>
    <t>C.C 80.048.511</t>
  </si>
  <si>
    <t>Municipio de Chia -Cundinamarca (Acreedor)</t>
  </si>
  <si>
    <t>el deudor solicitante tiene una obligacion por concepto de impuesto predial unificado con el muniipio de chia por valor de $ 36.284.632.
Debido a que el municipio hace parte del grupo 1 que el Estatuto tributario el apoderado del señor Hosman Rodriguez realiza la siguiente propuesta a fin de saldar la deuda con el municipio: 
Cancelar la suma antes mencionada, la cual incluye el valor del capital, interes y sanciones.
El apgo será efectuado de manera fraccionada en 3 pagos por valor de $ 12.095.000 a partir del mes siguiente a la firma de respectivo acuerdo de pago. Sumas de dinero que serán consignadas a las cuentas que el municipio de chía tiene establecido para ello.</t>
  </si>
  <si>
    <t>el 19 de octubre de 2020 llego al municipio la citacion para comparecer a la audiencia de conciliacion parael dia 30/10/2020. el municipio no compareció. (ANOTACIÓN: RENUNCIA DE PODER EM. .) 12/5/2022</t>
  </si>
  <si>
    <t xml:space="preserve">Juzgado </t>
  </si>
  <si>
    <t>el proceso fue asignado 2 veces: 1. para asistir a la audiencia de conciliación, pero la fecha de la audiencia ya había pasado. 2. fue asignado poder sin expediente. no existía expediente en la ODJ lo reconstruí. 10/11/2020 el proceso fue asignado a la suscrita a través de correo electronico.19/11/2020 envío del poder firmado por la suscrita a Karina Chunza. 21/11/2020 Poder Otorgado 2/03/2021 corre traslado la ODJ DE LA PROPUESTA ALLEGADA PARA ACUERDO DE PAGO. 24/03/2021 memorial enviado a la ODJ, suministrando el proyecto del acuerdo de pago a suscribir. 25/03/2021 presente proyecto de acuerdo de pago que a la fecha no ha sido aprobado para presentar al juzgado. 29/07/2021 presente proyecto de acuerdo de pago actualizada. 
Aclaración por parte del supervisor: en el email de observaciones de fecha 24 de agosto de 2021, menciona que: se le informa que la certificación actualizada de intereses ya se le envío al abogado para los ajustes necesarios y continuar con el proceso de negociación para el pago de las obligaciones adeudadas y esta en espera de que el despacho apruebe el pago de la obligación. 
07/09/2021 fue enviado documento final William Hosman al email notificacionesjudiciales@chia.gov.co; juliocehj@hotmail.com igualmente fue recibido por parte del apoderado de la contraparte observaciones las cuales fueron resueltas en el instante. 07/09/2021 seguidamente la suscrita envía documento de acuerdo resolutorio final y remitido para la firma del señor alcalde al correo de la ODJ. 10/09/2021 la ODJ hace modificaciones al documento y se reenvía nuevamente para firma del documento. Por lo tanto la suscrita solicita al abogado del señor  William copia integra del expediente con el fin de realizar las modificaciones 23/09/2021 reunión sostenida con el Dr. Orlando Gaona Ovalle, Dr. Henry Ramos Asesor de despacho con el fin de definir formato final y establecer documentos faltantes dentro del expediente. Diciembre/2021 se entrego a la odj la carpeta para revisión de la misma cronológicamente y foliatura correspondiente y proceder a escanear, igualmente de la hoja de control de procesos.   9/12/2021 oficio dirigido a hacienda solicitando certificacion de la deuda 13/12/2021 informe del proceso dentro del informe final de la vigencia 2021 dirigido a la odj 01/04/2022 email al alcalde - notificacion de renuncia de poder 4/04/2022 entrega del documento de acuerdo y expediente para radicar en el despacho del señor alcalde junto con la copia del acuerdo 184 de 2021. 04/04/2022 memorial informe de proceso  4/04/2022 renuncia al poder / Francy falla 4/04/2022 Email de envío de renuncia al despacho judicial</t>
  </si>
  <si>
    <t>25899310300120180015200</t>
  </si>
  <si>
    <t xml:space="preserve">JUZGADO PRIMERO CIVIL DEL CIRCUITO DE  ZIPAQUIRÁ </t>
  </si>
  <si>
    <t xml:space="preserve">jadmin03zip@cendoj.ramajudicial.gov.co  jadmin02zip@cendoj.ramajudicial.gov.co </t>
  </si>
  <si>
    <t xml:space="preserve">Sujeto: WILSON JAVIER WILCHES BERMUDEZ </t>
  </si>
  <si>
    <t xml:space="preserve">EL SOLICITANTE REUNE LAS CONDICIONES PARA INICIAR PROCESO DE REORGANIZACIÓN </t>
  </si>
  <si>
    <t xml:space="preserve">EL 13 DE AGOSTO DE 2018 LA SECRETARIA DE HACIENDA CERTIFICA QUE EL SEÑOR WILSON JAVIER NO FIGURA COMO DEUDOR EN EL MUNICIPIO DE CHIA POR TANTO NO EXISTE PROCESO DE EJECUCIÓN COACTIVA EN SU CONTRA. </t>
  </si>
  <si>
    <t xml:space="preserve">8/12/2021 Seguimiento en la sabana procesal. </t>
  </si>
  <si>
    <t xml:space="preserve"> 10/11/2020 Poder Otorgado. 7/12/2020 enviado memorial. 9/12/2020 EL JUZGADO PRIMERO CIVIL REPORTAR QUE EL EXPEDIENTE NO SE ENCUENTRA EN SU DESPACHO. 8/08/2021 seguimiento en la sabana procesal.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01/04/2022 email al alcalde - notificacion de renuncia de poder  4/04/2022 renuncia al poder / Francy falla 4/04/2022 Email de envío de renuncia al despacho judicial</t>
  </si>
  <si>
    <t>91108</t>
  </si>
  <si>
    <t>CENTRO DE CONCILIACIÓN LA ARMONIA DE BOGOTA</t>
  </si>
  <si>
    <t>armoniaconcertada@gmail.com  insolvencia.armoniaconcertada@gmail.com</t>
  </si>
  <si>
    <t>(031) 212 9177 - 312 641 0449 - 313 290 4984 Calle 74 # 15-80 Int 1 Of. 306
Edificio Osaka Trade Center
La Porciúncula, Chapinero
Bogotá D.C</t>
  </si>
  <si>
    <t>SOLICITANTE: GLORIA YOLIMA ESCOBAR DONOSO</t>
  </si>
  <si>
    <t xml:space="preserve">PROCESO DE INSOLVENCIA ECONOMICA CON EL FIN DE NEGOCIAR UNA DEUDA DE IMPUESTO PREDIAL QUE TIENE LA CONVOCANTE CON EL MUNICIPIO DE CHIA. $7.159.202 ADEUDA AL MUNICIPIO POR CONCEPTO DE  IMPUESTO PREDIAL </t>
  </si>
  <si>
    <t>EN MAYO DE 2020 SE LLEVA A CABO AUDIENCIA Y ASISTE EL DR ORLANDO GAONA habia audiencia fijada para el 4 de junio de 2020 verificar si asistimos ?. 11 DE MARZO IMPULZO JUZGADO 25 CIVIL MUNICIPAL SOLICITANDO EL EXPEDIENTE NI RESPUESTA DE LAS OBJECIONES, SE FUE A REPARTO POR OBJECIONES 11001400302520200063300
ENVIAR INFORME DE CAMBIO DE APODERADO POR PARTE DE CHIA  A CONTACTO@ARMONIACOCERTADA.CO</t>
  </si>
  <si>
    <t>30/09/2020 Poder Otorgado. 6/12/2020 memorial aportando Poder. 6/12/2020  MEMORIAL solicitando informacion del proceso a la secretaria de hacienda. Pendiente: reiterar memorial a hacienda. 8/08/2021 seguimiento en la sabana procesal.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01/04/2022 email al alcalde - notificacion de renuncia de poder  04/04/2022 solicitud de informacion enviada al correo electronico insolvencia.armoniaconcertada@gmail.com   4/04/2022 renuncia al poder / Francy falla 4/04/2022 Email de envío de renuncia al despacho judicial</t>
  </si>
  <si>
    <t>2198020</t>
  </si>
  <si>
    <t xml:space="preserve">CENTRO DE CONCILIACIÓN ASOCIACIÓN EQUIDAD JURIDICA </t>
  </si>
  <si>
    <t>ccequidadjuridica@gmail.com</t>
  </si>
  <si>
    <t>316 8773005 - 310-769-8888</t>
  </si>
  <si>
    <t>DEUDORA: ANA MARIA MERCHAN SANCHEZ</t>
  </si>
  <si>
    <t>C.C 35.476.385</t>
  </si>
  <si>
    <t>el deudor solicitante tiene una obligacion por concepto de impuesto predial unificado con el muniipio de chia por valor de $ 2.259.664</t>
  </si>
  <si>
    <t>PARA AUDIENCIA DE NEGOCIACION DE DEUDA</t>
  </si>
  <si>
    <t xml:space="preserve">Audiencia 22 de diciembre de 2020 </t>
  </si>
  <si>
    <t xml:space="preserve">CENTRO DE CONCILIACION </t>
  </si>
  <si>
    <t>25/11/2020 Poder otorgado 26/11/2020AUDIENCIA ESTABA PROGRAMADA PARALAS 9:00 AM el link no se conecto ninguna de las partes. 22/12/2020 reprogramaron como nueva fecha para audiencia  08/05/2021 ENTREGAR instrucciones de pago con el fin de dar cumplimiento al acuerdo de pago suscrito dentro del proceso de insolvencia persona natural no comerciante Diciembre/2021 se entrego a la odj la carpeta para revisión de la misma cronológicamente y foliatura correspondiente y proceder a escanear, igualmente de la hoja de control de procesos.  9/12/2021 entrega del expediente fisico a la odj.13/12/2021 informe del proceso dentro del informe final de la vigencia 2021 dirigido a la odj 01/04/2022 email al alcalde - notificacion de renuncia de poder  4/04/2022 renuncia al poder / Francy falla 4/04/2022 Email de envío de renuncia al despacho judicial</t>
  </si>
  <si>
    <t>2123020</t>
  </si>
  <si>
    <t xml:space="preserve">DEUDORA: LINA MARCELA MEJIA ESTUPIÑAN </t>
  </si>
  <si>
    <t>C.C 46.672.694</t>
  </si>
  <si>
    <t>el deudor solicitante tiene una obligacion por concepto de impuesto predial unificado con el muniipio de chia por valor de $XXX</t>
  </si>
  <si>
    <t xml:space="preserve">Audiencia 11 de NOVIEMBRE de 2020 </t>
  </si>
  <si>
    <t>23/11/2020 Poder otorgado 26/11/2020 AUDIENCIA ESTABA PROGRAMADA PARA LAS 11:00 AM el link no se conecto ninguna de las partes. Pendiente  reprogramacion nueva fecha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01/04/2022 email al alcalde - notificacion de renuncia de poder  4/04/2022 renuncia al poder / Francy falla 4/04/2022 Email de envío de renuncia al despacho judicial</t>
  </si>
  <si>
    <t>11001400301920180103500</t>
  </si>
  <si>
    <t xml:space="preserve">JUZGADO 19 CIVIL MUNICIPAL DE BOGOTA </t>
  </si>
  <si>
    <t>cmpl19bt@cendoj.ramajudicial.gov.co</t>
  </si>
  <si>
    <t xml:space="preserve">DEUDOR: RONALD ANDRES VARGAS CASTELLANOS </t>
  </si>
  <si>
    <t>PARA AUDIENCIA DE NEGOCIACION DE DEUDA. Fijacion estado " - (ANOTACIÓN Actuación registrada el 05/05/2022 a las 16:18:00.)</t>
  </si>
  <si>
    <t>24/03/2021 poder asignado via correo, sin expediente, sin antecedentes administrativos.  24/03/2021 poder para firmar 5/04/2021 Poder otorgado impulso procesal  Diciembre/2021 se entrego a la odj la carpeta para revisión de la misma cronológicamente y foliatura correspondiente y proceder a escanear, igualmente de la hoja de control de procesos.   9/12/2021 entrega del expediente fisico a la odj. 13/12/2021 informe del proceso dentro del informe final de la vigencia 2021 dirigido a la odj 01/04/2022 email al alcalde - notificacion de renuncia de poder  4/04/2022 renuncia al poder / Francy falla 4/04/2022 Email de envío de renuncia al despacho judicial</t>
  </si>
  <si>
    <t>11001032500020180163800</t>
  </si>
  <si>
    <t xml:space="preserve">CONSEJO DE ESTADO - SALA DE LO CONTENCIOSO ADMINISTRATIVO SECCIÓN SEGUNDA </t>
  </si>
  <si>
    <t>(031)3506700</t>
  </si>
  <si>
    <t>DIANA CAROLINA ARÉVALO ZABALA</t>
  </si>
  <si>
    <t>C.C 35.199.631</t>
  </si>
  <si>
    <t xml:space="preserve">Municipio de Chia -Cundinamarca / Comisión Nacional del Servicio Civil - CNSC. </t>
  </si>
  <si>
    <t xml:space="preserve">LEY 1437 NULIDAD CON SUSPENSION PROVISIONAL </t>
  </si>
  <si>
    <t xml:space="preserve">1. la Comisión Nacional del Servicio Civil - CNSC, adelanto convocatoria para provision de empleos de vacancia definitiva pertenecientes al sistema general de carrera adtiva de la planta global. 2. la Alcaldía y la CNSC, no logran lo estalecido en la Ley 909 de 2004 art. 31 relacionado con la convocatoria.   </t>
  </si>
  <si>
    <t>Clase de Medida Cautelar: Suspensión PROVISIONAL DE LOS EFECTOS DEL ACUERDO CNSC 20182210000246 del 10 de enero de 2018 "Por medio del cual se establecen las reglas generales del concurso abierto de mérito para promover definitivamente los empleos vacantes pertenecientes al Sistema General de Carrera Administrativa de la planta de personal de la Alcaldía de Chía, "Proceso de selección número 517 de 2017 - Cundinamarca"  05/06/2019 corren traslado de la medida cautelar al Municipio. 18/07/2019 MEMORIAL SUSCRITO POR EL DOCTOR JAIRO HERNANDO GODOY FORERO APODERADO  MUNICIPIO DE CHIA MEDIANTE EL CUAL PRESENTA CONTESTACIÒN MEDIDA CAUTELAR Estado Actual de la medida: el 2/08/2019 PASA AL DESPACHO DE LA DRA. SANDRA LISSET IBARRA VÉLEZ EL CUADERNO DE LA SOLICITUD DE SUSPENSIÓN PROVISIONAL PARA CONSIDERAR ESTUDIAR SU POSIBLE ACUMULACIÓN AL PROCESO NO.11001-03-25-000-2018-01595-00 (5217-2018) 6/12/2021 La medida cautelar a la fecha no ha sido resuelta</t>
  </si>
  <si>
    <t>el 8/11/2019 pasa al despacho de la Dra SANDRA LISSET IBARRA VÉLEZ el cuaderno principal para estudiar posible acumulación al expediente 11001032500020180159500. 04/04/2022. CESION DE CONTRATO, 1)	5 DE ABRIL SE RECIBE CONTRATO, 2)	6 DE ABRIL SE ENTREGAN PODERES EN FISICO PARA FIRMA DE ALCALDE.
19/4/2022 Empezamos revision MRA, ACTUACIÓN "RECIBE MEMORIALES POR CORREO ELECTRONICO" (22-04-04) - (ANOTACIÓN De: francy falla Enviado: lunes, 4 de abril de 2022 4:30 p. m. Asunto: MEMORIAL RENUNCIA PODER 11001032500020180163800).--(ANOTACION ANTERIOR 2021-11-26	RECIBE MEMORIALES	Parte demandante allega memoria con solicitud de impulso procesal y acceso al expediente. DAPM .)</t>
  </si>
  <si>
    <t>01/11/2018 radicación del proceso. 21/06/2019 admite demanda. 26/09/2019 El Municipio contestó la demanda. 8/11/2019 pasa al despacho de la Dra SANDRA LISSET IBARRA VÉLEZ el cuaderno principal para estudiar posible acumulación al expediente 11001032500020180159500. 27/08/2020 Poder Otorgado. 21/09/2020 enviado memorial. 21/09/2020 Recibido por el despacho. 25/09/2020 memorial de poder ingresa al despacho para reconocer personeria juridica.  12/04/2021 Solicitud de expediente digital 12/04/2021 recibido por parte del despacho 18/04/2021 El despacho recepciona memoriales de la suscrita 3/08/2021 Seguimiento a traves del link, Sin novedad 13/09/2021 de acuerdo a directriz realizada por el supervisor la suscrita realiza  impulso procesal relacionado con tomar decisión de fondo respecto de la medida y acumulación del proceso que se encuentra en estudio.  01/10/2021 Memoriales ingresan al despacho 12/10/2021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sin novedad, soporte revisión consulta procesos 15/03/2022 Solicitud de directriz para tutelar dirigido a la ODJ 1/04/2022 email al alcalde - notificacion de renuncia de poder 4/04/2022 renuncia al poder / Francy falla 4/04/2022 Email de envío de renuncia al despacho judicial</t>
  </si>
  <si>
    <t>11001032500020180159000</t>
  </si>
  <si>
    <t>DESPACHO 000 Ponente RAFAEL FRANCISCO SUAREZ VARGAS</t>
  </si>
  <si>
    <t>CONSEJO DE ESTADO - SALA DE LO CONTENCIOSO ADMINISTRATIVO SECCIÓN SEGUNDA SUBSECCIÓN A</t>
  </si>
  <si>
    <t>RAUL EDUARDO RIVERA GOMEZ</t>
  </si>
  <si>
    <t>c.c .19.473.394</t>
  </si>
  <si>
    <r>
      <t xml:space="preserve">Medida Cautelar: </t>
    </r>
    <r>
      <rPr>
        <b/>
        <u/>
        <sz val="9"/>
        <color theme="1"/>
        <rFont val="Calibri"/>
        <family val="2"/>
        <scheme val="minor"/>
      </rPr>
      <t xml:space="preserve">Suspensión PROVISIONAL DE LOS EFECTOS DEL ACUERDO CNSC 20182210000246 del 10 de enero de 2018 "Por medio del cual se establecen las reglas generales del concurso abierto de mérito para promover definitivamente los empleos vacantes pertenecientes al Sistema General de Carrera Administrativa de la planta de personal de la Alcaldía de Chía, "Proceso de selección número 517 de 2017 - Cundinamarca" </t>
    </r>
    <r>
      <rPr>
        <b/>
        <sz val="9"/>
        <color theme="1"/>
        <rFont val="Calibri"/>
        <family val="2"/>
        <scheme val="minor"/>
      </rPr>
      <t xml:space="preserve"> 05/06/2019 corren traslado de la medida cautelar al Municipio. 18/07/2019 MEMORIAL SUSCRITO POR EL DOCTOR JAIRO HERNANDO GODOY FORERO APODERADO  MUNICIPIO DE CHIA MEDIANTE EL CUAL PRESENTA CONTESTACIÒN MEDIDA CAUTELAR Estado Actual de la medida: el 2/08/2019 PASA AL DESPACHO DE LA DRA. SANDRA LISSET IBARRA VÉLEZ EL CUADERNO DE LA SOLICITUD DE SUSPENSIÓN PROVISIONAL PARA CONSIDERAR ESTUDIAR SU POSIBLE ACUMULACIÓN AL PROCESO NO.11001-03-25-000-2018-01595-00 (5217-2018) 03/08/2021 </t>
    </r>
    <r>
      <rPr>
        <b/>
        <i/>
        <sz val="9"/>
        <color rgb="FFC00000"/>
        <rFont val="Calibri"/>
        <family val="2"/>
        <scheme val="minor"/>
      </rPr>
      <t>La medida cautelar a la fecha no ha sido resuelta</t>
    </r>
  </si>
  <si>
    <t>el 8/11/2019 pasa al despacho de la Dra SANDRA LISSET IBARRA VÉLEZ el cuaderno principal para estudiar posible acumulación al expediente 11001032500020180159500. CESION DE CONTRATO, 1)	5 DE ABRIL SE RECIBE CONTRATO, 2)	6 DE ABRIL SE ENTREGAN PODERES EN FISICO PARA FIRMA DE ALCALDE.
19/4/2022 Empezamos revision MRA, ACTUACIÓN "RECIBE MEMORIALES POR CORREO ELECTRONICO" (22-04-04) - (ANOTACIÓN De: francy falla Enviado: lunes, 4 de abril de 2022 4:30 p. m. Asunto: MEMORIAL RENUNCIA PODER 11001032500020180163800).--(ANOTACION ANTERIOR 2021-11-26	RECIBE MEMORIALES	Parte demandante allega memoria con solicitud de impulso procesal y acceso al expediente. DAPM .)</t>
  </si>
  <si>
    <t>01/11/2018 radicación del proceso. 21/06/2019 admite demanda. 26/09/2019 El Municipio contestó la demanda. 8/11/2019 pasa al despacho de la Dra SANDRA LISSET IBARRA VÉLEZ el cuaderno principal para estudiar posible acumulación al expediente 11001032500020180159500. 27/08/2020 Poder Otorgado. 21/09/2020 enviado memorial. 21/09/2020 Recibido por el despacho. 25/09/2020 memorial de poder ingresa al despacho para reconocer personeria juridica.  12/04/2021 Solicitud de expediente digital 12/04/2021 recibido por parte del despacho 18/04/2021 El despacho recepciona memoriales de la suscrita / ESTADO 3/08/2021 Seguimiento a traves del link Sin novedad 18/04/2021 El despacho recepciona memoriales de la suscrita 13/09/2021 de acuerdo a directriz realizada por el supervisor la suscrita realiza impulso procesal relacionado con tomar decisión de fondo respecto de la medida y acumulación del proceso que se encuentra en estudio.  24/09/2021 Memorial ingresa al Despacho 12/10/2021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sin novedad, soporte revisión consulta procesos 15/03/2022 Solicitud de directriz para tutelar dirigido a la ODJ 1/04/2022 email al alcalde - notificacion de renuncia de poder 4/04/2022 renuncia al poder / Francy falla 4/04/2022 Email de envío de renuncia al despacho judicial</t>
  </si>
  <si>
    <t>11001032500020180165400</t>
  </si>
  <si>
    <t xml:space="preserve">WILBER ALBERTO HERNANDEZ MOLINA </t>
  </si>
  <si>
    <t>c.c .11.203.939</t>
  </si>
  <si>
    <t>el 8/11/2019 pasa al despacho de la Dra SANDRA LISSET IBARRA VÉLEZ el cuaderno principal para estudiar posible acumulación al expediente 11001032500020180159500. 19/4/2022 Empezamos revision MRA, ACTUACIÓN "RECIBE MEMORIALES POR CORREO ELECTRONICO" (22-04-04) - ( ANOTACIÓN De: francy falla Enviado: lunes, 4 de abril de 2022 4:30 p. m. Asunto: RENUNCIA PODER 11001032500020180165400).
ACTUACIÓN "RECIBE MEMORIALES POR CORREO ELECTRONICO" ( ANOTACIÓN  De: HAROL MORTIGO MORENO Enviado: lunes, 2 de mayo de 2022 4:16 p. m. Asunto: SOLICITUD RECONOCIMIENTO PERSONERIA RAD. 11001032500020180165400 2022-05-02) - ACTUACIÓN " MEMORIALES AL DESPACHO" ( MEMORIALES A ÍNDICES 35 Y 36  __2022-05-06).</t>
  </si>
  <si>
    <t>01/11/2018 radicación del proceso. 21/06/2019 admite demanda. 26/09/2019 El Municipio contestó la demanda. 8/11/2019 pasa al despacho de la Dra SANDRA LISSET IBARRA VÉLEZ el cuaderno principal para estudiar posible acumulación al expediente 11001032500020180159500. 27/08/2020 Poder Otorgado. 21/09/2020 enviado memorial. 21/09/2020 Recibido por el despacho. 25/09/2020 memorial de poder ingresa al despacho para reconocer personeria juridica.  12/04/2021 Solicitud de expediente digital 12/04/2021 recibido por parte del despacho 18/04/2021 El despacho recepciona memoriales de la suscrita / estado 3/08/2021 Seguimiento a traves del link, Sin novedad 13/09/2021 de acuerdo a directriz realizada por el supervisor la suscrita realiza impulso procesal relacionado con tomar decisión de fondo respecto de la medida y acumulación del proceso que se encuentra en estudio.  13/09/2021 el despacho confirma recibido del impulso procesal  01/10/2021 Memoriales ingresan al despacho 12/10/2021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sin novedad, soporte revisión consulta procesos 15/03/2022 Solicitud de directriz para tutelar dirigido a la ODJ 1/04/2022 email al alcalde - notificacion de renuncia de poder 4/04/2022 renuncia al poder / Francy falla 4/04/2022 Email de envío de renuncia al despacho judicial</t>
  </si>
  <si>
    <t>11001032500020180164700</t>
  </si>
  <si>
    <t>PAOLA MANYURI GARZON CAMACHO</t>
  </si>
  <si>
    <t>c.c 53.910.860</t>
  </si>
  <si>
    <t>el 8/11/2019 pasa al despacho de la Dra SANDRA LISSET IBARRA VÉLEZ el cuaderno principal para estudiar posible acumulación al expediente 11001032500020180159500. 19/4/2022 Empezamos revision MRA, ACTUACIÓN "RECIBE MEMORIALES POR CORREO ELECTRONICO" (22-04-04) - ( ANOTACIÓN De: francy falla Enviado: lunes, 4 de abril de 2022 4:30 p. m. Asunto: RENUNCIA PODER 11001032500020180164700 )
ACTUACIÓN "RECIBE MEMORIALES POR CORREO ELECTRONICO" ( ANOTACIÓN  De: HAROL MORTIGO MORENO Enviado: lunes, 2 de mayo de 2022 3:52 p. m. Asunto: SOLICITUD RECONOCIMIENTO PERSONERIA RAD. 11001032500020180164700 2022-05-02) - ACTUACIÓN " MEMORIALES AL DESPACHO" ( MEMORIALES A ÍNDICES 23, 24 y 25 __2022-05-06). - 1-6-2022.</t>
  </si>
  <si>
    <t>01/11/2018 radicación del proceso. 21/06/2019 admite demanda. 26/09/2019 El Municipio contestó la demanda. 8/11/2019 pasa al despacho de la Dra SANDRA LISSET IBARRA VÉLEZ el cuaderno principal para estudiar posible acumulación al expediente 11001032500020180159500. 27/08/2020 Poder Otorgado. 21/09/2020 enviado memorial. 21/09/2020 Recibido por el despacho. 25/09/2020 memorial de poder ingresa al despacho para reconocer personeria juridica.  12/04/2021 Solicitud de expediente digital 12/04/2021 recibido por parte del despacho 18/04/2021 El despacho recepciona memoriales de la suscrita / estado 3/08/2021 Seguimiento a traves del link Sin novedad 13/09/2021 de acuerdo a directriz realizada por el supervisor la suscrita realiza impulso procesal relacionado con tomar decisión de fondo respecto de la medida y acumulación del proceso que se encuentra en estudio. 13/09/2021 el despacho confirma recibido del impulso procesal  01/10/2021 Memoriales ingresan al despacho 12/10/2021 entrega del expediente físico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sin novedad, soporte revisión consulta procesos 15/03/2022 Solicitud de directriz para tutelar dirigido a la ODJ 1/04/2022 email al alcalde - notificacion de renuncia de poder 4/04/2022 renuncia al poder / Francy falla 4/04/2022 Email de envío de renuncia al despacho judicial</t>
  </si>
  <si>
    <t>25899333300120180014201</t>
  </si>
  <si>
    <t xml:space="preserve">Despacho 000 Ponente Claudia Elizabeth Lozzi Moreno </t>
  </si>
  <si>
    <t xml:space="preserve">TRIBUNAL ADMINISTRATIVO DE CUNDINAMARCA SECCION PRIMERA MIXTA - ORAL - BOGOTÁ  Juzgado de Origen: Juzgado Primero Administrativo Oral del circuito judicial de zipaquirá </t>
  </si>
  <si>
    <t xml:space="preserve">rmemorialesposec01tadmcun@cendonj.ramajudicial.gov.co </t>
  </si>
  <si>
    <t xml:space="preserve">ANDRES FELIPE FLORES DURAN </t>
  </si>
  <si>
    <t>C.C 1.010.466.183</t>
  </si>
  <si>
    <t>Municipio de Chia -Cundinamarca</t>
  </si>
  <si>
    <t>1. El Concejo Municipal de Chía aprobó en dos debates el proyectos del POT y el alcalde lo sancionó el 14 de junio de 2000 y publicó el mismo dia mes y año. 2. de acuerdo con la ley 388/97 el POT contiene un componente genera, rural y uno urbano. 3. la norma demandada figura el componente rural y señala cesiones gratuitas de terrenos de tipo rural. 4. el 19 de julio 2016 se sanciono ejecutivamente del acuerdo 100 de 2016 por el cual se adopta la revision general y ajustes al POT.</t>
  </si>
  <si>
    <t>ACTUACIÓN "RECIBE MEMORIAL" (2022/5/3) - (ANOTACIÓN:Municipio de Chía allega memorial con otorgamiento de poder. DAPM.)19/4/2022 Empezamos revision MRA, ACTUACIÓN "AL DESPACHO MEMORIAL" (2022-5-2) - (ANOTACIÓN Pongo en su conocimiento memorial presentando por el DEMANDADO con asunto: OTORGAMIENTO DE PODER. con destino al proceso de la referencia que se encuentra al despacho para lo de su cargo.) -- (ACTUACION ANTERIOR.  2022-05-02	RECIBE MEMORIALES	Municipio de Chía allega memorial con otorgamiento de poder. DAPM.) 11,52022</t>
  </si>
  <si>
    <t>SECRETARIA DE PLANEACION</t>
  </si>
  <si>
    <t xml:space="preserve">16/12/2019 el municipio presentó alegatos de conclusión 28/01/2020 al despacho para sentencia 11/02//2021 EMAIL. SOLICITANDO informacion a la ODJ sobre confusion en los radicados de procesos. 15/02/2021 Poder Otorgado.  14/04/2021 radicado memorial con impulso procesal, y poder 26/04/2021 ingresa al  despacho memorial de poder y de impulso procesal. 8/08/2021 Seguimiento a traves del link, Sin novedad 13/09/2021 de acuerdo a directriz realizada por el supervisor la suscrita realiza reiteracion de impulso procesal realizado en abril de 2021 relacionado con: Teniendo en cuenta que desde el 28 de enero de 2020 el proceso ha permanecido en el despacho sin que se profiera decisión de fondo respecto de la sentencia de segunda instancia. 7/10/2021 revisión consulta sabana procesal y aun no ha sido recepciondo memorial de impulso. 25/10/2021 entrega del expediente fisico a la odj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14/03/2022 toda vez que el 26/11/21 se reitera memorial de impulso procesal, la suscrita considera que a la fecha no es conveniente tutelar con el fin de obtener movimiento en el proceso.  1/04/2022 email al alcalde - notificacion de renuncia de poder 4/04/2022 renuncia al poder / Francy falla 4/04/2022 Email de envío de renuncia al despacho judicial </t>
  </si>
  <si>
    <t>25899333300320180026101</t>
  </si>
  <si>
    <t>Despacho 000 Ponente LUIS MANUEL LASSO LOZANO</t>
  </si>
  <si>
    <t xml:space="preserve">TRIBUNAL ADMINISTRATIVO - SECCIÓN PRIMERA MIXTA - ORAL - BOGOTÁ juzgado de Origen: JUZGADO TERCERO  ADMINISTRATIVO DEL CIRCUITO DE ZIPAQUIRA </t>
  </si>
  <si>
    <t xml:space="preserve">jadmin03zip@notificacionesrj.gov.co rmemorialesposec01tadmcun@cendoj.ramajudicial.gov.co  </t>
  </si>
  <si>
    <t>JULIO CESAR TRIANA MURILLO</t>
  </si>
  <si>
    <t>C.C 11203458</t>
  </si>
  <si>
    <t>1. El señor ex alcalde VARELA ROMERO, presentó ante el cabildo el 22 de enero de 2015, el proyecto de acuerdo número 01 de 2015, titulado “Por medio del cual se concede facultades para ejercer pro tempore precisas funciones propias del Concejo Municipal, para modernizar la administración pública y se dictan otra disposición”. 2. A fin de realizar la modernización se suscribió el contrato de consultoría Número 2014-CT 225 del 3 de septiembre del 2014, con la Fundación de Estudios Para el Desarrollo de la Participación y la Integración Política y Social en Colombia - CREAMOS COLOMBIA, quienes realizaron el estudio técnico. 3. Manifiestan que el Secretario de Hacienda del municipio de Chía, expidió certificación del 16 de enero de 2015 sustentando el impacto fiscal del proyecto de acuerdo en la cual se evidenciaba que dichos gastos generan por el nuevo personal a cargo de la reestructuración administrativa un impacto fiscal que incrementa el gasto de funcionamiento”. 4. No se aportó las cifras monetarias, ni estadísticas, para medir el impacto en las finanzas públicas del municipio de Chía, situación que debía estar respaldado por un certificado de disponibilidad presupuestal. 5. Que, El Decreto 18 del 16 de junio de 2015 en su artículo 1º, suprime 367 empleos de la planta global, dentro de los que se encuentran quince (15) cargos de técnico operativo, código 314, grado 01, lo cual es un error, porque en realidad en el derogado decreto 03 de 2011 figuran diez (10) cargos de técnico operativo, código 314, grado 01, marcando una diferencia de cinco (5) cargos de más. Cargos que jamás existieron, o sea que los empleos a suprimir eran trescientos sesenta y dos (362) y no 367. 
-	La Resolución 3508 de 2015, es expedida cuando ya habían vencido y caducado la vigencia y las facultades pro tempore del acuerdo 80 de 2015. 
-El Decreto 18 del 16 de junio de 2015, en su artículo 2º dice: “Establecer la siguiente planta de personal para el Nivel Central de la Alcaldía Municipal de Chía – Cundinamarca”. Planta que suma 447 cargos. 
-	El mismo día expide la resolución 1804 del 16 de junio de 2015 “Por la cual se incorporan unos servidores públicos a la planta de personal del Sector Central de la Administración Pública Municipal de Chía y se dictan otras disposiciones”, ésta incorporación es de 364 cargos, tiene 83 cargos menos de los establecidos en el Decreto 18 de 2015.
-	 El mismo día expide la Resolución 1805 del 16 de junio de 2015 “Por la cual se 
-	Causales de nulidad motivadas fueron falsa motivación, la desviación de poder y la violación de la normatividad</t>
  </si>
  <si>
    <t>segunda</t>
  </si>
  <si>
    <t>10/11/220</t>
  </si>
  <si>
    <t>Se encotraba en despacho del juzgado de origen Juzgado tercero administrativo de zipaquirá  Y PROFIRIO SENTENCIA EL 30 DE NOVIEMBRE DE 2020. 19/4/2022 Empezamos revision MRA, ACTUACIÓN: "AL DESPACHO MEMORIAL" 2022-05-02 ( ANOTACION: Pongo en su conocimiento memorial presentando por el DEMANDADO con asunto: OTORGAMIENTO DE PODER Y SOLICITUD DE RECONOCIMIENTO DE PERSONERÍA. con destino al proceso de la referencia que se encuentra al despacho para lo de su cargo.)  
ACTUACIÓN: "RECIBE MEMORIALES", 2/5/2022 -  ( ANOTACION: Municipio de Chía allega memorial con otorgamiento...)</t>
  </si>
  <si>
    <t>Despacho del Tribunal</t>
  </si>
  <si>
    <t xml:space="preserve">10/11/2020 Poder Otorgado. 27/11/2020. elaboré un dictamen juridico para ser presentado en el comité juridico. 10/12/2020 RENDÍ INFORME DEL ESTADO DEL PROCESO Y CONCEPTO AL COMITÉ JURIDICO REALIZADO EN LA OFICINA DE FUNCIÓN PÚBLICA DEL CUAL SE EMITIÓ LA RESPECTIVA ACTA. 17/12/2020 SE RADICÓ EL Recurso de apelación contra la sentencia de primera instancia de fecha 30 de noviembre de 2020.  11/02/2021 auto que dispone enviar el expediente de la referencia al tribunal para lo de su competencia. 15/04/2021 actualización en la base de datos y organización del expediente físico. 8/08/2021 seguimiento sabana procesal 13/09/2021 de acuerdo a directriz realizada por el supervisor la suscrita realiza reiteracion de impulso procesal  relacionado con: Teniendo en cuenta que desde el 25 de febrero de 2021 el proceso ha permanecido en el despacho sin que se profiera decisión de fondo respecto de la sentencia de segunda instancia. 14/09/2021 memorial ingresa al despacho 12/10/2021 entrega del expediente físico a la odj. 29/10/2021 admiten recurso de apelacion presentado por a suscrita contra la sentencia de 30 de noviembre de 2020, proferida por el Juzgado Tercero Administrativo del Circuito de Zipaquirá. 29/10/2021  Ingresa al despacho de la Dra. ELIZABETH CRISTINA DÀVILA PAZ el medio de control citado en la referencia, informando que quedo en firme la providencia de fecha 15 de octubre de 2021 que admite el recurso. 09/11/2021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6/03/2022 como no es necesaria la celebración de la audiencia de que trata dicha norma, pues se cuenta con suficientes elementos para dictarla por escrito, se ordena correr traslado a las partes por el término común de diez (10) días para que presenten por escrito sus respectivos alegatos de conclusión. Vencido éste, córrase traslado al Agente del Ministerio Público por el término de diez (10) días para que emita su concepto; no se podrá retirar el expediente, tal y como lo dispone la norma arriba enunciada. Transcurrido y vencido el término aludido en el párrafo anterior, ingrese el
expediente de manera inmediata al Despacho para emitir fallo  1/04/2022 email al alcalde - notificacion de renuncia de poder 4/04/2022 renuncia al poder / Francy falla 4/04/2022 Email de envío de renuncia al despacho judicial </t>
  </si>
  <si>
    <t>25899333300220200007800 / 25899333300220200007801</t>
  </si>
  <si>
    <t>JUZGADO SEGUNDO ADMINISTRATIVO DEL CIRCUITO DE ZIPAQUIRA</t>
  </si>
  <si>
    <t>JAIRO ANDRES RAFFAN SANABRIA</t>
  </si>
  <si>
    <t>c.c 81.721.133</t>
  </si>
  <si>
    <t xml:space="preserve">NULIDAD SIMPLE </t>
  </si>
  <si>
    <t xml:space="preserve">1. El Congreso de la República expidió la ley 1801 de 2016 cuyo objeto es buscar y establecer las condiciones para la convivencia en el territotio nacional al propiciar el cumplimiento de los deberes y las obligaciones de las personas naturales y juridicas, así como determinar el ejercicio del poder, la función y la actividad de policía, de conformidad con la constitución política y el ordenamiento jurídico vigente 2. la Alcaldía expidió la Resolución 4446 del 30 de septiembre de 2019 en la cual derogó la Resolución 1880 del 6 de junio de 2017 en la cual se habian delegado a las inspecciones de Policía del Municipio de Chía, la función de prácticar diligencias administrativas comisionadas por las autoridades judiciales y posteriormente expide la rESOLUCIÓN 4702 DEL 08 DE OCTUBRE DE 2019 ORDENANDO LA PRÁCTICA DE Despachos Comisorios solicitados por los jueces de la República confundiendo las funciones administrativas con las funciones jurisdiccionales correspondientes a los juzgados. 3. radica el inconformismo en que las Inspecciones de policía no podian ejercer dichas funciones de despachos comisorios. </t>
  </si>
  <si>
    <t>19/4/2022 Empezamos revision MRA, ACTUACIÓN " AL DESPACHO " (2021-08-12 ) - (ANOTACIÓN  En la fecha paso al Despacho apelación sentencia de nulidad simple de la referencia, allegada por correo electrónico del doce 12 de agosto del dos mil veintiuno 2021 , que le correspondió por reparto para estudio de admisión de la misma.)</t>
  </si>
  <si>
    <t xml:space="preserve">INSPECCIONES </t>
  </si>
  <si>
    <t xml:space="preserve">19/10/2020 fue asignada a la suscrita mediante correo electronico la admisión de la demanda y la medida cautelar para lo respectivo. 21/10/2020 Poder Otorgado. 26/10/2020 MEMORIAL RADICANDO ANTE EL JUZGADO. EL 26/10/2020 FUE RADICADA LA SOLICITUD PARA DENEGAR A MEDIDA CAUTELAR. 05/11/2020 MEDIANTE AUTO PROFERIDO EL  EL JUZGADO DECIDE ACEPTAR LA SOLICITUD DE DENEGAR MEDIDA CAUTELAR INTERPUESTA POR LA SUSCRITA. 23/11/2020 MEDIANTE EMAIL ENVIADO SE CONTESTÓ LA DEMANDA DENTRO DEL TERMINO LEGAL ESTABLECIDO. 23/11/2020 EL JUZGADO ACUSA RECIBO DE LA CONTESTACIÓN DE LA DEMANDA. 11/03/2021 auto mediante el cual se fija fecha para llevar a cabo la audiencia inicial el 11 de mayo de 2021. 15/04/2021  elaboración y entrega de la ficha tecnica para comité de conciliación19/04/2021 Comité de Conciliación vía meet. 3:00pm. 29/04/2021 auto por medio del cual aplazan la audiencia inicial para el 8 de junio de 2021 8/06/2021 audiencia inicial de que trata el artículo 180 de la Ley 1437 de 2011 modificado por la ley 2080 de 2021 23/06/2021 vence termino para apelar radicada ok 24/06/2021 acuse de recibo de apelacion por parte del juzgado. 12/08/2021 En cumplimiento a lo ordenado por este despacho en auto de fecha cinco (05) de agosto de dos mil veintiuno (2021), se dispuso el envío del expediente de la referencia, a fin de que se surta por el superior el recurso de apelación contra la sentencia de fecha ocho (8) de junio de dos mil veintiuno (2021) REMITEN AL TRIBUNAL ADMINISTRATIVO DE CUNDINAMARCA SECRETARIA SECCION PRIMERA (1) Concederen  el  efecto  suspensivo  el recurso  de  apelación interpuesto por la apoderada de la parte demandada en contra de la sentencia de primera instancia proferida el día 08de juniode 2021. De conformidad,con lo dispuesto en el artículo 247de la Ley 1437 de 2011modificado por la ley 2080 de 2021. 06/09/2021 oficio dirigido a la secretaria de hacienda notificando la sentencia ODJ  404 – 21 del 6 de septiembre de 2021. 11/11/2021 consulta sabana procesal de acuerdo a directriz de la ODJ de fecha 25 de octubre. Diciembre/2021 se entrego a la odj la carpeta para revisión de la misma cronológicamente y foliatura correspondiente y proceder a escanear, igualmente de la hoja de control de procesos.   7/12/2021 entrega del expediente fisico a la odj 13/12/2021 informe del proceso dentro del informe final de la vigencia 2021 dirigido a la odj 14/02/2022 REVISION del proceso en la sabana procesal y aportada en fisico a la odj para el expediente. 10/03/2022 sin novedad en la pagina de la rama judicial.1/04/2022 email al alcalde - notificacion de renuncia de poder 4/04/2022 renuncia al poder / Francy falla 4/04/2022 Email de envío de renuncia al despacho judicial </t>
  </si>
  <si>
    <t>25000233700020180008700 /  2015-3044</t>
  </si>
  <si>
    <t>Despacho 003 Ponente GLORIA ISABEL CACERES MARTINEZ</t>
  </si>
  <si>
    <t>TRIBUNAL ADMINISTRATIVO DE CUNDINAMARCA SECCION CUARTA SUBSECCIÓN B / CONSEJO DE ESTADO</t>
  </si>
  <si>
    <t>scs04sb04tadmincdm@notificacionesrj.gov.co RMEMORIALESPOSEC04TADMCUN@CENDOJ.RAMAJUDICIAL.GOV.CO</t>
  </si>
  <si>
    <t>MARTHA CLEMENCIA TAMAYO y otros</t>
  </si>
  <si>
    <t>C.C 41.446.596</t>
  </si>
  <si>
    <t>Municipio de Chia -Cundinamarca / Secretaría de Hacienda Municipal</t>
  </si>
  <si>
    <t>ORDINARIO - NULIDAD Y RESTABLECIMIENTO DE DERECHO</t>
  </si>
  <si>
    <t xml:space="preserve">1. Los demandantes en su condicion de copropietarios del inmueble con cedula catastral No. 00-00-0006-0219-000 como prominentes vendedores y como prominentes compradores la sociedad Milenium S.A.S.  2. se acordó otorgar escritura el 30 de enero de 2013. 3. debian cancelar el impuesto predial por tanto cancelaron el 22 de enero de 2013. 4. el 30 de enero solicitan paz y salvo a la secretaria de hacienda y no lo expiden por que se aclara debian cancelar la participación en plusvalía. </t>
  </si>
  <si>
    <t>Radicado con el cual el consejo de estado resuelve RECURSO DE APELACIÓN EN CONTRA DEL AUTO QUE RECHAZO LA DEMANDA PROFERIDO POR EL TRIBUNAL ADMINISTRATIVO DE CUNDINAMARCA EL 03 DE FEBRERO DE 2016: 25000233600020150304401 6 de septiembre vence apelacion sentencia. 19/4/2022 Empezamos revision MRA, ACTUACIÓN "ENVIO CONSEJO DE ESTADO" (21-12-01) - (ANOTACIÓN Se remite a Consejo de Estado expediente bajo el oficio No. 332 de fecha 19 11 2021.) -- ACTUACIÓN ANTERIOR"ENVIO DE NOTIFICACIÓN" (2021-12-01) - (ANOTACIÓN: Se notifica:AUTO QUE CONCEDE de fecha 05/11/2021 de RES8508 Noti:12601 MARTHA CLEMENCIA TAMAYO DE GOMEZ :(enviado email), RES8508 Noti:12602 MUNICIPIO DE CHIA- CUNDINAMARCA :(enviado email), RES8508 Noti:12603 DIANA JANETH BERNAL FRANCO :(enviado email), Anexos:1 09 11 2021.) 1/6/2022</t>
  </si>
  <si>
    <t>11/08/2020 Poder Otorgado. 26/11/2020 mediante formato aportado por la ODJ se hace entrega formal del formato del calculo de la provisión contable a cierre de año 2020 25/08/2020 enviado memorial poder y solicitud de expediente. 16/03/2021 reenviado memorial poder y solicitud de expediente.  16/03/2021 reenviado memorial poder y solicitud de expediente.  16/03/2021 entro a despacho memorial sin que se pronuncien de fondo. 14/04/2021 radicado memorial con impulso procesal, el expediente no ha tenido movimiento. 16/04/2021 AUTO NEGANDO PRUEBAS de fecha 15/04/2021 de RES1604 / Prescíndase de la realización de las audiencias previstas en los artículos 180, 181 y 182 del CPACA. 12/05/2021 a la fecha seguimiento a la sabana procesal con el fin de estar atentos para presentar alegatos de conclusión. 21/05/21 Se notifica: AUTO QUE CONCEDE TERMINO PARA ALEGATOS DE CONCLUSION vence plazo 9 de junio de 2021. 24/05/2021 estado 09/06/2021 la suscrita radicó alegatos de conclusión 16/06/2021 Pasan al despacho los MEMORIALES de alegato de conclusión DE LAS PARTES. ALEGATOS DE CONCLUSIÓN. 23/08/2021 Se notifica: SENTENCIA de primera instancia de fecha 20/08/2021 de RES5178 MUNICIPIO DE CHIA- CUNDINAMARCA :(enviado email), RES5178 23/08/2021 notifican sentencia de primera instancia 6/09/2021 envío de apelación y en la misma fecha en estado el despacho recibe memorial de apelación 6/09/2021 oficio dirigido a la secretaria de hacienda notificando la sentencia. ODJ  449 – 21 del 6 de septiembre de 2021: radicado bajo el número 20210000325349. 07/09/2021 Solicitud – Fijar Fecha Comité de Conciliación URGENTE enviado mediante correo electrónico a la ODJ, a la fecha no ha sido establecida la fecha para exponer posible conciliación ante el comité de conciliación y dar aplicación de art. 247 CPACA. 25/10/2021 entrega del expediente fisico a la odj 05/11/2021 auto que CONCEDE RECURSO DE APELACION presetado por la suscrita ANTE EL SUPERIOR 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01/12/2021 Se remite a Consejo de Estado expediente bajo el oficio No. 332 de fecha 19 11 2021 21/02/2022  soporte revision consulta procesos, en el que se evidencia que correspondio por reparto al CONSEJO DE ESTADO - SECCIÓN CUARTA - BOGOTÁ con magistrado ponente milton chaves garcia, para conocer de la apelación de la sentencia del 20 de agosto de 2021. 1/04/2022 email al alcalde - notificacion de renuncia de poder 4/04/2022 renuncia al poder / Francy falla 4/04/2022 Email de envío de renuncia al despacho judicial</t>
  </si>
  <si>
    <t>25000234100020140120600</t>
  </si>
  <si>
    <t xml:space="preserve">DESPACHO 000 - Ponente OSCAR ARMANDO DIMATE CARDENAS </t>
  </si>
  <si>
    <t xml:space="preserve">TRIBUNAL ADMINISTRATIVO DE CUNDINAMARCA SECCION PRIMERA- SUBSECCION B </t>
  </si>
  <si>
    <t xml:space="preserve">rmemorialesposec01tadmcun@cendonj.ramajudicial.gov.co rmemorialessec03sbtadmcun@cendoj.ramajudicial.gov.co </t>
  </si>
  <si>
    <t xml:space="preserve">PEDRO GÓMEZ Y CIA Y OTROS </t>
  </si>
  <si>
    <t>Nit. 800.222.763-6</t>
  </si>
  <si>
    <t xml:space="preserve">Municipio de Chia -Cundinamarca / Secretaría de Planeación </t>
  </si>
  <si>
    <t xml:space="preserve">Mediante la accion de nulidad y restablecimiento de derecho la parte actora pretende que se revoquen integramente los actos administrativos contenidos en: Resolución No. 552 del 13 de marzo del año 2013 expedida por el secretario de planeacion del Municipio de Chia por medio del cual se niega la solicitud de licencia de construccion en la modalidad de obra nueva para la etapa 2.1 Sorrento de la Agrupación Encenillos de Sindamanoy ubicada en la vereda yerbabuena zona del Bosque Protector del Municipio de chia. Resolución No. 3645 del 30 de diciembre de 2013 proferido por el Alcalde de Chia por el cual se resuelve el recurso de apelacion interpuesto de la resolucion 552. </t>
  </si>
  <si>
    <t>El Municipio presentó alegatos de Conclusión el 09 de junio de 2017. SE ENCUENTRA EN DESPACHO PARA RESOLVER.</t>
  </si>
  <si>
    <t xml:space="preserve">Marzo/2022 Seguimiento en la sabana procesal </t>
  </si>
  <si>
    <t>02/07/2020 Poder Otorgado. 16/09/2020 enviado memorial. 26/11/2020 mediante formato aportado por la ODJ se hace entrega formal del formato del calculo de la provision contable a cierre de año 2020. 12/04/2021 radicado memorial con impulso procesal para que el despacho profiera sentencia pues desde el 2017 el expediente no ha tenido movimiento. 8/08/2021 Seguimiento a traves del link, Sin novedad 13/09/2021 de acuerdo a directriz realizada por el supervisor la suscrita realiza reiteracion de impulso procesal realizado en abril de 2021 relacionado con: vencido el término para alegar con fecha del 9 de junio de 2017 el proceso (expediente) pasó al Despacho con escritos de alegatos allegados oportunamente por el apoderado del Municipio de Chía de la fecha y aun no se profiere decision. 14/09/2021 ingresa al despacho el memorial 27/09/2021 auto de tramite que fue publicado en el estado electronico que en su tenor reza: el fallo se dictará respetando el respectivo turno de los procesos que se encuentran también pendientes de dictar sentencia, en la medida de las posibilidades reales de respuesta con que cuenta actualmente el despacho conductor del proceso y la Sala de Decisión, en especial por las condiciones existentes de personal y el volumen de trabajo. 28/09/2021 la suscrita envia correo electronico a la ODJ informando la respuesta del tribunal  07/10/2021 En firme providencia (auto de tramite) de fecha 17 de septiembre de 2021. Ingresa al Despacho en cumplimiento a lo ordenado en el citado proveído. 25/10/2021 entrega del expediente físico a la odj.08/11/2021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14/03/2022 la suscrita considera que a la fecha no es conveniente tutelar con el fin de obtener movimiento en el proceso. 1/04/2022 email al alcalde - notificacion de renuncia de poder 4/04/2022 renuncia al poder / Francy falla 4/04/2022 Email de envío de renuncia al despacho judicial</t>
  </si>
  <si>
    <t>25899333300120150020302</t>
  </si>
  <si>
    <t xml:space="preserve">DESPACHO 000 - Ponente FREDY HERNANDO IBARRA MARTINEZ  </t>
  </si>
  <si>
    <t>TRIBUNAL ADMINISTRATIVO DE CUNDINAMARCA SECCION PRIMERA MIXTA - ORAL - BOGOTÁ Juzgado de Origen: Juzgado Primero Administrativo Oral de Bogotá.</t>
  </si>
  <si>
    <t>rmemorialesposec01tadmcun@cendoj.ramajudicial.gov.co&gt;</t>
  </si>
  <si>
    <t>OSCAR ALEXANDER BARRERO CESPEDES</t>
  </si>
  <si>
    <t xml:space="preserve">Municipio de Chia -Cundinamarca / Secretaría de tránsito Municipal </t>
  </si>
  <si>
    <t>1. SOLICITA LA NULIDAD DE LAS RESOLUCIONES QUE LO DECLARARON CONTRAVENTOR EN INFRACCION DE TRANSITO POR ALCOHOLEMIA</t>
  </si>
  <si>
    <t>19/4/2022 Empezamos revision MRA, ACTUACIÓN "AL DESPACHO" (21-10-07) - (ANOTACIÓN TRIBUNAL ADMINISTRATIVO DE CUNDINAMARCA SECCIÓN PRIMERA -SECRETARIA- INFORME SECRETARIAL BOGOTÁ D.C., 7 DE OCTUBRE DE 2021 En firme providencia de fecha 17 de septiembre de 2021. Ingresa al Despacho en cumplimiento a lo ordenado en el citado proveído. Sírvase proveer .) 19/4/2022 Empezamos revision MRA, ACTUACIÓN "AL DESPACHO  MEMORIAL" (2022/5/2) - (ANOTACIÓN: Pongo en su conocimiento memorial presentando por el DEMANDADO con asunto: OTORGAMIENTO DE PODER Y SOLICITUD DE RECONOCIMIENTO DE PERSONERÍA. con destino al proceso de la referencia que se encuentra al despacho para lo de su cargo.)
ACTUACIÓN "RECIBE MEMORIALES" (2022/5/2) - (ANOTACIÓN: Municipio de Chía allega memorial con otorgamiento de poder y solicitud de reconocimiento de personería. DAPM)</t>
  </si>
  <si>
    <t xml:space="preserve">11/08/2020 Poder Otorgado. 25/08/2020 enviado memorial. 27/08/2020 envian poder al despacho para reconocimiento de personeria juridica.  26/11/2020 mediante formato aportado por la ODJ se hace entrega formal del formato del cálculo de la provision contable a cierre de año 2020. 12/04/2021 radicado memorial con impulso procesal para que el despacho profiera sentencia pues desde el 2018 el expediente no ha tenido movimiento. 14/04/2021 reciben memoriales de impulso procesal allegado por la suscrita 26/04/2021 ingresan al despacho el memorial 8/08/2021 Seguimiento a traves del link, Sin novedad 13/09/2021 de acuerdo a directriz realizada por el supervisor la suscrita realiza reiteracion de impulso procesal realizado en abril de 2021 relacionado con: vencido el término para alegar con fecha del 3 de abril de 2018 el proceso (expediente) pasó al Despacho con escritos de alegatos allegados oportunamente por el apoderado del Municipio de Chía de la fecha (fl. 16 al 21) para lo de su cargo. 7/10/2021 revisión consulta sabana procesal y aun no ha sido recepciondo memorial de impulso. 25/10/2021 entrega del expediente físico a la odj. 08/11/2021 consulta y entrega en digital a traves del correo electronico deMeoral que reitera impulso ingresa al despacho Diciembre/2021 se entrego a la odj la carpeta para revisión de la misma cronológicamente y foliatura correspondiente y proceder a escanear, igualmente de la hoja de control de procesos.   6/12/2021 reiteracion de impulso procesal realizado en abril de 2021 13/12/2021 informe del proceso dentro del informe final de la vigencia 2021 dirigido a la odj 14/03/2022 toda vez que en diciembre de 2021 se reitera memorial de impulso procesal, la suscrita considera que a la fecha no es conveniente tutelar con el fin de obtener movimiento en el proceso. 1/04/2022 email al alcalde - notificacion de renuncia de poder 4/04/2022 renuncia al poder / Francy falla 4/04/2022 Email de envío de renuncia al despacho judicial </t>
  </si>
  <si>
    <t>25000234200020160358000</t>
  </si>
  <si>
    <t>Despacho 000 Ponente PATRICIA VICTORIA MANJARRES BRAVO</t>
  </si>
  <si>
    <t xml:space="preserve">TRIBUNAL ADMINISTRATIVO - SECCIÓN SEGUNDA MIXTA - ORAL - BOGOTÁ </t>
  </si>
  <si>
    <t>rmemorialessec02setadmcun@cendoj.ramajudicial.gov.co</t>
  </si>
  <si>
    <t>CESAR AUGUSTO SANCHEZ GARCÍA</t>
  </si>
  <si>
    <t>C.C 1.032.445.074</t>
  </si>
  <si>
    <t xml:space="preserve">1. El Concejo Municipal de Chía -Mesa Directiva convcó a concurso público y abierto de méritos para proveer cargo de personero. 2. el demandante se inscribió para el mismo 2016-2020. 3. el mismo fue admitido para efectos de tramites internos PIN. PER1479654. 4. EL 4 DE NOV. DE 2015 Expiden resolucion modificando cronograma de actividades 5. advierte que lgunas preguntas eran defectuosas. </t>
  </si>
  <si>
    <t>ACTUACIÓN "AL DESPACHO MEMORIAL" (2022/5/4) - (ANOTACIÓN: Pongo en su conocimiento memorial presentando por el DEMANDADO con asunto: OTORGAMIENTO DE PODER Y ANEXOS. con destino al proceso de la referencia que se encuentra al despacho para lo de su cargo.) 19/4/2022 Empezamos revision MRA
ACTUACIÓN "RECIBE MEMORIALES" (2022-05-11) - (ANOTACIÓN:  ALEJANDRA ACOSTA HENRIQUEZ Rectora Universidad Manuela Beltrán - allega memorial de respuesta al oficio SE-30 - LABS) -- (ACTUACION ANTERIOR.  2022-05-02	RECIBE MEMORIALES -- ANOTACION: HAROL ANTONIO MORTIGO MORENO actuando en nombre y representación del Municipio de Chía según poder otorgado por LUIS CARLOS SEGURA RUBIANO allega memorial solicitando se reconozca personeri´a para continuar actuando dentro del proceso - LABS.)</t>
  </si>
  <si>
    <t xml:space="preserve">CONCEJO MUNICIPAL </t>
  </si>
  <si>
    <t xml:space="preserve">10/11/2020 Poder Otorgado. 8/12/2020 Memorial radicando poder Y SOLICITANDO EXPEDIENTE DIGITAL . 16/04/2021 Curador -  Término contestación demanda artículo 172 CPACA. GGF 16/04/2021 traslado por oralidad de 30 dias para contestar demanda 12/05/2021 reiteracion de impulso procesal y solicitud de traslado para contestar demanda  20/05/2021 actuando en calidad de apoderada de la parte demandada allega memorial con reiteración de poder e impulso procesal.2/06/2021 vence termino para que el curador conteste demanda 1/06/2021 Seguimiento a traves del link 11/06/2021 EXPEDIENTE INGRESA AL DESPACHO Cumplido lo ordenado en auto de fecha 24 de febrero de 2021 (índice 87) se procede a indicar lo sucedido hasta el momento así: - Se notificó al doctor Carlos Alfredo Valencia Mahecha la designación de curador (índice 90) y la demanda con sus anexos (índice 93), se dejó constancia a índice 91 que el señor Daniel Antonio Ayala Mora no autoriza ningún tipo de notificación al correo daniel.ayala.juris@gmail.com; ni aporto dirección física para el envío de comunicaciones judiciales. - A índices 92 y 95 el doctor Carlos Alfredo Valencia Mahecha rechaza extemporáneamente la designación de curador. - Finalmente la abogada de la demandada de conformidad con el poder obrante a índice 97 número interno 82 solicita impulso procesal (índices 96 y 97).  11/08/2021 ESTADO No. 47 de fecha ONCE (11) de AGOSTO de DOS MIL VEINTIUNO (2021) el despacho solicita credencial del alcalde del municipio de chia 11/08/2021 la suscrita mediante memorial aporta el documento requerido. 12/08/2021 actuando en calidad de apoderada de la parte demandada allega memorial de copia de la credencial en la cual consta la elección del señor Luis Carlos Segura Rubiano, como Alcalde Municipal de Chía. 6/09/2021 auto No. 559 que ordena: RECONOCER personería para actuar en calidad de apoderada del Municipio de Chía a la Dra. Francy Elena Falla Núñez, identificada con cédula de ciudadanía No. 1.018.426.473 de Bogotá y T. P. 224.101 del C.S de la J., en los términos y para los efectos del poder a ella conferido por el señor Luis Carlos Segura Rubiano identificado con Cédula de ciudadanía Nº 81.720.569 de Chía, Cundinamarca en su condición de alcalde municipal elegido para el periodo constitucional 2020-2023, quién tomó posesión del cargo el 30 de diciembre de 2019, con efectos a partir del 1 de enero de 2020, según Acta de Posesión y Escritura Pública Nº 3621 de 30 de diciembre de 2021 de la Notaría Segunda del Círculo de Chía, Cundinamarca. (Fls.534-538) 07/09/2021 ESTADO No. 53 notifican auto. No. 559 16/09/2021 CARLOS ALFREDO VALENCIA MAHECHA rechaza designacion de curaduria y anexa memorial con las razones expuestas.  17/09/2021 En cumplimiento de lo ordenado en el auto de fecha 06 de septiembre de 2021 fl. 546 , se remitió copia del mismo a los correos que presentaron para efectos de notificaciones dentro del concurso de méritos, se comunicó al curador Carlos Alfredo Valencia Mahecha y se remitió a la apoderada de la parte demandada copia del expediente administrativo.	4/10/2021 admite reforma a la demanda 4/10/2021 notifican auto que admite reforma de la demanda y corre traslado por el termino de 15 dias para contestar. 05/10/2021 empiezan a correr los terminos y vencen el 25 de octubre de 2021. 25/10/2021 contestacion de la reforma de la demanda y entrega del expediente fisico a la odj 28/10/2021 corren traslado al demandante de la excepciones propuestas por la suscrita 5/11/2021 el expediente ingresa al despacho 08/11/2021 consulta y entrega en digital a traves del correo electronico de la sabana procesal de acuerdo a directriz de la ODJ de fecha 25 de octubre. 24/11/2021 auto No. 765 por medio de la cual se fija fecha de audiencia inicipa para el 3 de febrero de 2022 Diciembre/2021 se entrego a la odj la carpeta para revisión de la misma cronológicamente y foliatura correspondiente y proceder a escanear, igualmente de la hoja de control de procesos.  6/12/2021 memorial actualizando datos personales para comparecer a la audiencia inicial 13/12/2021 informe del proceso dentro del informe final de la vigencia 2021 dirigido a la odj 21/01/2022 cumplido lo ordenado en auto del 24 de noviembre de 2021 (fl.578) Sube el expediente para preparar para audiencia inicial, la cual se llevará a cabo de manera virtual, el día 3 de febrero de 2022 a las 3:00 p.m., a través del aplicativo LIFESIZE. 31/01/2022 a traves de correo electronico y estado No. 4 el despacho notifica auto no. 037 del 31 de enero de 2022 mediante el cual reprograma fecha de audicienia incial para el 17 de enero de 2022 a las 10:30 am 2/02/2022 la suscrita solicita se fije nueva fecha para realizar la audiencia inicial por cuanto ya se encuentra con anterioridad otra audiencia inical y se aportan los autos respectivos. 14/02/2022 el despacho notifica el estado No. 065 del 11 de febrero de 2022 mdiante el cual se acepta la solicitud de aplazar audiencia inicial y se reprograma para el dia 3 de marzo de 2022 a las 11: 00 am 3/03/2022 se llevo a cabo audiencia inicial 7/03/2022 es radicada solicitud al concejo municipal solicitando informacion respecto de la universidad manuela Beltran y otros. el plazo maximo para radicar la informacion al juzgado es el 17 de marzo de 2022. 8/03/2022 el concejo muncipall radica solicitud de informacion ante la universidad manuela beltran 1/03/2022 el concejo municipal notifican a la suscrita del oficio anterior.  1/04/2022 email al alcalde - notificacion de renuncia de poder 4/04/2022 renuncia al poder / Francy falla 4/04/2022 Email de envío de renuncia al despacho judicial </t>
  </si>
  <si>
    <t>25000234100020200038800</t>
  </si>
  <si>
    <t xml:space="preserve">TRIBUNAL ADMINISTRATIVO  SECCION PRIMERA BOGOTÁ  </t>
  </si>
  <si>
    <t>Camilo Alfredo Ronderos Castañeda, Leonor Alicia Ronderos Castañeda y la sociedad Compañía Agrícola RC S.A.</t>
  </si>
  <si>
    <t>C.C 79.281.176</t>
  </si>
  <si>
    <t>1. el señor Camilo ronderos y demás son propietarios del predio "peñas blancas" matricula inmobiliaria No. 50N-1210292, 50N-20304955, 50-545427. 2. mediante resolucion 879 30/12/2003 LA ALCALDIA aprobo el reglamento de propiedad horizontal 3.  Mediante resolucion 034 del 6 de diciembre de 2003, el banco inmobiliario liquido el valor de cesion tipo a. 4. opera silencio administrativo positivo  (PROCESO DE SILENCIO ADMINISTRATIVO)</t>
  </si>
  <si>
    <t xml:space="preserve">Estudio de admisión de la demanda de fecha 11 de diciembre de 2020. 19/4/2022 Empezamos revision MRA, 
ACTUACIÓN: "2022-05-26	AL DESPACHO "  (ANOTACION: ) TRIBUNAL ADMINISTRATIVO DE CUNDINAMARCA SECCIÓN PRIMERA -SECRETARIA- INFORME SECRETARIAL PASO AL DESPACHO BOGOTÁ D.C., 26 DE MAYO DE 2022 NULIDAD Y RESTABLECIMIENTO DEL DERECHO No. 2500023410002020-388-00 Ingresa al despacho del DR. MOISÉS RODRIGO MAZABEL PINZÓN, el medio de control citado en la referencia, informando que venció el 17 de mayo de 2022, el término para contestar la reforma de la demanda, con escrito oportuno del abogado HAROL ANTONIO MORTIGO MORENO, quien actúa en calidad de apoderado judicial del Municipio de Chía, descorriendo el traslado de la reforma de la demanda interpuesta en contra del Municipio y proponiendo excepciones las cuales se fijaron en lista el 19 de mayo de 2022, con pronunciamiento oportuno de la contraparte. Se allego el poder conferido. </t>
  </si>
  <si>
    <t xml:space="preserve"> 11/02/2021 Poder Otorgado. 18/02/2021 Memorial radicando poder Y SOLICITANDO EXPEDIENTE DIGITAL y contestacion de demanda  22/02/2021 reciben memoriales de contestacion de la demanda en el despacho. 18/03/2021 SE DEJA CONSTANCIA Y SE DA ALCANCE A SOLICTUD POR PARTE DEL DEMANDANTE DE FACILITAR EL LINK DEL PROCESO YA NOTIFICADO - JDAM 23/04/2021 SE ALLEGA REFORMA DE LA DEMANDA CON ANEXO DE PRUEBAS 14/05/2021 la suscrita radica memorial de contestacion de demanda 9/06/2021 SE PRONUNCIO EL DEMANDANTE RESPECTO DE LAS EXCEPCIONES 11/06/2021 INGRESA AL DESACHO  Ingresa expediente de la referencia, informando que el día 14 de mayo de 2021, venció el término previsto para contestar demanda, con escrito allegado en oportunidad por el apoderado del MUNICIPIO DE CHIA-CUNDINAMARCA proponiendo excepciones y asimismo por Secretaría dando traslado de las mismas, con pronunciamiento de la parte demandante el día 09 de junio de 2021. Se advierte al Despacho que de conformidad con lo dispuesto en el artículo 173 del CPACA venció el 31 de mayo de 2021 el término para reformar la demanda, con memorial allegado por parte del apoderado del demandante el día 23 de abril de 2021 obrante en el expediente digital número 12 . 8/08/2021 Seguimiento a traves del link sin novedad. 14/09/2021 esta defensa considera que aun no es tiempo de actuar mediante un impulso procesal toda vez que el expediente ingreso al despacho solo hasta el mes de junio del año 2021 y en consideracion a las demoras presentadas en todos los despachos judicialesdespues de la emergencia sanitaria es prudente que el despacho cuente con un tiempo considerable para pronunciarse de fondo.  7/10/2021 revisión consulta sabana procesal y aun no ha sido recepciondo memorial de impulso. 12/10/2021 entrega del expediente físico a la odj. 09/11/2021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06/03/2022 sin novedad, soporte revision consulta procesos 1/04/2022 email al alcalde - notificacion de renuncia de poder 4/04/2022 renuncia al poder / Francy falla 4/04/2022 Email de envío de renuncia al despacho judicial </t>
  </si>
  <si>
    <t>25000233700020190072200</t>
  </si>
  <si>
    <t xml:space="preserve">Despacho 000 Ponente NELLY YOLANDA VILLAMIZAR DE PEÑARANDA </t>
  </si>
  <si>
    <t>TRIBUNAL ADMINISTRATIVO DE CUNDINAMARCA SECCION CUARTA SUBSECCIÓN B</t>
  </si>
  <si>
    <t>scs04sb04tadmincdm@notificacionesrj.gov.co</t>
  </si>
  <si>
    <t>Praderas del Norte Limitada</t>
  </si>
  <si>
    <t xml:space="preserve">Nit. 860.535.609-1. </t>
  </si>
  <si>
    <t xml:space="preserve">Solicitan la nulidad de las Resolucións 0408 del 24 de enero de 2019, “por medio de la cual se resuelve solicitud de devolución por concepto de impuesto predial unificado y complementario” expedida por la Secretaría de Hacienda Municipal y de la Resolución 2579 del 12 de junio de 2019, expedida por el Secretario de Hacienda del Municipio de chía, “por medio de la cual se resuelve recurso de reconsideración presentado contra la Resolución 0408 del 24 de enero de 2019”. </t>
  </si>
  <si>
    <t>Auto de Admisión. recibí el traslado de la demanda para contestar.19/4/2022 Empezamos revision MRA, ACTUACIÓN: "AL DESPACHO MEMORIAL" 9/5/2022 (ANOTACION: PASA MEMORIALES AL DESPACHO) -
ACTUACIÓN ANTERIOR : "RECIBE MEMORIALES " 2022/5/2 (ANOTACION ANTERIOR: PODER PARTE DEMANDADA).</t>
  </si>
  <si>
    <t xml:space="preserve">5/11/2020 auto admisorio de la demanda. 3/03/2021 notificaición y traslado por parte del tribunal. 03/03/2021 ASIGNADO EL PROCESO A TRAVES DE EMIAL. 6/03/2021 la secretaría de hacienda hace entrega de una parte del expediente administrativo para contestar demanda. 9/03/2021 segunda enrega por parte de la secretaría de hacieda.  5/04/2021Poder Otorgado.  19/04/2021 contestación de la demanda. 19/07/2021 estado enviando al despacho memorial de contestacion de la demanda 16/06/2021 DESCORREN trasado de excepciones. 18/06/2021 seguimiento en la sabana procesal. 8/08/2021 ingresa el proceso al despacho. 10/08/2021 EN LA FECHA SE DA CUMPLIMIENTO A LA ORDEN DE DESGLOSE CONTENIDA EN AUTO PROFERIDO POR EL DESPACHO DE LA H. MAGISTRADA, DRA. GLORIA ISABEL CÁCERES MARTÍNEZ DENTRO DEL PROCESO No. 2019-00772, RADICANDO EL MEMORIAL PRESENTADO EL 10 DE NOVIEMBRE DE 2020 DIRIGIDO AL PRESENTE PROCESO. 13/09/2021 la suscrita allega al despacho los documentos solicitados por el despacho el dia 6 de septiembre de 2021 (contestacion de la demanda y anexos) 19/10/2021 la suscrita allega al despacho los documentos solicitados por el despacho el dia 15 de octubre de 2021 (contestacion de la demanda y anexos)mediante correo electronico. 25/10/2021 entrega del expediente físico a la odj. 21/10/2021 se fija el presente negocio en lista, para correrle traslado a la parte demandante por tres 3 días, de las EXCEPCIONES propuestas por la suscrita 25/10/2021 descorren traslado de las excepciones  10/11/2021 consulta y entrega en digital a traves del correo electronico de la sabana procesal de acuerdo a directriz de la ODJ de fecha 25 de octubre. 16/11/2021 ingreso al despacho de la magistrada la contestacion de la demanda y el memorial descorriendo el traslado de las excepciones Diciembre/2021 se entrego a la odj la carpeta para revisión de la misma cronológicamente y foliatura correspondiente y proceder a escanear, igualmente de la hoja de control de procesos.   13/12/2021 informe del proceso dentro del informe final de la vigencia 2021 dirigido a la odj 21/01/2022 sin novedad, soporte revision consulta procesos 30/01/2022 a traves de email el despacho notifica auto del 28 de enero de 2022, tiene por contestada la demanda, resuelve excepciones, prescinde de etapa probatoria fija litigio y corre traslado para presentar alegatos de conclusion. 14/02/2021 en término la suscrita radica alegatos de conclusión. 06/03/2022 sin novedad, soporte revision consulta procesos1/04/2022 email al alcalde - notificacion de renuncia de poder 4/04/2022 renuncia al poder / Francy falla 4/04/2022 Email de envío de renuncia al despacho judicial </t>
  </si>
  <si>
    <t>25899333300120180022300 / 25899333300120180022301</t>
  </si>
  <si>
    <t xml:space="preserve">Despacho 000 Ponente LUIS GILBERTO ORTEGON ORTEGON </t>
  </si>
  <si>
    <t xml:space="preserve">TRIBUNAL ADMINISTRATIVO - SECCIÓN SEGUNDA MIXTA - ORAL - BOGOTÁ juzgado de Origen: JUZGADO PRIMERO ADMINISTRATIVO DEL CIRCUITO DE ZIPAQUIRA </t>
  </si>
  <si>
    <t xml:space="preserve">JUAN MARIA CARREÑO VASQUEZ </t>
  </si>
  <si>
    <t xml:space="preserve">Municipio de Chia -Cundinamarca /  Ministerio de Educación - Fondo nacional de prestaciones sociales del magisterio. </t>
  </si>
  <si>
    <t xml:space="preserve">1) DECLARAR LA NULIDAD PARCIAL DE LA RESOLUCIÓN 0598 DEL 28 DE FEBRERO DE 2017 EN LA CUAL SE RECONOCE LA PENSIÓN DE JUBILACIÓN. 2) DECLARAR LA NULIDAD PARCIAL DE LA RESOLUCIÓN 1002 DEL 03 DE ABRIL DE 2017 EN LA CUAL SE AJUSTÓ LA PENSIÓN DE JUBILACIÓN </t>
  </si>
  <si>
    <t>O</t>
  </si>
  <si>
    <t xml:space="preserve">el 2 de julio de 2020 notifican en segunda instancia sentencia. 19/4/2022 Empezamos revision MRA, ACTUACIÓN " ENVIO JUZGADOS " (14/1/2021 ) - (ANOTACIÓN  Fecha Salida:14/01/2021,Oficio:289 Enviado a: - 001 - JUZGADO ADMNINISTRATIVO - JUZGADO ADMINISTRATIVO - ZIPAQUIRA (CUNDINAMARCA.)
ACTUACIÓN: "NOTIFICACION ELECTRONICA DE SENTENCIA " 2020-07-02 (ANOTACION: SE NOTIFICA LA SENTENCIAS A LAS PARTES, EL MINISTERIO PUBLICO Y A LA AGENCIA NACIONAL DE DEFENSA JURIDICA DEL ESTADO.) </t>
  </si>
  <si>
    <t>corresponde al juzgado 2 adtivo</t>
  </si>
  <si>
    <t xml:space="preserve">26/05/2020 sentencia en segunda instancia que confirma el fallo de primera instancia emitido por el juz primero adtivo de zipaquirá el 21 de mayo de 2019 en el cual niega las pretensiones de la demanda. 11/11/2020 Poder Otorgado. 7/12/2020 enviado memorial solicitando informacion acerca del estado del proceso. 9/12/2020 EL JUZGADO 3 ADTIVO REPORTAR QUE EL EXPEDIENTE NO SE ENCUENTRA EN SU DESPACHO. 14/01/2021 devolución del expediente al juzgado de origen. 26/05/2021 CONFIRMA SENTENCIA DE PRIMERA INSTANCIA QUE NEGÓ LAS PRETENSIONES DE LA DEMANDA. Aclaracion sobre el estado del proceso para el periodo ejecuado: De acuerdo a reunion sostenida el dia lunes  de septiembre el jefe de la ODJ recomendo la gestion al Dr. Juan pablo Muñoz contratista de nuestra dependencia, de identificar la resolucion por medio de la cual se suprimió el juzgado primero administrativo de zipaquirá con el fin de determinar el despacho responsable del proceso que nos ocupa y finalmente poder determinar si se puede dar de baja el expediente, lo anerior pee a que en la sabana procesal se confirma sentencia de primera instancia que resuelve negar las pretensiones de la demanda, esta defensa debe concocer dicho fallo y determinar si no existencia montos a favor y finalmente poder notificar a la secretaria de hacienda respecto de la sentencia favorable.  07/10/2021 la suscrita se encuentra oficiando a los juzgados administrativos de bogota con el fin de determinar e despacho en el que se encuentra el proceso y conocer su estado segun lo establecido en el acuerdo PCSJA20-11624 DEL 31 de agosto de 2020. 10/11/2021 consulta y entrega en digital a traves del correo electronico de la sabana procesal de acuerdo a directriz de la ODJ de fecha 25 de octubre. Diciembre/2021 se entrego a la odj la carpeta para revisión de la misma cronológicamente y foliatura correspondiente y proceder a escanear, igualmente de la hoja de control de procesos.   6/12/2021 La suscrita reitera solicitud de informacion del expediente de acuerdo a lo suscrito en el acuerdo PCSJA20-11624 DEL 31 de agosto de 2020.  6/12/2021 recibido por parte del juzgado 03 adtivo (el expediente no reposa en este despacho) 6/12/2021 el expediente se encuentra archivado es preciso solicitar el desarchive para conocer el estado real y los motivos de la decision. 10/12/2021 entrega del expediente fisico a la odj 13/12/2021 informe del proceso dentro del informe final de la vigencia 2021 dirigido a la odj 21/01/2022 memorial archivando proceso 10/03/2022 en comunicacion con el juzgado otorga fecha para recibir copia de la sentencia de primera y segunda instancia para el dia 18 de marzo a las 2:00 pm 1/04/2022 email al alcalde - notificacion de renuncia de poder 4/04/2022 renuncia al poder / Francy falla 4/04/2022 Email de envío de renuncia al despacho judicial </t>
  </si>
  <si>
    <t>25000233700020210038100</t>
  </si>
  <si>
    <t>Despacho 000 Ponente LUIS ANTONIO RODRÍGUEZ MONTAÑO</t>
  </si>
  <si>
    <t>TRIBUNAL ADMINISTRATIVO DE CUNDINAMARCA SECCIÓN CUARTA - SUBSECCIÓN A</t>
  </si>
  <si>
    <t>Praderas Del Norte Limitada</t>
  </si>
  <si>
    <t>Nit.  860.535.609-1</t>
  </si>
  <si>
    <t>MUNICIPIO DE CHIA - RSL.0637 DE 5 DE MARZO DE 2021</t>
  </si>
  <si>
    <t>19/4/2022 Empezamos revision MRA, ACTUACIÓN " RECIBE MEMORIALES " ANOTACIÓN: DESCORREN EXCEPCIONES) - ( "  ACTUACIÓN ANTERIOR: TRASLADO DE EXCEPCIONES ART.175 - En la fecha se fija el presente negocio en lista, para correrle traslado a la parte demandante por tres 3 días, de las EXCEPCIONES propuestas por la parte demandada Parágrafo 2º. Art. 175 del CPACA, Modificado por el Art. 38 en su Parágrafo 2º. de la Ley 2080 de 2021 )</t>
  </si>
  <si>
    <t xml:space="preserve">20/10/2021 Subsanación de la Demanda 20/10/2021enviaron email a notificacions judiciales - Subsanación de la Demanda 10/11/2021 consulta sabana procesal de acuerdo a directriz de la ODJ de fecha 25 de octubre. A la fecha no ha  sido notificado de la admisionde la demanda . 3/12/2021 auto que admite demanda 7/12/2021 notificación por estado Diciembre/2021 se entrego a la odj la carpeta para revisión de la misma cronológicamente y foliatura correspondiente y proceder a escanear, igualmente de la hoja de control de procesos.  22/01/2022 Envío poder firmado para rcoleccion de firma del sr. alcalde. 22/01/2022 envío de proyecto de solicitud de antecedentes administrativos a la secretaria de hacienda para la firma del supervisor. 25/01/2022 Poder firmado por el alcalde 8/02/2022 email de contestacion de demanda con antecedentes administrativos  25/02/2022 se hace un envio de notificacion de admision de demanda que la suscrita no ha logrado identificar. sin embargo estoy atenta a cualquier novedad. 17/03/2022 DOCUMENTO DE REPORTE DE RIESGO ANTE LA SECRETARIA DE HACIENDA 22/03/2022 la odj devuleve el documento firmado por el dr orlando 31/03/2022 la suscrita radica el memorial 01/04/2022 quedó radicado bajo el número:20220000310452﻿ 1/04/2022 email al alcalde - notificacion de renuncia de poder 4/04/2022 renuncia al poder / Francy falla 4/04/2022 Email de envío de renuncia al despacho judicial </t>
  </si>
  <si>
    <t>25899333300220200017500</t>
  </si>
  <si>
    <t>PRADERAS DEL NORTE LTDA. </t>
  </si>
  <si>
    <t>Nit. 860.535.609-1</t>
  </si>
  <si>
    <t xml:space="preserve">1. EL 27 de enero de 1987 Hipodromos de Colombia Ltda, Transfirió a titulo de compraventa la totalidad del derecho real sobre el predio con matricula inmobiliarioa 50N-816383 a la Sociedad Praderas del Norte. 2. erroneamente el 11 de junio de 1987 se registro la anotación 11 segun la cual Hidromos vendia unas mejoras a Le Volcán S.AS. </t>
  </si>
  <si>
    <t xml:space="preserve">
MEDIANTE OFICIO DE 13 DE MAYODE 2022 AUTO DECRETA PRUEBA DE OFICIO. 16/5/2022 a cargo de la demandadnte</t>
  </si>
  <si>
    <t xml:space="preserve">25/11/2020 asignacion a traves de correo electronico a la suscrita.  06/12/2020 memorial enviado solicitando informacion a la secretaria de hacienda. 28/01/2021 Poder Otorgado. 28/01/2021 enviada contestación de la demanda. 29/01/2021 acuse de recibo de la contestación de la demanda 8/08/2021 Seguimiento a traves del link sin novedad. 16/09/2021 en estado del treinta y uno(31) de agostode dos mil veintiuno (2021) el despacho dispone Citar  a  las  partes y  al representante del  Ministerio  Público  a  audiencia inicial para eldía MIÉRCOLES 26DE ENERO DE 2022 alas 10:00a.m.a través dela   plataforma LIFESIZE.El organizadorde   la   audiencia   será   el   usuario jadmin02zip@cendoj.ramajudicial.gov.co. 12/10/2021 expediente fisico entregado a la odj Diciembre/2021 se entrego a la odj la carpeta para revisión de la misma cronológicamente y foliatura correspondiente y proceder a escanear, igualmente de la hoja de control de procesos.  13/12/2021 informe del proceso dentro del informe final de la vigencia 2021 dirigido a la odj 25/01/2022 fue aplazada la audiencia por metivos de agenda del despacho, igualmente informan que a través de auto se tomarán las decisiones correspondientes. 14/02/2022 una vez verificados los estados 2 del 28 de enero, e del 4 de febrero y 4 del 11 de febrero se evidencia que a la fecha el juzgado no ha emitido auto com nueva fecha para audiencia inicial. 10/03/2022 revision de estado 7 del 4 de marzo, sin novedad 1/04/2022 email al alcalde - notificacion de renuncia de poder 4/04/2022 renuncia al poder / Francy falla 4/04/2022 Email de envío de renuncia al despacho judicial </t>
  </si>
  <si>
    <t>25899333300220190022400 / 25899333300220190022401</t>
  </si>
  <si>
    <t>MAG. JAIME ALBERTO GALEANO GARZÓN Despacho Ponente: YENSSY MILENA FLECHAS MANOSALVA</t>
  </si>
  <si>
    <t xml:space="preserve">TRIBUNAL ADMINISTRATIVO DE CUNDINAMARCA
SECCIÓN SEGUNDA – SUBSECCIÓN “E” JUZGADO DE ORIGEN: JUZGADO SEGUNDO ADMINISTRATIVO ORAL DEL CIRCUITO JUDICIAL DE ZIPAQUIRA </t>
  </si>
  <si>
    <t>JOSE IGNACIO GUTIERREZ</t>
  </si>
  <si>
    <t>C.C 79.348.535</t>
  </si>
  <si>
    <t xml:space="preserve">Municipio de Chia -Cundinamarca / Instituto Municipal de Recreación y Deporte - IMRD </t>
  </si>
  <si>
    <t xml:space="preserve">1. que entre el demandante y las demandadas existió contrato laboral a término fijo a 12 meses. 2. solicita se reconozca las prestaciones de un contrato laboral. </t>
  </si>
  <si>
    <t xml:space="preserve">19/4/2022 Empezamos revision MRA, ACTUACIÓN " AL DESPACHO PARA SENTENCIA " (21-10-29 ) - (ANOTACIÓN  Ejecutoriado el auto de fecha 20 de octubre de 2021, por medio del cual se admitió el recurso de apelación interpuesto por la parte demandante. (Fl. 517).) -- ( 2021-10-20	AL MINISTERIO PUBLICO	En la fecha se notifica al Ministerio Público de la providencia que admite el recurso de apelación.) </t>
  </si>
  <si>
    <t>IMRD</t>
  </si>
  <si>
    <t xml:space="preserve">10/07/2020 Poder Otorgado. 23/07/2020 enviado memorial al despacho radicando poder. 29/07/2020 se lleva a cabo audiencia inicialart. 180 cpaca.  23/08/2020 es rendido informe al despacho por parte de la suscrita. 22/10/2020 notifican por estado requerimiento a las partes. 12/11/2020 es entregado al juzgado el requerimiento el cual consistia en informe por parte del alcalde segun art.217 de la ley 1437 de 2011. 26/11/2020 mediante formato aportado por la ODJ se hace entrega formal del formato del calculo de la provision contable a cierre de año 2020. 11/03/2021 en auto decretan cerrada la etapa probatoria y corre traslado por 10 dias para presentar alegatos de conclusión 16/03/2021 diagnostico dirigido al supervisor del borrador de los alegatos de conclusión a radicar. 29/03/2021 radicados alegatos de conclusión. 18/06/2021 Seguimiento a traves del link sin novedad. 30/06/2021 sentencia en primera instancia a favor del municipio 2/07/2021 NOTIFICARON SENTENCIA A FAVOR 13/07/2021 el señor jose ignacio gutierrez presentó recurso de apelacion y nulidad por no conceder consulta. 8/08/2021 Seguimiento a traves del link sin novedad. 26/08/2021 El expediente ingresa al Despacho para resolver el recurso de apelación presentado OPORTUNAMENTE por el apoderado de la parte demandante (fls.508-513) contra sentencia de fecha 30 de junio de 2021(fls.499-506) y notificada personalmente por correo electrónico el 02 de julio de 2021. En consecuencia, SE CONCEDE el recurso de apelación interpuesto, ante el Tribunal Administrativo de Cundinamarca en efecto suspensivo. 27/08/2021 notifican estado No. 34 con el auto en mencion 6/09/2021 oficio dirigido a la secretaria de hacienda notificando la sentencia ODJ  454 – 21 del 6 de septiembre de 2021: quedó radicado bajo el número 20210000325347 20/10/2021 estado NOTIFICACIÓN POR ESTADO ORAL No. 54 DE FECHA 21 DE OCTUBRE DE 2021 mediante el cual conceden recurso de apelación interpuesto por la parte demandante contra la sentencia proferida el treinta (30) de junio de dos mil veintiuno (2021) por el Juzgado Segundo (2.°) Administrativo de Zipaquirá, por medio de la cual negó las pretensiones de la demanda. 25/10/2021 entrega del expediente fisico a la odj 29/10/2021 AL DESPACHO PARA SENTENCIA, LUEGO DE EJECUORIADO EL AUTO MEDIANE EL CUAL ADMITEN RECURSO. 10/11/2021 consulta sabana procesal de acuerdo a directriz de la ODJ de fecha 25 de octubre.Diciembre/2021 se entrego a la odj la carpeta para revisión de la misma cronológicamente y foliatura correspondiente y proceder a escanear, igualmente de la hoja de control de procesos.  13/12/2021 informe del proceso dentro del informe final de la vigencia 2021 dirigido a la odj 26/01/2022 revision en consulta procesos sin novedad, continua en el despacho para sentencia de segunda instancia 10/03/2022 sin novedad en la pagina de la rama judicial1/04/2022 email al alcalde - notificacion de renuncia de poder 4/04/2022 renuncia al poder / Francy falla 4/04/2022 Email de envío de renuncia al despacho judicial </t>
  </si>
  <si>
    <t>25899333300220200024500</t>
  </si>
  <si>
    <t>INGENIERÍA E INTERVENTORÍA NACIONAL INALTER S.A.S.</t>
  </si>
  <si>
    <t>901.155.267-3</t>
  </si>
  <si>
    <t>1. DECLARAR la nulidad la Resolución 1829 del 30 de junio de 2020, por medio de la cual, la ALCALDÍA MUNICIPAL DE CHÍA, resolvió, declarar desierta la convocatoria pública bajo la modalidad de CONCURSO DE MÉRITOS ABIERTO 004 DE 2020. Con objeto: “REALIZAR LA INTERVENTORÍA DE LOS ESTUDIOS Y DISEÑOS DE LA NUEVA PLANTA DE TRATAMIENTO DE AGUAS RESIDUALES PTAR CHÍA I”. 2. DECLARAR la nulidad de la Resolución 2057 del 22 de julio de 2020, por medio de la cual, se resolvió, el recurso de reposición interpuesto en contra de Resolución 1829 del 30 de junio de 2020, confirmando la declaratoria desierta del CONCURSO DE MÉRITOS ABIERTO 004 DE 2020. Con objeto: “REALIZAR LA INTERVENTORÍA DE LOS ESTUDIOS Y DISEÑOS DE LA NUEVA PLANTA DE TRATAMIENTO DE AGUAS RESIDUALES PTAR CHÍA I”</t>
  </si>
  <si>
    <t>Traslado de la demanda por parte del demandante. 19/4/2022 Empezamos revision MRA, ACTUACIÓN " AL DESPACHO " (21-08-12 ) - (ANOTACIÓN   ) --En la fecha paso al Despacho apelación sentencia de nulidad simple de la referencia, allegada por correo electrónico del doce 12 de agosto del dos mil veintiuno 2021 , que le correspondió por reparto para estudio de admisión de la misma.) -- ( ANOTACION ANTERIOR  2021-08-12	EXPEDIENTE DIGITAL	SE ANEXA EXPEDIENTE DIGITAL CON 24 ARCHIVOS.)</t>
  </si>
  <si>
    <t>25/02/2021 auto admisorio de la demanda. 20/03/2021 el proceso fue asigando a la suscrita a traves de correo electronico. 21/04/2021 corre traslado el despacho para contestar la demanda. 3/05/2021 memorial enviado a la ODJ, solicitando apoyo en el suministro de antecedentes administrativos y poder debidamente otorgado. 08/06/2021 Contestación de la demanda 10/06/2021 acuso de recibo por parte del juzgado 8/08/2021 sin novedad 31/08/2021 Citar a  las  partes  y  al  representante  del  Ministerio  Público  a  audiencia inicial para el día JUEVES 17 DE FEBRERO DE 2022 a las 09:30a.m. a través de la plataforma    LIFESIZE.    El    organizador    de    la    audiencia    será    el    usuario jadmin02zip@cendoj.ramajudicial.gov.co. 31/08/2021 email informando de la audiencia inicial a la ODJ a través del correo de notificaciones. 8/12/2021 carpeta digital ok Diciembre/2021 se entrego a la odj la carpeta para revisión de la misma cronológicamente y foliatura correspondiente y proceder a escanear, igualmente de la hoja de control de procesos.   13/12/2021 informe del proceso dentro del informe final de la vigencia 2021 dirigido a la odj 17/02/2022 se llevo a cabo la audiencia inicial dentro de la cual la juez considera que se debe suspender por cuanto se cataloga como litisconsorte necesario al CONSORCIO PTAR CHIA 2020. por tanto, establece un termino de 10 días para allegar información de la misma al despacho y correr traslado de la demanda al mencionado. 17/02/2022 la suscrita notifica a la odj acerca de la suspensión de la audiencia. 17/02/2022 la suscrita solicita mediante correo electrónico a contratación la información requerida 25/02/2022 se traslada la información al despacho.</t>
  </si>
  <si>
    <t>25899333300120150041500</t>
  </si>
  <si>
    <t xml:space="preserve">JUZGADO PRIMERO ADMINISTRATIVO  ZIPAQUIRÁ </t>
  </si>
  <si>
    <t xml:space="preserve">ROCIO VALENCIA ORJUELA </t>
  </si>
  <si>
    <t>DECLARAR LA NULIDAD PARCIAL DE LA RESOLUCIÓN del 15 de octubre de 2014  - RECONOCER CON EFECTO RETROACTIVO LA PRIMA DE SERVICIOS.</t>
  </si>
  <si>
    <t>3 DE DICIEMBRE DE 2015 EL Municipio contestó la demanda de acuerdo a documento de contestación y radicación que reposa en el expediente físico. 6/04/2022 Entrega del poder para firma del alcalde 27/04/2022 poder firmado por el alcalde 29/04/2022 envio memorial poder al juzgado</t>
  </si>
  <si>
    <t xml:space="preserve"> 10/11/2020 Poder Otorgado. 8/12/2020 enviado memorial.9/12/2020 EL JUZGADO 3 ADTIVO REPORTAR QUE EL EXPEDIENTE NO SE ENCUENTRA EN SU DESPACHO.15/02/2021 el juzgado segundo administrativo reportó que el expediente no existe en su despacho. No se ha logrado un estado actual ni ubicación del expediente. Dicho expediente hace parte de la depuración que se encuentra realizando respecto de los procesos mencionados en el anexo 3 y de los cuales no hay certeza de su estado, por ende, no he tomado la determinación de cerrar hasta tanto se tenga certeza de su trazabilidad. 6/09/2021 De acuerdo a reunión sostenida el día lunes 6 de septiembre el jefe de la ODJ recomendó la gestión al Dr. Juan pablo Muñoz contratista de nuestra dependencia, de identificar la resolución por medio de la cual se suprimió el juzgado primero administrativo de Zipaquirá con el fin de determinar el despacho responsable del proceso que nos ocupa y finalmente poder determinar si se puede dar de baja el expediente, lo anterior pee a que en la sabana procesal se confirma sentencia de primera instancia que resuelve negar las pretensiones de la demanda, esta defensa debe conocer dicho fallo y determinar si no existencia montos a favor y finalmente poder notificar a la secretaria de hacienda respecto de la sentencia favorable. 07/10/2021 la suscrita se encuentra oficiando a los juzgados administrativos de bogota con el fin de determinar e despacho en el que se encuentra el proceso y conocer su estado segun lo establecido en el acuerdo PCSJA20-11624 DEL 31 de agosto de 2020.  9/12/2021 La suscrita reitera solicitud de informacion del expediente de acuerdo a lo suscrito en el acuerdo PCSJA20-11624 DEL 31 de agosto de 2020. 10/12/2021 entrega del expediente fisico a la odj. Diciembre/2021 se entrego a la odj la carpeta para revisión de la misma cronológicamente y foliatura correspondiente y proceder a escanear, igualmente de la hoja de control de procesos.  13/12/2021 informe del proceso dentro del informe final de la vigencia 2021 dirigido a la odj febrero 2022 de acuerdo a la depuracion y debido a que a la fecha no se ha recibido informacion alguna sobre la ubicacion y estado del proceso la suscrita pone en consideracion el cierre del proceso. 1/04/2022 email al alcalde - notificacion de renuncia de poder 4/04/2022 renuncia al poder / Francy falla 4/04/2022 Email de envío de renuncia al despacho judicial 1/04/2022 email al alcalde - notificacion de renuncia de poder 4/04/2022 renuncia al poder / Francy falla 4/04/2022 Email de envío de renuncia al despacho judicial </t>
  </si>
  <si>
    <t>25899333399120170014900</t>
  </si>
  <si>
    <t>MERY LUZ LUNA MUÑOZ</t>
  </si>
  <si>
    <t xml:space="preserve">1.se condene al municipio, para reintegrar y suspender los descuentos efectuados a las mesadas de diciembre desde el estatus pensional 16 de agosto de 2013 con la respectiva indexación.  2. Controversia por descuentos en las mesadas </t>
  </si>
  <si>
    <t>el 7 de marzo de 2018 el juzgado primero administrativo del circuito de zipaquirá emiitió sentencia según copia que reposa en el expediente físico. Resuelve: declarese la existencia del acto ficto negativo con ocasión a la suspensión y reintegro de descuentos efectuados a las mesadas adicionales y nieguese las demás pretensiones. condena en costas a la demandante. 6/04/2022 Entrega del poder para firma del alcalde 27/04/2022 poder firmado por el alcalde 28/04/2022 envio memorial poder al juzgado</t>
  </si>
  <si>
    <t xml:space="preserve"> 11/11/2020 Poder Otorgado. 8/12/2020 enviado memorial. 9/12/2020 EL JUZGADO 3 ADTIVO REPORTAR QUE EL EXPEDIENTE NO SE ENCUENTRA EN SU DESPACHO.15/02/2021 el juzgado segundo administrativo reportó que el expediente no existe en su despacho. No se ha logrado un estado actual ni ubicación del expediente. 17/09/2021 De acuerdo a reunion sostenida el dia lunes  de septiembre el jefe de la ODJ recomendo la gestion al Dr. Juan pablo Muñoz contratista de nuestra dependencia, de identificar la resolucion por medio de la cual se suprimió el juzgado primero administrativo de zipaquirá con el fin de determinar el despacho responsable del proceso que nos ocua y finalmente poder determinar si se puede dar de baja el expediente, lo anerior pee a que en la sabana procesal se confirma sentencia de primera instancia que resuelve negar las pretensiones de la demanda, esta defensa debe concocer dicho fallo y determinar si no existencia montos a favor y finalmente poder notificar a la secretaria de hacienda respecto de la sentencia favorable.  07/10/2021 la suscrita se encuentra oficiando a los juzgados administrativos de bogota con el fin de determinar e despacho en el que se encuentra el proceso y conocer su estado segun lo establecido en el acuerdo PCSJA20-11624 DEL 31 de agosto de 2020. 12/10/2021entrega del expediente en fisico a la odj 9/12/2021 La suscrita reitera solicitud de informacion del expediente de acuerdo a lo suscrito en el acuerdo PCSJA20-11624 DEL 31 de agosto de 2020. Diciembre/2021 se entrego a la odj la carpeta para revisión de la misma cronológicamente y foliatura correspondiente y proceder a escanear, igualmente de la hoja de control de procesos.  febrero 2022 de acuerdo a la depuracion y debido a que a la fecha no se ha recibido informacion alguna sobre la ubicacion y estado del proceso la suscrita pone en consideracion el cierre del proceso. 1/04/2022 email al alcalde - notificacion de renuncia de poder 4/04/2022 renuncia al poder / Francy falla 4/04/2022 Email de envío de renuncia al despacho judicial 1/04/2022 email al alcalde - notificacion de renuncia de poder 4/04/2022 renuncia al poder / Francy falla 4/04/2022 Email de envío de renuncia al despacho judicial </t>
  </si>
  <si>
    <t xml:space="preserve">sin radicado al parecer fue una demanda de nulidad y restablecimiento de derecho contra el acto administrativo presunto contenido en el silencio administrativo positivo elevado a escritura publica No. 0836 del 25 de junio de 2018 otorgada en la Notaria 45 del circuito de bogota, radicada por parte del municipio (sin fecha exacta de radicacion dentro del expediente en fisico asigando a la suscrita) </t>
  </si>
  <si>
    <t>ALVARO LEON MARCO ANTONIO VIVAS LUQUE</t>
  </si>
  <si>
    <t xml:space="preserve">DECLARAR LA NULIDAD DEL ACTO ADMINISTRATIVO PRESUTNO CONTENIDO EN EL SILENCIO ADMINISTRATIVO POSITIVO ELEVADO A ESCITURA PUBLICA No. 0836 DEL 25 DE JUNIO DE 2018 Y COMO CONSECUENCIA DEJARLO SIN EFECTO. </t>
  </si>
  <si>
    <t xml:space="preserve">DEL 31 de agosto de 2020. 9/12/2021 La suscrita reitera solicitud de informacion del expediente de acuerdo a lo suscrito en el acuerdo PCSJA20-11624 DEL 31 de agosto de 2020. Diciembre/2021 se entrego a la odj la carpeta para revisión de la misma cronológicamente y foliatura correspondiente y proceder a escanear, igualmente de la hoja de control de procesos.   13/12/2021 informe del proceso dentro del informe final de la vigencia 2021 dirigido a la odj  febrero 2022 de acuerdo a la depuracion y debido a que a la fecha no se ha recibido informacion alguna sobre la ubicacion y estado del proceso la suscrita pone en consideracion el cierre del proceso. </t>
  </si>
  <si>
    <t xml:space="preserve"> al parecer fue una demanda de nulidad y restablecimiento de derecho contra el acto administrativo presunto contenido en el silencio administrativo positivo elevado a escritura publica No. 0836 del 25 de junio de 2018 otorgada en la Notaria 45 del circuito de bogota, radicada por parte del municipio en el año 2019 (sin fecha exacta de radicacion dentro del expediente en fisico asigando a la suscrita) 8/10/2020 Poder Otorgado. 7/12/2020 enviado memorial. 7/12/2020 EL JUZGADO 3 ADTIVO REPORTAR QUE EL EXPEDIENTE NO SE ENCUENTRA EN SU DESPACHO.9/12/2020 el juzgado segundo administrativo reportó que el expediente no existe en su despacho. No se ha logrado un estado actual ni ubicación del expediente. 6/09/2021 De acuerdo a reunión sostenida el día lunes 6 de septiembre el jefe de la ODJ recomendó la gestión al Dr. Juan pablo Muñoz contratista de nuestra dependencia, de identificar la resolución por medio de la cual se suprimió el juzgado primero administrativo de Zipaquirá con el fin de determinar el despacho responsable del proceso que nos ocupa y finalmente poder determinar si se puede dar de baja el expediente, lo anterior pee a que en la sabana procesal se confirma sentencia de primera instancia que resuelve negar las pretensiones de la demanda, esta defensa debe conocer dicho fallo y determinar si no existencia montos a favor y finalmente poder notificar a la secretaria de hacienda respecto de la sentencia favorable.  07/10/2021 la suscrita se encuentra oficiando a los juzgados administrativos de bogota con el fin de determinar e despacho en el que se encuentra el proceso y conocer su estado segun lo establecido en el acuerdo PCSJA20-11624 DEL 31 de agosto de 2020. 9/12/2021 La suscrita reitera solicitud de informacion del expediente de acuerdo a lo suscrito en el acuerdo PCSJA20-11624 DEL 31 de agosto de 2020. Diciembre/2021 se entrego a la odj la carpeta para revisión de la misma cronológicamente y foliatura correspondiente y proceder a escanear, igualmente de la hoja de control de procesos.   13/12/2021 informe del proceso dentro del informe final de la vigencia 2021 dirigido a la odj  febrero 2022 de acuerdo a la depuracion y debido a que a la fecha no se ha recibido informacion alguna sobre la ubicacion y estado del proceso la suscrita pone en consideracion el cierre del proceso. </t>
  </si>
  <si>
    <t>2016-00161-00 (no se pudo determinar radicado completo por cuanto no es posible determinar si el proceso se encuentra on no activo y el despacho que conoce del mismo)</t>
  </si>
  <si>
    <t>LEONARDO HUERTAS CALLE</t>
  </si>
  <si>
    <t xml:space="preserve">1. Al ciudadano imponen multa de transito. 2. inicia el respectivo proceso en contra del Municipio y la secretaria de transito. </t>
  </si>
  <si>
    <t>por DETERMINAR</t>
  </si>
  <si>
    <t>el 28 de julio de 2016 el juzgado inadmite demanda y no reposa dentro del expediente informacion acerca del estado del expediente. 
6/04/2022 Entrega del poder para firma del alcalde 27/04/2022 poder firmado por el alcalde 28/04/2022 envio memorial poder al juzgado</t>
  </si>
  <si>
    <t xml:space="preserve">14/09/2016 se celebro audiencia de conciiacion prejudicial en la procuraduría 200 judicial i para asunto administrativos de zipaquirá de la cual consta acta dentro del expediente. el convocante es el señor alvaro leon y el convocado el Municipio de Chía.  sin embargo el 28 de julio de 2016 el juzgado inadmite demanda y el 8 de septiembre de 2016 el juzgado segundo oral administrativo del circuito de zipaquirá emite auto de rechazo de la demanda y no reposa dentro del expediente informacion acerca del estado del expediente o posterior radicacion de la demanda. aun asi la suscrita radica poder una vez asignado el expediente con el fin de determinar ubicación, despacho, estado o informacion adicional que permita esclarecer su estado actual  10/11/2020 Poder Otorgado. 7/12/2020 ENVIADO MEMORIAL Aportando poder y solicitando informacion del proceso. 03/05/2021 MEMORIAL REITERANDO AL JUZGADO ADTIVO INFORMACION 8/08/2021 seguimiento no hubo movimiento 6/09/2021 De acuerdo a reunión sostenida el día lunes 6 de septiembre el jefe de la ODJ recomendó la gestión al Dr. Juan pablo Muñoz contratista de nuestra dependencia, de identificar la resolución por medio de la cual se suprimió el juzgado primero administrativo de Zipaquirá con el fin de determinar el despacho responsable del proceso que nos ocupa y finalmente poder determinar si se puede dar de baja el expediente, lo anterior pee a que en la sabana procesal se confirma sentencia de primera instancia que resuelve negar las pretensiones de la demanda, esta defensa debe conocer dicho fallo y determinar si no existencia montos a favor y finalmente poder notificar a la secretaria de hacienda respecto de la sentencia favorable.  07/10/2021 la suscrita se encuentra oficiando a los juzgados administrativos de bogota con el fin de determinar e despacho en el que se encuentra el proceso y conocer su estado segun lo establecido en el acuerdo PCSJA20-11624 DEL 31 de agosto de 2020. Diciembre/2021 se entrego a la odj la carpeta para revisión de la misma cronológicamente y foliatura correspondiente y proceder a escanear, igualmente de la hoja de control de procesos.   13/12/2021 informe del proceso dentro del informe final de la vigencia 2021 dirigido a la odj febrero 2022 de acuerdo a la depuracion y debido a que a la fecha no se ha recibido informacion alguna sobre la ubicacion y estado del proceso la suscrita pone en consideracion el cierre del proceso. 
</t>
  </si>
  <si>
    <t>25899333300320200022500</t>
  </si>
  <si>
    <t>JUZGADO TERCERO ADMINISTRATIVO DEL CIRCUITO DE ZIPAQUIRA</t>
  </si>
  <si>
    <t>JUAN CARLOS TORRES PEREZ</t>
  </si>
  <si>
    <t>c.c 79322500</t>
  </si>
  <si>
    <t>se pretende la nulidad de la resolución No 5909 del 26 de diciembre de 2019 “Por la cual se da por terminada una provisionalidad de un empleo, generado por una situación administrativa”,</t>
  </si>
  <si>
    <t>03 de junio de 2021 auto de admision de la demanda vence el 2 de agosto el termino para contestar la demanda. 15/06/2021 enviaron auto que admie demanda con un link que no ha permitido la descarga de la demanda y los anexos. 23/06/2021 Poder enviado para firma 23/06/2021 escribi al juzgado nuevamente para solicitar link de descarga ellink por medio del cual notificaron no ha permitido la descarga de la demanda y los anexos. 28/062021 el juzgado remite el link de descarga https://etbcsjmy.sharepoint.com/:f:/g/personal/jadmin03zip_notificacionesrj_gov_co/Ek7t30KV4YtGll0tNzq_qWEBUdla9uUklhuS3iV9BE1MtQ?e=nFjixq 02/08/2021 fue radicado e-mail con la contestacion de la demanda y antecedentes administrativos. 13/12/2021 informe del proceso dentro del informe final de la vigencia 2021 dirigido a la odj Diciembre/2021 se entrego a la odj la carpeta para revisión de la misma cronológicamente y foliatura correspondiente y proceder a escanear, igualmente de la hoja de control de procesos.  febrero 2022 el despacho aun no se ha pronunciado respecto de audiencia inicial 110013342056202200112</t>
  </si>
  <si>
    <t xml:space="preserve">15/06/2021 enviaron auto que admie demanda con un link que no ha permitido la descarga de la demanda y los anexos. 23/06/2021 Poder enviado para firma 23/06/2021 escribi al juzgado nuevamente para solicitar link de descarga ellink por medio del cual notificaron no ha permitido la descarga de la demanda y los anexos. 28/062021 el juzgado remite el link de descarga 
https://etbcsjmy.sharepoint.com/:f:/g/personal/jadmin03zip_notificacionesrj_gov_co/Ek7t30KV4YtGll0tNzq_qWEBUdla9uUklhuS3iV9BE1MtQ?e=nFjixq 02/08/2021 fue radicado e-mail con la contestacion de la demanda y antecedentes administrativos. 13/12/2021 informe del proceso dentro del informe final de la vigencia 2021 dirigido a la odj Diciembre/2021 se entrego a la odj la carpeta para revisión de la misma cronológicamente y foliatura correspondiente y proceder a escanear, igualmente de la hoja de control de procesos.  febrero 2022 el despacho aun no se ha pronunciado respecto de audiencia inicial 1/04/2022 email al alcalde - notificacion de renuncia de poder 4/04/2022 renuncia al poder / Francy falla 4/04/2022 Email de envío de renuncia al despacho judicial 1/04/2022 email al alcalde - notificacion de renuncia de poder 4/04/2022 renuncia al poder / Francy falla 4/04/2022 Email de envío de renuncia al despacho judicial </t>
  </si>
  <si>
    <t>25899333300320210067</t>
  </si>
  <si>
    <t xml:space="preserve">FABIAN ANDRES CORTES PORRAS </t>
  </si>
  <si>
    <t>C.C 1.072.639.540</t>
  </si>
  <si>
    <t xml:space="preserve">El demandante FABIAN ANDRES CORTES PORRAS inició en su cargo de TECNICO OPERATIVO, código 314 grado salarial 1 como servidor público en provisionalidad el día 05 de febrero de 2013, según consta en el acta de posesión de conformidad, con la resolución 170 DEL 4 de 2013 (como se demuestra en la prueba documental aportada). 2. El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t>
  </si>
  <si>
    <t>traslado de la demanda por parte del demandante. 19 de octubre vence contestacion de demanda.  6/04/2022 Entrega del poder para firma del alcalde 27/04/2022 poder firmado por el alcalde 28/04/2022 envio memorial poder al juzgado
NO ESTA EL NUMERO DE RADICADO COMPLETO
JUZGADO RESUELVE NEGTIAMENTE LAS PRETENSIONES EN LA DEMANDA</t>
  </si>
  <si>
    <r>
      <t>20/08/2021 LA ODJ corre traslado de la demanda con auto de admision del 12 de agosto 24/08/2021  PODER CON FIRMA DE LA ALCALDESA ENCARGADA. 31/08/2021 SOLICITUD DE ANTECEDENTES ADMINISTRATIVOS OFICIO 441 ODJ 3/09/2021 NOTIFICACION DE LA DEMANDA POR PARTE DEL JUZGADO 19/10/2021 fue radicada dentro del termino la contestacion de la demanda Diciembre/2021 se entrego a la odj la carpeta para revisión de la misma cronológicamente y foliatura correspondiente y proceder a escanear, igualmente de la hoja de control de procesos.  9/12/2021 Entrega del expediente en físico a la odj 13/12/2021 informe del proceso dentro del informe final de la vigencia 2021 dirigido a la odj 21/01/2022 estado, auto fija fecha de audiencia inicial para el dia 20 de mayo de 2022.  21/01/2022 estado No. 1 el despacho notifica y señala fecha de</t>
    </r>
    <r>
      <rPr>
        <b/>
        <sz val="9"/>
        <color rgb="FFFF0000"/>
        <rFont val="Calibri"/>
        <family val="2"/>
        <scheme val="minor"/>
      </rPr>
      <t xml:space="preserve"> audiencia incial para el 20 de mayo de 2022 a las 10 am </t>
    </r>
    <r>
      <rPr>
        <b/>
        <sz val="9"/>
        <color theme="1"/>
        <rFont val="Calibri"/>
        <family val="2"/>
        <scheme val="minor"/>
      </rPr>
      <t xml:space="preserve"> 17/03/2022 DOCUMENTO DE REPORTE DE RIESGO ANTE LA SECRETARIA DE HACIENDA 22/03/2022 la odj devuleve el documento firmado por el dr orlando 31/03/2022 la suscrita radica el memorial 01/04/2022 quedó radicado bajo el número:20220000310448 1/04/2022 email al alcalde - notificacion de renuncia de poder 4/04/2022 renuncia al poder / Francy falla 4/04/2022 Email de envío de renuncia al despacho judicial  </t>
    </r>
  </si>
  <si>
    <t>25899333300320210007300</t>
  </si>
  <si>
    <t xml:space="preserve">BLANCA CECILIA ESTUPIÑAN LOPEZ </t>
  </si>
  <si>
    <t>C.C. 35.472.587</t>
  </si>
  <si>
    <t xml:space="preserve">ORDINARIO - NULIDAD Y RESTABLECIMIENTO DE DERECHO DE CARÁCTER LABORAL </t>
  </si>
  <si>
    <t>La demandante BLANCA CECILIA ESTUPIÑAN inició en su cargo de
AGENTE DE TRANSITO, código 505 grado salarial 2 como servidor público
en provisionalidad el día 16 de junio de 2003, según consta en el acta de
posesión de conformidad, con el decreto número 065 de 2003 (como se
demuestra en la prueba documental aportada).
2. la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5. El señor agente LUIS ALEJANDRO SANTANA PEÑA por órdenes de la
señora CLARA MARITZA RIVEROS ROMERO elaboraba las planillas
donde se evidencia las horas diarias laboradas por la demandante.
6. El demandante firmaba las planillas al finalizar su turno de trabajo, planillas
que siempre fueron de conocimiento de la secretaria de movilidad</t>
  </si>
  <si>
    <t>recibo el proceso con auto de admision del 8 de julio vence contestascion el 1 de septiembre. 6/04/2022 Entrega del poder para firma del alcalde 27/04/2022 poder firmado por el alcalde 28/04/2022 envio memorial poder al juzgado.</t>
  </si>
  <si>
    <t>S/Info</t>
  </si>
  <si>
    <r>
      <t xml:space="preserve">08/07/2021 auto de admisión 15/07/021 fue notificado a traves del correo la admision de la demanda 15/07/2021 asigan el proceso a la suscrita . 18/07/2021 envio poder con mi firma para la firma del Alcalde . 22/07/2021 ODJ REMITE PODER AUTENTICADO. 11/08/2021 mediate oficio 370 solicite antecedentes administrativos a la ODJ 1/09/2021 la suscrita dio contestacion a la demanda en termino. 9/12/2021 Entrega del expediente en físico a la odj 13/12/2021 informe del proceso dentro del informe final de la vigencia 2021 dirigido a la odj febrero 2022 sin novedad 16/12/2022 se fija como fecha para la realización de audiencia inicial, el DIECISIETE (17) DE MARZO 2022 11:30 am 17/03/2022 DOCUMENTO DE REPORTE DE RIESGO ANTE LA SECRETARIA DE HACIENDA 22/03/2022 la odj devuleve el documento firmado por el dr orlando 31/03/2022 la suscrita radica el memorial 30/03/2022 Audiencia inicial aplazan para el </t>
    </r>
    <r>
      <rPr>
        <b/>
        <sz val="9"/>
        <color rgb="FFFF0000"/>
        <rFont val="Calibri"/>
        <family val="2"/>
        <scheme val="minor"/>
      </rPr>
      <t xml:space="preserve">26 de abril de 2022 a las 2:00 pm </t>
    </r>
    <r>
      <rPr>
        <b/>
        <sz val="9"/>
        <color theme="1"/>
        <rFont val="Calibri"/>
        <family val="2"/>
        <scheme val="minor"/>
      </rPr>
      <t>01/04/2022 quedó radicado bajo el número:20220000310455﻿</t>
    </r>
    <r>
      <rPr>
        <b/>
        <sz val="9"/>
        <color rgb="FFFF0000"/>
        <rFont val="Calibri"/>
        <family val="2"/>
        <scheme val="minor"/>
      </rPr>
      <t xml:space="preserve"> </t>
    </r>
    <r>
      <rPr>
        <b/>
        <sz val="9"/>
        <color theme="1"/>
        <rFont val="Calibri"/>
        <family val="2"/>
        <scheme val="minor"/>
      </rPr>
      <t xml:space="preserve">1/04/2022 email al alcalde - notificacion de renuncia de poder 4/04/2022 renuncia al poder / Francy falla 4/04/2022 Email de envío de renuncia al despacho judicial  </t>
    </r>
  </si>
  <si>
    <t>25899333300320210006900</t>
  </si>
  <si>
    <t>ANDREA DEL PILAR GUTIERREZ URREGO</t>
  </si>
  <si>
    <t>1. El demandante ANDREA DEL PILAR GUTIERREZ URREGO inició en su cargo de TECNICO OPERATIVO, código 314 grado salarial 1 como servidor público en provisionalidad el día 28 de junio de 2011, según consta en el acta de posesión de conformidad, con la resolución 1398 de 2011 (como se demuestra en la prueba documental aportada).
2. La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5. El señor agente LUIS ALEJANDRO SANTANA PEÑA por órdenes de la señora CLARA MARITZA RIVEROS ROMERO elaboraba las planillas donde se evidencia las horas diarias laboradas por el demandante.
6. La demandante firmaba las planillas al finalizar su turno de trabajo, planillas
que siempre fueron de conocimiento de la secretaria de movilidad 7. La señora CLARA MARITZA RIVEROS ROMERO fue la secretaria de
movilidad de la ALCALDIA DE CHIA CUNDINAMARCA para la época del
2012,2013,2014 y 2015.
8. La demandante recibía órdenes directas de la señora CLARA MARITZA RIVEROS ROMERO, pues era ella la que organizaba los horarios de trabajo
del demandante.
9. El señor agente LUIS ALEJANDRO SANTANA PEÑA por órdenes de la
señora CLARA MARITZA RIVEROS ROMERO elaboraba las planillas
donde se evidencia las horas diarias laboradas por cada agente de tránsito.
10. El demandante firmaba las planillas al finalizar su turno de trabajo, planillas
que siempre fueron de conocimiento de la secretaria de movilidad
11. La demandante para el año 2012 recibía como salario por la prestación de su labor,
un salario de $ 1.159.300 (MILLON CIENTO CINCUENTA Y NUEVE MIL
TRECIENTOS PESOS MONEDA CORRIENTE).</t>
  </si>
  <si>
    <t>recibo el proceso con auto de admision del 8 de julio de 2021 vence contestascion el 14 de septiembre. 6/04/2022  se entrega el poder para la firma del alcalde. 5/04/2022señala fecha de audiencia inicial para el 16 de junio de 2022 a las 9:30 am 22/04/2022 se envio oficio con radicado 154 a la ODJ PARA FIRMA con solicitud de certificacion de vinculacion laboral dirigido a funciión publica. 25/04/2022 funcion publica envia la certificacion respectiva 27/04/2022 Poder firmado por el alcalde 28/04/2022 se envia memorial al juzgado dando cumplimiento al auto de fecha 5 de abril.  
5/5/2022 AUDIENCIA SEÑALA NUEVA FECHA DE AUDIENCIA 16 DE JUNIO 2022</t>
  </si>
  <si>
    <t xml:space="preserve">30/07/2021 El juzgado corre traslado de la demanda con auto de admision del 8 de julio 30/07/2021 Y 11/08/2021 PODER ENVIADO CON FIRMA DIGITAL PARA LA FIRMA DEL ALCALDE. 11/08/2021 mediate oficio 371 solicite antecedentes administrativos a la ODJ 14/09/2021 CONTESTACION DE DEMANDA RADICADA POR LA SUSCRITA 12/10/2021 entrega del expediente fisico a la odj. Diciembre/2021 se entrego a la odj la carpeta para revisión de la misma cronológicamente y foliatura correspondiente y proceder a escanear, igualmente de la hoja de control de procesos.   13/12/2021 informe del proceso dentro del informe final de la vigencia 2021 dirigido a la odj Marzo 2022 sin novedad 17/03/2022 DOCUMENTO DE REPORTE DE RIESGO ANTE LA SECRETARIA DE HACIENDA 22/03/2022 la odj devuleve el documento firmado por el dr orlando 31/03/2022 la suscrita radica el memorial 01/04/2022 quedó radicado bajo el número:20220000310453﻿ 1/04/2022 email al alcalde - notificacion de renuncia de poder 4/04/2022 renuncia al poder / Francy falla 4/04/2022 Email de envío de renuncia al despacho judicial  </t>
  </si>
  <si>
    <t>25899333300220210024900</t>
  </si>
  <si>
    <t>JUZGADOS ADMINISTRATIVOS DEL CIRCUITO DE ZIPAQUIRA</t>
  </si>
  <si>
    <t>Daniel Humberto Moya Romero</t>
  </si>
  <si>
    <t>c.c 19348586</t>
  </si>
  <si>
    <t xml:space="preserve">nulidad del acto ficto o presunto mediante el cual se da respuesta negativa al derecho de peticion por medio del cual se solicita el pago de unas sanciones moratorias. </t>
  </si>
  <si>
    <t>Recibo de auto admisorio de la demanda el 15 de diciembre de 2021. 6/04/2022 Entrega del poder para firma del alcalde 27/04/2022 poder firmado por el alcalde 28/04/2022 envio memorial poder al juzgado 
RESUELVE EXEPCIONES PREVIAS en el auto N° 11 del 1 de abril del 2022
AUTO 26/5/2022 CONCEDE APELACION EXECPCION PREVIA FIDUPREVISORA</t>
  </si>
  <si>
    <t xml:space="preserve">1/10/2021 proceso asignado mediante correo electronico sin antecedentes administrativos. 08/10/2021 Poder ennviado para la firma  9/10/2021 entrega del expediente fisico a la odj. Diciembre/2021 se entrego a la odj la carpeta para revisión de la misma cronológicamente y foliatura correspondiente y proceder a escanear, igualmente de la hoja de control de procesos.  13/12/2021 informe del proceso dentro del informe final de la vigencia 2021 dirigido a la odj 15/12/2021 notificacion auto admisorio de la demanda vence el termino el 22 de febrero de 2022. 22/02/2022 contestacion de demanda en termino 17/03/2022 DOCUMENTO DE REPORTE DE RIESGO ANTE LA SECRETARIA DE HACIENDA 22/03/2022 la odj devuleve el documento firmado por el dr orlando 31/03/2022 la suscrita radica el memorial 01/04/2022 quedó radicado bajo el número:20220000310450﻿ 1/04/2022 email al alcalde - notificacion de renuncia de poder 4/04/2022 renuncia al poder / Francy falla 4/04/2022 Email de envío de renuncia al despacho judicial  </t>
  </si>
  <si>
    <t>AUTO 409 y  0377 72031/ 62638</t>
  </si>
  <si>
    <t xml:space="preserve">Municipio de Chia -Cundinamarca (SOLICITANTE) </t>
  </si>
  <si>
    <t xml:space="preserve">PERMISO DE VERTIMIENTOS Y OCUPACIÓN DE CAUCE </t>
  </si>
  <si>
    <t>en el 2018 El Municipio de chía inicia la solicitud de permiso de vertimientos y ocupacion de cauce como propietario del predio Lote 5 A Los Rosales, con el fin de efectuar la desarga de aguas residuales tratadas provenientes de la planta de tratamiento del municipio de chia ubicada en la vereda Balsa sector de las juntas. a la fuente denominada Río Bogotá. -MEDIANTE RESOLUCION 0377 DEL 14 DE FEBRERO DE 2020, SE DECLARA INICIADO EL TRAMITE ADMINISTRATIVO AMBIENTAL DE PERMISO DE VERTIMIENTOS Y AUTORIZACION DE CONSTRUCCIÓN DE OBRAS HIDRAULICAS DE OCUPACIÓN DE CAUCES A NOMBRE DEL MUNICIPIO  DE CHIA COMO PROPIETARIO DEL PREDIO LOS ROSALES LT 5A. -Posteriormente mediante auto 0409 del 24 de febrero de 2020 se declara reunida la informacion dentro del tramite de permiso de vertimientos.</t>
  </si>
  <si>
    <t xml:space="preserve">Auto por el cual se declara reunida la informacion dentro del tramite de permiso de vertimientos. / sistema de tratamiento de aguas residuales PTAR CHIA II. </t>
  </si>
  <si>
    <t xml:space="preserve"> 9/12/2021  Seguimiento en la sabana procesal. </t>
  </si>
  <si>
    <t>fueron emitidos dos poderes dentro del mismo proceso (por cada auto) 30/09/2020 Poderes  Otorgados por cada uno de los autoa . 8/12/2020 enviado memorial. 9/12/2020 la car asigno el radicado de seguimiento a la solicitud: 20201180652 19/01/2021 la Car no resuelve la solicitud de reconocimeinto de personería juridica porque no se identificó el expeediente al que pertenece. la suscrita no ha logrado la identificacion del expediente para asumir la representacion.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09212017903- Radicado De Seguimiento</t>
  </si>
  <si>
    <t>Pendiente aun no ha sido asignado el radicado</t>
  </si>
  <si>
    <t xml:space="preserve">JUZGADO SEGUNDO CIVIL DEL CIRCUITO DE ZIPAQUIRÁ </t>
  </si>
  <si>
    <t xml:space="preserve">j01cctozip@cendoj.ramajudicial.gov.co </t>
  </si>
  <si>
    <t>(1) 8527441</t>
  </si>
  <si>
    <t xml:space="preserve">ERNESTO PUYANA </t>
  </si>
  <si>
    <t xml:space="preserve">PERTENENCIA ORDINARIO-PRESCRIPCION EXTRAORDINARIA ADQUISITIVA DE DOMINIO </t>
  </si>
  <si>
    <t>Consecuencialmente a la anterior declaración, se ordene inscribir la Sentencia en el correspondiente folio de Matrícula Inmobiliaria de la Oficina de Instrumentos Públicos de Bogotá - Zona Norte, así como la cancelación del registro de propiedad del señor ERNESTO PUYANA.</t>
  </si>
  <si>
    <t xml:space="preserve">PARA RADICAR </t>
  </si>
  <si>
    <t xml:space="preserve">4/11/2021RADICADA  LA DEMANDA </t>
  </si>
  <si>
    <t>expediente a cargo de la suscrita</t>
  </si>
  <si>
    <t>30/10/2020 Poder Otorgado. Solicitud de certificado de especial de registro de instrumentos públicos documento único que al parecer faltaba para que la demanda fuese admitida. Pago que la suscrita realizó por valor de $35.000 pesos. Con vigencia de 15 días hábiles.  Organización del expediente digital y físico para radicar demanda. 22/09/2020 enviado memorial junto con el poder y demanda para radicar. Memorial Solicitando Información De La Admisión 09 De octubre De 2020 Por Reparto Según Acta Del 02 De octubre De 2020 Correspondía Al Juzgado Primero Civil Del Circuito De Zipaquirá.  El Juzgado Primero Civil Del Circuito De Zipaquirá en auto de 23 de octubre el juzgado resuelve inadmitir demanda en el cual solicitan: 1 poder con correo electrónico. certificado especial de registro de instrumentos públicos para la fecha Registro de Instrumentos públicos no lo emitía por encontrarnos en pandemia y certificado de avaluó catastral de l IGAC. (solicitado y entregado en debida forma) 30/10/2020 Fue Subsanada La Demanda Por Parte De La Suscrita. 26/11/2020 La demanda fue Rechazada por no subsanar en debida forma y por falta de documento requerido.   
11/12/2020 Fue Radicada De Nuevo La Demanda para lo cual fue necesario volver a solicitar el certificado especial de registro de instrumentos públicos y avalúo catastral al IGAC. 11/03/2021 Radicada demanda 12/03/2021 asignado por reparto al Juzgado primero civil del circuito de Zipaquirá nuevamente. en auto del 8 de abril del 2021 el juzgado realiza nuevas exigencias para que en el termino de 5 días subsanara aportando lo siguiente:1. Apórtese certificado de existencia y representación legal de la sociedad demandada, con fecha de expedición reciente (núm. 2, art. 84 del C. G. del P.); téngase en cuenta que este Despacho no tiene acceso a las bases de datos públicas y privadas que tiene el deber de certificarla. 2. Alléguese constancia de vigencia del poder general conferido mediante la escritura pública No. 1208 de 22 de mayo de 2019 protocolizado en la Notar a Segunda del Circulo de Ch a, con fecha de expedición reciente. 3. Indíquese, si los conoce, los números telefónicos de las partes y sus apoderados, para efectos de conectividad. De acuerdo a lo anterior y en vista de no contar con el apoyo en la recolección de la información del señor puyana la demanda es retirada nuevamente. -A la fecha solicite en varias ocasiones para que a través de la funcionaria Karina se levara a cabo la recolección de la información y en ninguna de las dependencias se logro ubicar alguna base de datos en la cual reposaran dicha información. 07/09/2021 Proyecto y envié a la ODJ oficio ODJ  451 – 21 de Solicitud de certificación de uso del suelo dirigido a la secretaria de planeación.   07/09/2021 Proyecto y envié a la ODJ oficio ODJ  452 – 21 de Solicitud de avalúo catastral dirigido a la secretaria de hacienda.  08/09/2021 Respuesta por parte de la secretaria de hacienda ok 07/09/2021 Proyecto y envié a la ODJ oficio ODJ  453 – 21 de Solicitud de uso institucional dirigido a la secretaria de educación.  07/09/2021 Proyecto y envié a la ODJ oficio ODJ  455 – 21 de Solicitud de documentos varios dirigido a almacén. 07/09/2021 Proyecto y envié a la ODJ oficio ODJ  458 – 21 de. SOLICITUD – información relacionada con la Inversión de recursos invertidos en el Establecimiento Educativo concentración escolar rural fusca dirigido a la secretaria de hacienda. 07/09/2021 Proyecto y envié a la ODJ oficio ODJ  459 – 21 de. SOLICITUD – información de datos del Establecimiento Educativo concentración escolar rural fusca dirigido a la secretaria de educación. radicado bajo el número 20210000325605 24/09/2021 enviado poder nuevo puyana para firma a la ODJ 28/09/2021 Proyecto y envié a la ODJ oficio ODJ  523 – 21 dirigido a funcion publica solicitando informacion de testigos 04/11/2021 Radicacion de la demanda 5/11/2021 acta de reparto y correspondio al JUZGADO SEGUNDO CIVIL DEL CIRCUITO 8/11/2021 envio de acta de reparto a la ODJ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t>
  </si>
  <si>
    <t>25899310300220130011801</t>
  </si>
  <si>
    <t>Juez MARIA TERESA MORALES TAMARA</t>
  </si>
  <si>
    <t xml:space="preserve">j02cctozip@cendoj.ramajudicial.gov.co </t>
  </si>
  <si>
    <t>DEIVID STEVE CASTELLANOS ARIAS</t>
  </si>
  <si>
    <t>C.C 80449392</t>
  </si>
  <si>
    <t>solicitan se ordene la restitucion del predio objeto de la demanda, en contra del municipio y otros. Tienen la posesion real y material desde enero de 1996. mas de 17 años. INMUEBLE 01-00-0005-0001-000</t>
  </si>
  <si>
    <t>Se confirma sentencia de 6 de septiembre de 2018 proferida por el Juzgado Segundo Civil del Circuito de Zipaquirá A FAVOR DEL MUNICIPIO</t>
  </si>
  <si>
    <t xml:space="preserve">15/04/2021 Seguimiento en la sabana procesal. </t>
  </si>
  <si>
    <t xml:space="preserve">11/08/2020 Poder Otorgado. enviado memorial el 20/09/2020. 8/11/2020 LA SUSCRITO SOLICITÓ COPIA DE LA SENTENCIA PROFERIDA EL 7 DE FEBRERO DE 2020. 14/06/2021 seguimiento en la sabana procesal. Pediente establecer acciones para cumplimiento de fallo que fue a favor del municipio 6/09/2021 oficio notificando a la secretaria de hacienda ODJ  450 – 21 acerca de la sentencia. 20/09/2021 proyecto oficio de citacion a las partes dentro del proceso con el fin de socializar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01/04/2022 email al alcalde - notificacion de renuncia de poder 04/04/2022 mediante memorial se hace entrega del proyecto de la demanda ejecutiva con copia al expediente para lo pertinente.  4/04/2022 renuncia al poder / Francy falla 4/04/2022 Email de envío de renuncia al despacho judicial  </t>
  </si>
  <si>
    <t>DCR-2020-004832</t>
  </si>
  <si>
    <t xml:space="preserve">COLPENSIONES </t>
  </si>
  <si>
    <t xml:space="preserve">DIRECCIÓN DE CARTERA COBRO COACTIVO ADMINISTRATIVO COLPENSIONES </t>
  </si>
  <si>
    <t xml:space="preserve">LUIS FEIPE SANCHEZ SUAREZ </t>
  </si>
  <si>
    <t>C.C 19.303.411</t>
  </si>
  <si>
    <t xml:space="preserve">PROCESO POR COBRO COACTIVO POR CONCEPTO DE BONOS PENSIONALES </t>
  </si>
  <si>
    <t>Resolución No. 5558 de 2020, “POR LA CUAL SE PROFIERE UN MANDAMIENTO DE PAGO A FAVOR DE LA ADMINISTRADORA COLOMBIANA DE PENSIONES – COLPENSIONES-”, y en la cual se avoca conocimiento del inicio del trámite del proceso de Cobro Coactivo Administrativo en contra del Municipio de Chía con el fin de hacer efectiva la obligación por concepto de bono pensional tipo B.</t>
  </si>
  <si>
    <t>NOTIFICACIÓN</t>
  </si>
  <si>
    <t>Seguimiento</t>
  </si>
  <si>
    <t>19/06/2020 notifican al municipio acerca del proceso de cobro coactivo 21/07/2020 Poder otorgado 21/07/2020 MEMORIAL ALLEGANDO PODER 31/08/2020 notificacion electronica asignan radicado 2020_8518277 28/09/2020 ACUSE DE RECIBO POR PARTE DE LA SUSCRITA 29/09/2020 recibo por parte de colpensiones 31/08/2020 memorial solicitando informacion del proceso a la secretaria de hacienda, y odj.  Pendiente aun la secretaria de hacienda no da respuesta acrca del estado del proceso. reiterar. Diciembre/2021 se entrego a la odj la carpeta para revisión de la misma cronológicamente y foliatura correspondiente y proceder a escanear, igualmente de la hoja de control de procesos.   9/12/2021 entrega del expediente fisico a la odj.13/12/2021 informe del proceso dentro del informe final de la vigencia 2021 dirigido a la odj 01/04/2022 email al alcalde - notificacion de renuncia de poder  4/04/2022 renuncia al poder / Francy falla 4/04/2022 Email de envío de renuncia al despacho judicial</t>
  </si>
  <si>
    <t>25000233600020200033600 /Radicado Procuraduria 2020-090 29/07/2020</t>
  </si>
  <si>
    <t xml:space="preserve">Despacho 000 Ponente FRANKLIN PEREZ CAMARGO </t>
  </si>
  <si>
    <t xml:space="preserve">TRIBUNAL ADMINISTRATIVO DE CUNDINAMARCA SECCION TERCERA </t>
  </si>
  <si>
    <t xml:space="preserve">LUIS ANTONIO AMAYA BOJACÁ </t>
  </si>
  <si>
    <t>C.C  214852</t>
  </si>
  <si>
    <t xml:space="preserve">REPARACION DIRECTA </t>
  </si>
  <si>
    <t xml:space="preserve">En la demanda que nos ocupa, entre las pretensiones de reconocimiento de perjuicios se encuentra el daño emergente correspondiente al valor de las casas por 345’668.940, el daño emergente que corresponde a
40’843.800 por la multa impuesta y cancelada; daño emergente por 9’760.000 que corresponde al valor de la recolección de escombros, limpieza y restauración; 36’000.000 por lucro cesante de los cánones de arrendamiento dejados de percibir en el mes de abril de 2009 y 3’000.000 por cánones de arrendamiento no percibidos en el mes de junio de 2020.
Ahora bien, la demanda se presentó en el año 2020, momento en el cual el salario mínimo correspondía a 877.803, lo que arroja un monto para el conocimiento de procesos de reparación directa para el Tribunal Administrativo de 438’901.500 (500 SMMLV), en aplicación al artículo 152 de la Ley 1437 de 2011.
Así las cosas, el daño emergente reclamado y que corresponde al valor de las casas por 345’668.940, siendo la mayor pretensión de la reparación pretendida, no excede de los 500 SMMLV. </t>
  </si>
  <si>
    <t>CITACION A AUDIENCIA DE CONCILIACION EXTRAJUDICIAL . 19/4/2022 Empezamos revision MRA, ACTUACIÓN " RECIBE MEMORIALES " (22-04-04 ) - (ANOTACIÓN  CORREO ELECTR. ALLEGA MEMORIAL RENUNCIA PODER Y ANEXOS. DRA. FRANCY E. FALLA. APOD. PARTE DEMANDADA. 4A..) -- ( ACTUACION ANTERIOR  2021-08-24	AL DESPACHO	Se informa que transcurrido el término establecido en el Decreto 2080 de 2021 término de traslado de la demanda inicio el 06/05/2021 y finalizó el 22/06/2021, el apoderado de la parte demandada presentó contestación el 23/06/2021. El término concedido para adicionar, aclarar o modificar la demanda según el artículo 173 del CPACA transcurrio del 23/06/2021 al 07/07/2021 en dicho término la parte actora no presentó reforma a la demanda. Durante dicho término el Ministerio Público el 11/05/2021 solicita declarar falta de competencia del Tribunal. Finalmente el día 12/08/2021 se fijo en lista corriendo traslado de excepciones presentadas por las partes. Al despacho para proveer. ) sin novedad el 11/5/2022</t>
  </si>
  <si>
    <t>Despacho del Tribunal Administrativo De Cundinamarca Sección Tercera</t>
  </si>
  <si>
    <t xml:space="preserve">29/07/2020 PROCURADURÍA 200 JUDICIAL I PARA ASUNTOS ADMINISTRATIVOS bajo Radicación N° 2020–090 admite solicitud de conciliacion 7/10/2020 poder otorgado 13/10/2020 la conciliación se declaró fallida 12/02/2021 El Tribunal adtivo seccion tercera inadmitió demanda.  05/05/2021 En reparto aun no han notificado la demanda al Municipio.seguimiento para el traslado de la demanda y contestar 7/04/2021 auto de admision de la demanda 04/05/2021 traslado de la demanda al correo de notificaciones judiciales y a las suscrita el 10 de mayo. 10/05/2021 ODJ envia copia del traslado a la suscrita del memorial de la DRA. MONICA IVON ESCLANTE RUEDA PROCURADORA 50 JUDICIAL. 1A. en el cual solicita remitir a los juzgados administrativos de bogotá por falta de competencia del tribunal. el 21 de junio d 2021 vence termino para conestar demanda. 23/06/2021 RADICADO escrito de contestacion de demanda 24/08/2021 el despacho dispone "Se informa que transcurrido el término establecido en el Decreto 2080 de 2021 término de traslado de la demanda inicio el 06/05/2021 y finalizó el 22/06/2021, el apoderado de la parte demandada presentó contestación el 23/06/2021. El término concedido para adicionar, aclarar o modificar la demanda según el artículo 173 del CPACA transcurrio del 23/06/2021 al 07/07/2021 en dicho término la parte actora no presentó reforma a la demanda. Durante dicho término el Ministerio Público el 11/05/2021 solicita declarar falta de competencia del Tribunal. Finalmente el día 12/08/2021 se fijo en lista corriendo traslado de excepciones presentadas por las partes. Al despacho para proveer." 15/09/2021 esta defensa considera que aun no se debe radicar impulso procesal puesto que ha transcurrido solo un mes en el despacho. 5/10/2021 en reunion sostenida con el Profesional alvaro vasquez para discutir acerca de la accion de cmplimiento / accion de reparacion directa  se llego a la determinacion que ambos procesos estan relacionados con hechos y circunstancias diferentes.  10/11/2021 consulta sabana procesal de acuerdo a directriz de la ODJ de fecha 25 de octubre. Diciembre/2021 se entrego a la odj la carpeta para revisión de la misma cronológicamente y foliatura correspondiente y proceder a escanear, igualmente de la hoja de control de procesos.   13/12/2021 informe del proceso dentro del informe final de la vigencia 2021 dirigido a la odj 22/01/2022 revision en consulta procesos sin novedad 10/03/2022 desde el 24 de agosto se encuentra en despacho y aun no se ha establecido la fecha para la audiencia inicial. 1/04/2022 email al alcalde - notificacion de renuncia de poder 4/04/2022 renuncia al poder / Francy falla 4/04/2022 Email de envío de renuncia al despacho judicial </t>
  </si>
  <si>
    <t>D-09062017-1449</t>
  </si>
  <si>
    <t xml:space="preserve">AGENCIA NACIONAL DE RESTITUCION DE TIERRAS </t>
  </si>
  <si>
    <t>estefania.leon@defensajuridica.gov.co</t>
  </si>
  <si>
    <t>60(1) 2 55 89 55
 60(1) 2 55 89 33</t>
  </si>
  <si>
    <t>Maria Berta Calvo De Tovar</t>
  </si>
  <si>
    <t>C.C 20267328</t>
  </si>
  <si>
    <t xml:space="preserve">Primero: mediante Resolución N000596 del 14 de agosto de 1997, la Regional de Cundinamarca del Instituto Colombiano de Reforma Agraria – INCORA, adjudica a CLAUDIA PATRICIA MENDEZ SARMIENTO, el terreno baldío denominado EL NÍSPERO, ubicado en jurisdicción del Municipio de Chía, y dentro del mismo proceso se notifica a Registro de Instrumentos públicos Zona Norte de Bogotá con el fin de llevar a cabo el registro. 
Segundo: posterior a la adjudicación se inicia proceso de revocatoria directa por parte de la señora MARIA BERTA CALVO DE TOVAR, quien manifestó que para la época ella y sus hermanos MANUEL CALVO Y CARMEN BOJACA fueron despojados de manera inexplicable del terreno sin mediar negociación y en calidad de herederos pretenden recuperar dicho predio. 
Presuntamente el mismo predio adjudicado CLAUDIA PATRICIA MENDEZ SARMIENTO a través de escritura pública No. 37 del 21 de enero de 2010 fue modificada el área de la misma de 2.308 m2 a 2.323 m2 y ésta a su vez transfirió dicho predio a la empresa Servicios Agregados en Salud S.A CON Nit. No. 9002292084 y es así como a su vez dicha cede al Municipio de Chía las zonas con destino al uso público. 
Tercero: El 24 de mayo de 2012, mediante auto proferido por la Dirección Regional de Cundinamarca de INCODER, se da inicio de Revocatoria directa de la Resolución N000596 del 14 de agosto de 1997, y en la misma notifican en el articulado segundo al Municipio de Chía. 
Cuarto: en el mismo auto se ordena oficiar a Registro de Instrumentos públicos Zona Norte de Bogotá, con el fin que la presente revocatoria fuese inscrita en el folio de matricula no. 50N-20296017, notificación que se materializó mediante radicado 35122103-256 del 29 de mayo de 2012. </t>
  </si>
  <si>
    <t>PROCESO REMITIDO EN EL 2017 A LA AGENCIA NACIONAL DE RESTITUCION DE TIERRAS. 6/04/2022 Entrega del poder para firma del alcalde 27/04/2022 poder firmado por el alcalde 28/04/2022 envio memorial poder al juzgado
EL DIA 12 DE MAYO DEL 2022 SE LLAMA A LA AGENCIA SOBRE LA 1: 50 PM BUSCANDO UNFORMACION SOBRE EL PROCESO CON LOS DATOS QUE REPOSAN EN LA PRESENTE BASE, LA RESPUESTA DE LA TRABAJADORA DE ALA AGENCIA SANDRA GONZALES ES QUE NO EXISTE PROCESO EN CURSO CON DICHO RADICADO NI CON EL NUMERO DE LA CEDULA DEL ACCIONANTE.</t>
  </si>
  <si>
    <t xml:space="preserve">28/06/2021 PODER OTORGADO 15/09/2021 informe del proceso a la ODJ 15/09/2021 Conversación con Dr. Educardo acerca de la recolección de información del proceso. 20/09/2021 reunión de tipo virtual con la Dra. Diana Carolina del IDUVI, Dr. Orlando Gaona Ovalle y la suscrita en la cual se establecieron unos compromisos y dentro de la cual se tomo la determinación de radicar derecho de petición ante la agencia nacional de tierras y/o acción de tierras 30/09/2021 solicitud por parte de la odj 08/10/2021 Derecho de petición 08/11/2021 respuesta por parte de la agencia de restitucion: una vez estos sean ubicados y entregados a esta Subdirección, se procederá a la revisión de los mismos, con el fin de darle trámite que en derecho corresponda.9/10/2021 entrega del expediente fisico a la odj. Diciembre/2021 se entrego a la odj la carpeta para revisión de la misma cronológicamente y foliatura correspondiente y proceder a escanear, igualmente de la hoja de control de procesos.  13/12/2021 informe del proceso dentro del informe final de la vigencia 2021 dirigido a la odj febrero 2022 sin novedad 15/03/2022 Solicitud de directriz para tutelar dirigido a la ODJ 1/04/2022 email al alcalde - notificacion de renuncia de poder 4/04/2022 renuncia al poder / Francy falla 4/04/2022 Email de envío de renuncia al despacho judicial  </t>
  </si>
  <si>
    <t>11001400300320130089300</t>
  </si>
  <si>
    <t xml:space="preserve">JUZGADO 83 CIVIL MUNICIPAL DE BOGOTA - HOY JUZGADO 65 DE PEQUEÑAS CAUSAS Y COMPETENCIA MÚLTIPLE DE BOGOTA </t>
  </si>
  <si>
    <t>cmpl65bt@cendoj.ramajudicial.gov.co cmpl83bt@cendoj.ramajudicial.gov.co</t>
  </si>
  <si>
    <t>4287057</t>
  </si>
  <si>
    <t>Causante: HUGO RAMOS</t>
  </si>
  <si>
    <t xml:space="preserve">SUCESIÓN </t>
  </si>
  <si>
    <t>PONEN EN CONOCIMIENTO AL MUNICIPIO CON EL FIN DE VERIFICAR EL ESTADO DE RESPECTO DEL IMPUESTO PREDIAL DEL PREDIO 010000750050904 POR VALOR PARA LA EPOCA DEL 17 DE MARZO DE 2016 DE $2.846.748</t>
  </si>
  <si>
    <t>el municipio se hace parte como interesado. ANOTACIÓN  RENUNCIA A PODER 2022-04-21</t>
  </si>
  <si>
    <t xml:space="preserve">11/11/2020 Poder Otorgado. 08/12/2020 enviado memorial JUNTO CON EL PODER OTORGADO Y SOLICITANDO INFORMACION ACERCA DEL ESTADO DEL PROCESO. 8/18/2020 el juzgado acusa recibido del memorial. 26/08/2021 el juzgado responde a impulso procesal de la siguiente forma: Comedidamente me permito agendarle cita para el día lunes 30 de agosto de 2021, a las 10:00 am para la revisión del expediente 2013-0893. 30/08/2021 revision de expediente y escaneo total del expediente en 220 folios  20/09/2021 oficio ODJ-502-21 Dirigido a la secretaria de hacienda con el fin de determinar el estado de deuda del predio.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01/04/2022 email al alcalde - notificacion de renuncia de poder 04/04/2022 memorial informe de proceso  4/04/2022 renuncia al poder / Francy falla 4/04/2022 Email de envío de renuncia al despacho judicial  </t>
  </si>
  <si>
    <t>EXPEDIENTE 85698</t>
  </si>
  <si>
    <t>INSTITUTO CARO Y CUERVO (SOLICITANTE)</t>
  </si>
  <si>
    <t xml:space="preserve">NIT. </t>
  </si>
  <si>
    <t>TRAMITE ADMINISTRATIVO AMBIENTAL</t>
  </si>
  <si>
    <t xml:space="preserve">EL 20 de febrero de 2020, el INSTITUTO CARO Y CUERVO creado mediante la ley 5 de 1942 y constituido como establecimiento público de carácter nacional por el Decreto Legislativo 993 de 1954, a través de su director general solicito a la CAR permiso de CONCESIÓN DE AGUAS SUPERFICIALES, para ser derivada de la fuente hídrica denominada "LA CHORRERA" ubicado en la vereda yerbabuena jurisdicción del municipio de chia con destino a satisfacer necesades de uso riego del predio identificado con Matricula inmobiliario No. 50N-20058513 Y CÓDIGO CATASTRAL No. 000000500230000.  </t>
  </si>
  <si>
    <t>4/03/2021 auto 0454</t>
  </si>
  <si>
    <t>auto por el cual inician el tramite de concesión. 09222007072	12/05/2022	Oficio	Oficio - Oficio</t>
  </si>
  <si>
    <t xml:space="preserve">10/03/2021 proceso asignado a través de correo electrónico. 05/04/2021 poder otorgado. 13/04/2021 diligencia para practica de la visita tecnica al predio. 24/03/2021 solicitud de registro de aviso a la secretaría de ambiente radicado bajo el numero 20219999908452.  25/04/2021 constancia de aviso y oficio remisorio. 29/04/2021 constancia de envío de ublicacion de aviso por parte de la Secretaría de Ambiente a traves de Corrycom 02/05/2021 poder y constancia de aviso enviada. 20/09/2021 aun la car no ha tomado decision de fondo acerca de la autorizacion o no del permiso.22/11/2021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01/04/2022 email al alcalde - notificacion de renuncia de poder 4/04/2022 renuncia al poder / Francy falla 4/04/2022 Email de envío de renuncia al despacho judicial </t>
  </si>
  <si>
    <t>EXPEDIENTE 74651</t>
  </si>
  <si>
    <t>Municipio de Chia -Cundinamarca /como solicitante y propietario del predio</t>
  </si>
  <si>
    <t>tramite administrativo de aprovechamiento forestal</t>
  </si>
  <si>
    <t>el Municipio solicita a la CAR permiso de aprovechamientoforestal de arboles aislados como propiestario del predio ubicado en la calle 17 No. 5-60</t>
  </si>
  <si>
    <t xml:space="preserve">3/04/2019 Auto 1030 </t>
  </si>
  <si>
    <t>19/4/2022 Empezamos revision MRA, ACTUACIÓN " 09222006924	10/05/2022	Oficio " (22-04-19 ) - (ANOTACIÓN  Oficio - Notificación personal medio electrónico.) -- ( ACTUACION ANTERIOR  09222005625		10/05/2022	auto	Auto - Por el Cual se Reconoce Personería Jurídica para Actuar. )</t>
  </si>
  <si>
    <t xml:space="preserve">11/09/2020 Poder Otorgado. 22/09/2020 enviado memorial 7/10/2020 auto 2065 del 07 de octubre de 2020 se reconoce personeria juridica a la suscrita 19/04/2021 seguimiento sabana procesal. 18/08/2021 seguimiento en la sabana procesal. 15/09/2021 Impulso Procesal / solicitud de Información acerca del estado del Proceso 21/09/2021 el
expediente en mención se encuentra en seguimiento y control. Teniendo en cuenta el aprovechamiento forestal concedido a través de la autorización No. 072 de 24 de julio de 2019, el permiso se encuentra para seguimiento ambiental, es decir, para la revisión del cumplimiento de las condiciones establecidas en la autorización. Así mismo, atendiendo la petición elevada ante esta Corporción, el expediente puede ser revisado en el siguiente link: https://sae.car.gov.co/modulos/saepublico/busqueda.aspx  22/11/2021 solicitud de cita para revision de expedientes 22/11/2021 recibida y radicada con el número 20211207969  8/12/2021 revision y seguimiento en la plataforma de la car estado: asignado  DDiciembre/2021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09212017903- Radicado De Seguimiento 16/03/2022 Certificado: Respuesta 09222003476 a Solicitud 20221011602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</si>
  <si>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75155</t>
  </si>
  <si>
    <t xml:space="preserve">SOLICITANTE: INVERSIONES RUAM S.A.S </t>
  </si>
  <si>
    <t>NIT. 830115940-4</t>
  </si>
  <si>
    <t>el Municipio solicita a la CAR permiso de aprovechamientoforestal de arboles aislados como propiestario del predio ubicado FINCA EL CHORRO Vereda Tiquiza Municipio de Chía</t>
  </si>
  <si>
    <t>29/04/2019 auto 1227</t>
  </si>
  <si>
    <t>se otorgue autorizacion para el aprovechamiento. 13/04/2022	Auto	Auto - Por el cual se ordenan unas diligencias administrativas. )</t>
  </si>
  <si>
    <t>DESPACHO CAR</t>
  </si>
  <si>
    <t xml:space="preserve">11/09/2020 Poder Otorgado. 22/09/2020 enviado memorial.7/10/2020 mediante auto 2063 del 07 de octubre de 2020 se reconoce personeria juridica a la suscrita 15/04/2021 no se estableció la vigencia del permiso. Verificar estado y posibilidad de cierrre 8/08/2021 seguimiento en la sabana procesal. 16/09/2021 Impulso Procesal / solicitud de Información acerca del estado del Proceso 16/09/2021 solicitud ha sido recibida y radicada con el número 20211088934 19/10/2021 respuesta al impulso procesal: Que el plazo para el aprovechamiento es de cuatro (4) meses, los cuales se contaron partir del día 26 de agosto de 2019, es decir que la vigencia para el aprovechamiento fue hasta el día 26 de diciembre de 2019, por lo tanto, a la fecha el Permiso o Autorización No. 68 del 16 de julio de 2019, no se encuentra vigente, sin embargo, el expediente no se puede archivar hasta que funcionarios del área técnica, realicen visita de seguimiento, para verificar que se cumpla la medida de compensación impuesta, la cual consiste en la siembra de doce (12) especies arbóreas nativas. En este orden de ideas, la corporación programara en su momento vista técnica para verificar la misma, sin embargo, reitero que el permiso no se encuentra vigente, solo queda verificar la medida de compensación.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15/02/2022 Solicitud Expedientes Formato Digital – 09212017903- Radicado De Seguimiento Certificado: Respuesta 09222003476 a Solicitud 20221011602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</si>
  <si>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71142</t>
  </si>
  <si>
    <t>Municipio de Chia -Cundinamarca (solicitante)</t>
  </si>
  <si>
    <t xml:space="preserve">mediante auto No 2013 de septiembre de 2018 se incia tramite de aprovechamiento de árboles aislados solicitad por el Municipio de Chía del predio "LOS ROSALES" Y se incluye el predio "EL REFUGIO"  MEDIANTE EL AUTO 2070 DE septiembre de 2018.de acuerdo a informe técnico 1849 de 28 de septiembre de 2018 se otorga el permiso o autorizacion de aprovechamiento  forestal por el término de 10 meses. </t>
  </si>
  <si>
    <t>19/09/2018 auto 2013</t>
  </si>
  <si>
    <t>MEDIANTE PERMISO 101 EL 28/09/2018 SE OTORGO PERMISO de aprovechamiento. El Compromiso adquirido: durante los 3 años siguientes rendir informe anual acerca de labores de riego, fertilización, control fitosanitario etc. Seguimiento. 09226001361 - 20/05/2022	Constancia - De Ejecutoria</t>
  </si>
  <si>
    <t xml:space="preserve">10/07/2020 Poder Otorgado. 16/07/2020 enviado memorial. 19/08/2020 mediante auto 1488 se reconoce personeria juridica a la suscrita 8/08/2021 seguimiento sabana procesal 16/09/2021 Impulso Procesal / solicitud de Información acerca del estado del Proceso para determinar el cierre del proceso, recibida y radicada con el número 20211089385 29/10/2021 respuesta al impulso procesal: dentro del expediente en cita, se expidió el auto del asunto, mediante el cual se ordenó la práctica de una visita técnica por parte de profesionales de la Corporación, a los predios denominados “Los Rosales” PTAR II, identificado con matricula inmobiliaria No 50N-20043357 y “El Refugio” identificado con matricula inmobiliaria No 50N- 20108416, ubicados en la Vereda la Balsa, Sector las Juntas, jurisdicción del Municipio de CHIA (Cundinamarca), con el fin de atender el radicado CAR No. 20211089385 del 17 de septiembre de 2021, evidenciar el cumplimiento a lo ordenado mediante Formato de autorización No. 101 del 28 de septiembre de 2018 y se efectúen los demás aspectos que se consideren pertinentes en la realización de la misma.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09212017903- Radicado De Seguimiento Certificado: Respuesta 09222003476 a Solicitud 20221011602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</si>
  <si>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71420</t>
  </si>
  <si>
    <t xml:space="preserve">TRAMITE ADMINISTRATIVO DE CARÁCTER SANCIONATORIO </t>
  </si>
  <si>
    <t>INICIAN TRAMITE ADMINISTRATIVO AMBIENTAL DE CARÁCTER SANCIONATORIO en contra del municipio y de enserchia AL NO DAR CUMPLIMIENTO TOTAL AL PLAN DE SANEAMIENTO Y MANEJO AMBIENTAL PSMV. Medinte auto DRSC 1202 DEL 30 DE SEPTIEMBRE DE 2016 MODIFICADO POR EL 0559 DEL 18 DE FEBRERO DE 2019. PTAR CASCO URBANO</t>
  </si>
  <si>
    <t>3/10/2018 auto 2105</t>
  </si>
  <si>
    <t xml:space="preserve">RENDIR INFORMES ANUALES.  09226001777	26/05/2022	Auto	Auto - Formulación Cargos </t>
  </si>
  <si>
    <t xml:space="preserve">11/09/2020 Poder Otorgado. 21/09/2020 enviado memorial. 2/10/2020 NOTIFICACIÓN PERSONAL 8/08/2021 como respuesta a la solicitud de reconocimiento de personería jurídica el sistema radico de la siguiente manera: Su solicitud ha sido recibida y radicada con el número 20201156132 y 20201155948 adicionalmente a ello estipularon que dicho podría ser consultado a través del sitio Web con el siguiente vínculo Consultar Radicado, sin embargo al momento de realizar el seguimiento se evidencia que el tramite figura como finalizado y aun a la fecha no me ha sido reconocido mediante auto la representación judicial solicitada. . 15/09/2021 Impulso Procesal / solicitud de Información acerca del estado del Proceso 16/09/2021 radicado 20211088850. 11/10/2021 el expediente de la referencia se encuentra en el área jurídica de la Direccion Regional Sabana Centro, con el fin de emitir el respectivo acto administrativo y una vez se tomen las decisiones que en derecho corresponden le será notificada a los interesados.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13/12/2021 informe del proceso dentro del informe final de la vigencia 2021 dirigido a la odj 15/02/2022 Solicitud Expedientes Formato Digital – 09212017903- Radicado De Seguimiento Certificado: Respuesta 09222003476 a Solicitud 20221011602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</si>
  <si>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60203</t>
  </si>
  <si>
    <t>INFRACTOR: EMPRESA DE SERVICIOS PUBLICOS DE CHIA - EMSERCHIA E.S.P.</t>
  </si>
  <si>
    <t>NIT 899.999.714-1</t>
  </si>
  <si>
    <t>30/09/2016 auto 1202</t>
  </si>
  <si>
    <t>MEDIANTE AUTO DRSC 3874 DEL 12 DE DIC 2019, SE DETERMINO POR PARTE DEL AREA JURIDICADE LA CAR EL PROCEDIMIENTO A SEGUIR. PENDIENTE VERIFICAR COMPROMISOS DEL MUNICIPIO - ENVIAR MEMORIAL INSITIENDO ACERCA DE LA IMPORTANCIA DE RENDIR INFORMES ANUALES. 18/05/2022	Oficio	Oficio - Notificación personal medio electrónico - ) --</t>
  </si>
  <si>
    <t xml:space="preserve">11/09/2020 Poder Otorgado. 21/09/2020 enviado memorial 7/10/2020 auto 2058 del 07 de octubre de 2020 se reconoce personeria juridica a la suscrita 8/08/2021 seguimiento en la sabana procesal. 16/09/2021 oficio ODJ  488 - 21 DIRIJIDO A EMSECHIA / Cumplimiento auto DRSC No. 2077 de 28 de septiembre de 2018.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</si>
  <si>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30356</t>
  </si>
  <si>
    <t xml:space="preserve">Municipio de Chia -Cundinamarca / Empresa de Servicios Públicos de Chía - ENSERCHÍA </t>
  </si>
  <si>
    <t>INICIAN TRAMITE ADMINISTRATIVO AMBIENTAL DE CARÁCTER SANCIONATORIO en contra del municipio AL NO DAR CUMPLIMIENTO TOTAL AL PLAN DE SANEAMIENTO Y MANEJO AMBIENTAL PSMV Aprobado mediante resolución 1435 del 2 de junio de 2011 (HYDROS CHIA S en c.a e.s.p).  Medinte auto DRSC 2077 DEL 28 DE SEPTIEMBRE DE 2018 PTAR CASCO URBANO</t>
  </si>
  <si>
    <t>28/09/2018 AUTO 2077</t>
  </si>
  <si>
    <t>informe técnico. 12/05/2022	Radicación	Radicación - Comprobante de Pago</t>
  </si>
  <si>
    <t xml:space="preserve">10/07/2020 Poder Otorgado. 14/07/2020 enviado memorial 27/07/2020 auto 1271 se reconoce personeria juridica a la suscrita 13/08/2020 enviado memorial recordando la obligacion de EMSERCHÍA rendir informe anual. 18/03/2021 entrega de datos operativos de los sistemas de tratamiento Municipio de Chía. 19/04/2021 seguimeinto a sabana procesal 8/08/2021 seguimiento en la sabana procesal. 16/09/2021 oficio ODJ  488 - 21 DIRIJIDO A EMSECHIA / Cumplimiento auto DRSC No. 2077 de 28 de septiembre de 2018.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</si>
  <si>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59536</t>
  </si>
  <si>
    <t xml:space="preserve">DE ACUERDO A LA LEY 388 SE EXIGE AL MUNICIPIO DE CHIA PARA QUE PRESENTE LAS ALTERNATIVAS RE REUBICACION DEL MATADERO MUNICIPAL EN CONCORDANCIA CON LA ACCION POPULAR No. 00243 EL TRIBUNAL ADMINISTRATIVO DE CUNDINAMARCA SECCION PRIMERA SUBSECCION B ORDENO ADOPTAR LAS MEDIDAS NECESARIAS EN EL TERMINO DE 6 MESES. </t>
  </si>
  <si>
    <t>28/07/1998 INFORME TECNICO RZ-CCA-O No. 495</t>
  </si>
  <si>
    <t>abre auto de pruebas 31/01/2020. 09222007860 - 25/05/2022	Oficio - Oficio de Aviso</t>
  </si>
  <si>
    <t xml:space="preserve">22/07/2020 Poder Otorgado. 29/07/2020 enviado memorial poder. 25/08/2020 reenviado poder. 30/11/2020 reenviado poder. SEGUIMIENTO RADICADO 20201178574 PODER FUE RADICADO EL DIA 29 DE JULIO DE 2020 POR LA SUSCRITA. A LA FECHA NO HA SIDO RECONOCIDA LA REPRESENTACION JUDICIAL, POR ELLO SE DIO UN IMPULSO AL PROCESO EL 25 DE AGOSTO Y EL 21 DE SEPTIEMBRE DEL AÑO EN CURSO. 19/04/2021 seguimeinto a sabana procesal 8/08/2021 seguimiento en la sabana procesal. 16/09/2021 oficio ODJ  488 - 21 DIRIJIDO A EMSECHIA / Cumplimiento auto DRSC No. 2077 de 28 de septiembre de 2018. b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</si>
  <si>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EXPEDIENTE 71425</t>
  </si>
  <si>
    <t>Miguel Antonio Zambrano Gil/ MUNICIPIO DE CHIA como PARTE INTERESADA (NO SOMOS SUJETO ACTIVO)</t>
  </si>
  <si>
    <t>c.c 80.497.345</t>
  </si>
  <si>
    <t xml:space="preserve">POR MEDIO DE LA CUAL NOTIFICAN LOS AUTOS DRSC No.  1589 DEL 31 DE AGOSTO DE 2020  POR MEDIO DE LA CUAL SE REALIZA UN COBRO POR CONCEPTO DE EVALUACIÓN AMBIENTAL Y EL DRSC No. 1615 DEL 2 DE SEPTIEMBRE DE 2020 POR MEDIO DE LA CUAL MODIFICAN UN ACTO ADMINISTRATIVO. </t>
  </si>
  <si>
    <t>informe técnico permisivo. 20221034694	03/05/2022	Radicación	Radicación - General</t>
  </si>
  <si>
    <t xml:space="preserve"> 11/09/2020 Poder Otorgado. 28/09/2020 enviado memorial.  29/09/2020 20201158094 MEDIANTE RADICADO ASIGNADO. 01/12/2020 REENVIÓ LA SOLICITUD de reconocimiento de personería para actuar. 21/01/2021 auto 0142 por medio de la cual reconocen personeria jurídica.  02/02/2021 notificación al correo electronico 19/04/2021 seguimiento sabana procesal 8/8/2021 seguimiento en la sabana procesal. 16/09/2021 Impulso Procesal / solicitud de Información acerca del estado del Proceso 16/092021 solicitud ha sido recibida y radicada con el número 20211089001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01/04/2022 email al alcalde - notificacion de renuncia de poder 4/04/2022 renuncia al poder / Francy falla 4/04/2022 Email de envío de renuncia al despacho judicial   </t>
  </si>
  <si>
    <t>EXPEDIENTE 71563</t>
  </si>
  <si>
    <t xml:space="preserve">Municipio de Chia -Cundinamarca / Rosa Canasto Narvaez  </t>
  </si>
  <si>
    <t>Nit. Alcaldía chía 899.999.172-8 / c.c 20.470.047</t>
  </si>
  <si>
    <t xml:space="preserve">se da inicio mediante auto DRSC 2125 del 10 de  octubre de 2018 se da inicio al tramite administrativo de carácter sancionatorio en contra de la señora ROSA CANASTO NARVAEZ, POR VERTIMIENTOS DE AGUAS RESIDUALES DOMESTICAS PROVENIENTES DE LAVADO DE ROPA Y DE LOS BAÑOS DEL PREDIO DENOMINADO EL SAUZAL  y al MUNICIPIO DE CHIA, al no asegurar la prestación de servicios públicos domiciliarios del predio en mención. </t>
  </si>
  <si>
    <t>auto DRSC 2125 del 10 de  octubre de 2018</t>
  </si>
  <si>
    <t>acepta renuncia poder de Donosso. 20221034694	03/05/2022	Radicación	Radicación - General</t>
  </si>
  <si>
    <t xml:space="preserve">22/07/2020 Poder Otorgado. 29/07/2020 enviado memorial el . 10/09/2020 mediante auto 1768 del 10 de septiembre de 2020 se reconoce personeria juridica a la suscrita.  1/05/2021  Seguimiento en la sabana procesal. PENDIENTE: RENDIR INFORME DE LAS GESTIONES ADELANTADAS PARA GARANTIZAR LA PRESTACIÓN DE SERVICIO PUBLICO A LA VEREDA BOJACÁ DE CHIA, MAS EXACTAMENTE EN EL PREDIO EL SAUZAL 8/08/2021 seguimiento en la sabana procesal.  17/09/2021 oficio ODJ-490-21 Dirijido a la secretaria de ambiente solicitando informacion acerca de los avances para prestacion de serivios publicos en la vereda /predio sauzal.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09212017903- Radicado De Seguimiento Certificado: Respuesta 09222003476 a Solicitud 20221011602 18/03/2022 la suscrita allega expediente digital a la odj con el fin de anexar en cd y conformar expediente hibrido 01/04/2022 email al alcalde - notificacion de renuncia de poder 4/04/2022 renuncia al poder / Francy falla 4/04/2022 Email de envío de renuncia al despacho judicial  </t>
  </si>
  <si>
    <t>AUTO DRSC 1188 DE 08 DEL JUNIO DE 2018</t>
  </si>
  <si>
    <t xml:space="preserve">ESTABLECEN TERMINO DE 3 MESES A LA ALCALDIA PARA QUE IMPLEMENTE OBRAS Y ACCIONES NECESARIAS Y EFECTIVAS PARA SOLUCIONAR EL MANEJO Y DISPOCISION FINAL DE AGUAS RESIDUALES DOMESTICAS, GENERADAS EN LAS VIVIENDAS UBICADAS EN EL PREDIO DENOMINADO "LOTE 62- MZ"UBICADO EN LA VEREDA FAGUA DEL MUNICIPIO DE CHIA </t>
  </si>
  <si>
    <t>auto DRSC 1188 del 8 de JUNIO de 2018</t>
  </si>
  <si>
    <t>acepta renuncia poder de Donosso. No se tiene conocimiento en que estao está.</t>
  </si>
  <si>
    <t xml:space="preserve">11/09/2020 Poder Otorgado. 22/09/2020 enviado memorial. 8/08/2021  Seguimiento en la sabana procesal. 13/06/2021 seguimiento en la sabana procesal. 17/09/2021 oficio ODJ-491-21 - Solicitud de informacion / prestación de servicios públicos a la vereda Bojacá De Chía, mas exactamente en el predio identificado con numero catastral 25175000000030360. dirigio por parte de la ODJ a la secretaria de ambiente del municipio.  A espera de pronunciamiento por parte de la secretaria de ambiente con el fin de poder realizar un impulso procesal que sea acorde con los avances que reportemos.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09212017903- Radicado De Seguimiento 01/04/2022 email al alcalde - notificacion de renuncia de poder 4/04/2022 renuncia al poder / Francy falla 4/04/2022 Email de envío de renuncia al despacho judicial  </t>
  </si>
  <si>
    <t>EXPEDIENTE 46884</t>
  </si>
  <si>
    <t xml:space="preserve">POR REALIZAR OBRAS HIDRAULICAS DE OCUPACION DE CAUSES INSTALACION DE COMPUERTAS - SOBRE EL RIO BOGOTA COLINDANTE CON EL HIPODROMO LOS ANDES SIN LOS RESPECTIVOS PERMISOS. </t>
  </si>
  <si>
    <t>24/07/2014 auto 1085</t>
  </si>
  <si>
    <t>REMISION DEL AUTO A TRAVES DE CORRYCOM. 09222007070 - 12/05/2022 - Oficio - Oficio</t>
  </si>
  <si>
    <t xml:space="preserve">13/09/2021 LA Secretaria De Ambiente  a traves de / Correspondencia@Car.Gov.Coproceso envia auto a la ODJ asignado a través de correo electrónico. 16/09/2021 A LAS  12:35:07 p.m. me hes asignado el proceso a traves de la plataforma corrycom 17/09/2021 solicitud de poder para poder dar inicio a la defensa tecnica por parte de la suscrita a la ODJ  a traves de correo electronico. 17/09/2021 enviado poder para firma a traves de correo electronico institucional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01/04/2022 email al alcalde - notificacion de renuncia de poder 4/04/2022 renuncia al poder / Francy falla 4/04/2022 Email de envío de renuncia al despacho judicial </t>
  </si>
  <si>
    <t xml:space="preserve">EXPEDIENTE 33871 </t>
  </si>
  <si>
    <t xml:space="preserve">TRAMITE ADMINISTRATIVO SOLICITUD DE CONCESIÓN DE AGUAS </t>
  </si>
  <si>
    <t xml:space="preserve">se otorgue autorizacion para CONCESION </t>
  </si>
  <si>
    <t>6/06/2019 auto 1635</t>
  </si>
  <si>
    <t>VIGENCIA DE LA CONCESIÓN DESDE EL 02/06/2011 HASTA E 01/06/2021.  18/05/2022  Oficio	Oficio - Notificación personal medio electrónico</t>
  </si>
  <si>
    <t xml:space="preserve">11/09/2020 Poder Otorgado. 21/09/2020 enviado memorial  19/10/2020 AUTO MENCIONAN QUE EL EXPEDIENTE FUE ACUMULADO CON EL EXPEDIENTE No. 72 EN EL CUAL YA HABIA SIDO RECONOCIDA personeria juridica a la suscrita. 19/03/2021 Presentaron Programa de Uso Eficiente y Ahorro de agua 7/04/2021 emiten acto administrativo el cual debe ser consultado por que la sabana procesal no permite descargas. 8/08/2021 seguimiento en la sabana procesal. 16/09/2021 Impulso Procesal / solicitud de Información acerca del estado del Proceso 16/09/2021 solicitud ha sido recibida y radicada con el número 20211089005 4/10/2021 nos permitimos comunicarle que el Expediente 33871 fue acumulado al Expediente 72, en virtud del Auto DRSC N° 1635 de 6 de junio de 2019, para su consulta en razón a la cantidad de tomos que contiene el mismo, su consulta
deberá realizarse en físico, bajo este entedido, le sugerimos agendar cita vía telefónica, para la Dirección Regional Sabana Centro, en los telefono.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13/12/2021 informe del proceso dentro del informe final de la vigencia 2021 dirigido a la odj  15/02/2022Solicitud Expedientes Formato Digital – 09222000256- Radicado De Seguimiento Certificado: Respuesta 09222003494 a Solicitud 20221011718 18/03/2022 la suscrita allega expediente digital a la odj con el fin de anexar en cd y conformar expediente hibrido /04/2022 email al alcalde - notificacion de renuncia de poder 4/04/2022 renuncia al poder / Francy falla 4/04/2022 Email de envío de renuncia al despacho judicial   </t>
  </si>
  <si>
    <t>ESPEDIENTE 51611</t>
  </si>
  <si>
    <t xml:space="preserve"> PEDRO GOMEZ Y CIA  MUNICIPIO DE CHIA como PARTE INTERESADA (NO SOMOS SUJETO ACTIVO)</t>
  </si>
  <si>
    <t>NIT. PEDRO GÓMEZ  800222763-6</t>
  </si>
  <si>
    <t xml:space="preserve">Mediante Resolución 3078 de 2018 la CAR niega una concesión de aguas subterraneas  de la cual habia iniciado tramite de permiso la sociedad PEDRO GOMEZ Y CIA, del pozo ubicado en el predio denominado Lote 1 de la jurisdiccion del Municipio de Chia. En la misma resolucion en el articulo 3 resuelven notificar y comunicar de dicha resolucion al Alcalde ded Chia. </t>
  </si>
  <si>
    <t>28/09/2018 AUTO 3078</t>
  </si>
  <si>
    <t>NIEGA CONCESIÓN DE AGUAS SUBTERRÁNEAS . 09222005343	13/04/2022	Oficio	Oficio - Oficio de comunicación</t>
  </si>
  <si>
    <t xml:space="preserve">11/09/2020 Poder Otorgado. 17/09/2020 enviado memorial. 29/09/2020 20201154830 MEDIANTE RADICADO  mediante auto 1947 del 29 de septiembre de 2020 se reconoce personeria juridica a la suscrita. 02/05/2021 SEGUIMIENTO/ Pendiente proyectar IMPULSO PROCESAL PARA CIERRE DEL PROCESO. 8/08/2021 seguimiento en la sabana procesal. 17/09/2021 por medio de correo electronico institucional la suscria presenta informe de cierre y archivo del proceso por consideraciones expuestas en el mismo. 22/11/2021 solicitud de cita para revision de expedientes 22/11/2021 recibida y radicada con el número 20211207969  8/12/2021 revision y seguimiento en la plataforma de la car estado: asignado  Diciembre/2021 se entrego a la odj la carpeta para revisión de la misma cronológicamente y foliatura correspondiente y proceder a escanear, igualmente de la hoja de control de procesos.  9/10/2021 entrega del expediente fisico a la odj. 13/12/2021 informe del proceso dentro del informe final de la vigencia 2021 dirigido a la odj 15/02/2022 Solicitud Expedientes Formato Digital – 09222000256- Radicado De Seguimiento Certificado: Respuesta 09222003494 a Solicitud 20221011718 18/03/2022 la suscrita allega expediente digital a la odj con el fin de anexar en cd y conformar expediente hibrido 01/04/2022 email al alcalde - notificacion de renuncia de poder 4/04/2022 renuncia al poder / Francy falla 4/04/2022 Email de envío de renuncia al despacho judicial </t>
  </si>
  <si>
    <t>25899-33-33-002-202200019-00</t>
  </si>
  <si>
    <t>(601) 4055200</t>
  </si>
  <si>
    <t>LUIS HERNANDO RODRIGUEZ HUERTAS</t>
  </si>
  <si>
    <t>CHI2021ER0041785</t>
  </si>
  <si>
    <t>11203114/266120</t>
  </si>
  <si>
    <t>CORRE TRASLADO PARA CONTESTACION DE LA DEMANDA</t>
  </si>
  <si>
    <t>CORRE  TRASLADO DE LA CONTESACION DE LA DEMANDA FECHA MAXIMO DE RADICACION 1 DE JULIO</t>
  </si>
  <si>
    <t>25899-33-33-002-202200020-00</t>
  </si>
  <si>
    <t>MARIA TERESA GOMEZ CASTAÑEDA</t>
  </si>
  <si>
    <t>CHI2021ER004220</t>
  </si>
  <si>
    <t xml:space="preserve">SE CONTESTO DEMANDA 15 DE JUNIO DE 2022 </t>
  </si>
  <si>
    <t>NOTIFICACION DE LA ADMICION DE LA DEMANDA 30 DIAS A PARTIR DEL 16 DE MAYO</t>
  </si>
  <si>
    <t>25899-33-330320220003300</t>
  </si>
  <si>
    <t>LILIANA CATHERINE CONTRERAS GARZÓN</t>
  </si>
  <si>
    <t>CHI2022ER001095</t>
  </si>
  <si>
    <t>0/0/0000</t>
  </si>
  <si>
    <t xml:space="preserve">5/04/2022 auto que inadmite demanda 27/04/2022 la demandante subsana la demanda </t>
  </si>
  <si>
    <t>25899-33-33-00320220003000</t>
  </si>
  <si>
    <t>ALBA LUCIA GONZALEZ VARGAS</t>
  </si>
  <si>
    <t>CHI2021ER004090</t>
  </si>
  <si>
    <t>SE CONTESTA Y SE RADICA DEMANDA DE ALBALUCIA</t>
  </si>
  <si>
    <t>19/04/2022 LLEGA TASLADO DE LA CONTESTACION DE LA DEMANDA</t>
  </si>
  <si>
    <t xml:space="preserve">25899-33-33-003-2022-00021-00 </t>
  </si>
  <si>
    <t xml:space="preserve">JORGE HUMBERTO RUEDA PINILLA   </t>
  </si>
  <si>
    <t>ODJ NOS COMPARTE TRASLADO DE LA CONTESACION DE LA DEMANDA VENCIDO EL14/6/2022</t>
  </si>
  <si>
    <t>2020-8968014</t>
  </si>
  <si>
    <t xml:space="preserve">maria isabel hurtado saavedra </t>
  </si>
  <si>
    <t xml:space="preserve">ingresos por aportes - gerencia de financiacion e inversion </t>
  </si>
  <si>
    <t>ciudadana: MARIA OFELIA MORA BUITRAGO</t>
  </si>
  <si>
    <t>C.C 35.474.689</t>
  </si>
  <si>
    <t>COACTIVO</t>
  </si>
  <si>
    <t>10/09/2020 notifican al municipio acerca del proceso de cobro coactivo 9/11/2020 Poder ENVIADO PARA FIRMA21/07/2020 MEMORIAL ALLEGANDO PODER Diciembre/2021 se entrego a la odj la carpeta para revisión de la misma cronológicamente y foliatura correspondiente y proceder a escanear, igualmente de la hoja de control de procesos.   9/12/2021 entrega del expediente fisico a la odj.13/12/2021 informe del proceso dentro del informe final de la vigencia 2021 dirigido a la odj 01/04/2022 email al alcalde - notificacion de renuncia de poder  4/04/2022 renuncia al poder / Francy falla 4/04/2022 Email de envío de renuncia al despacho judicial</t>
  </si>
  <si>
    <t>25899333300320220014500</t>
  </si>
  <si>
    <t>JUZGADO TERCERO ADMINISTRATIVO DE ZIPAQUIRÁ</t>
  </si>
  <si>
    <t>WILSON JAVIER BELTRAN MONTAÑO</t>
  </si>
  <si>
    <t>C.C. 81720613</t>
  </si>
  <si>
    <t>Declarar nulo el Decreto 184 del 2 de agosto de 2.021 proferido por el señor alcalde del municipio de Chía – Cundinamarca mediante la cual se removió al señor WILSON JAVIER BELTRAN MONTAÑO del empleo Auxiliar Administrativo, Código 407 Grado 03 de la planta global de la administración municipal del Chía – Cundinamarca.</t>
  </si>
  <si>
    <t>Decreto 184 del 2 de agosto de 2.021</t>
  </si>
  <si>
    <t>se contesta demanada y se radica antes dela fecha de vencimiento marzo 2023</t>
  </si>
  <si>
    <t>CONCONTESTACION DE DEMANDA</t>
  </si>
  <si>
    <t>SE CONTESTA DEMANDA DENTRO DEL TERINO ESTABLECIDO Y SE RADICA LA MISMA</t>
  </si>
  <si>
    <t>25899333300320220022800</t>
  </si>
  <si>
    <t xml:space="preserve">JUZGADO PRIMERO ADMINISTRATIVO DEL CÍRCULO DE ZIPAQUIRA </t>
  </si>
  <si>
    <t xml:space="preserve">ORDINARIO - NULIDAD Y RESTABLECIMIENTO DE DERECHO </t>
  </si>
  <si>
    <t xml:space="preserve">Primera. Que se declare la nulidad total de la Resolución No. 2540 del 30 de septiembre de 2020 por medio de la cual se negó la solicitud de devolución por pago de lo no debido de la Factura, respecto del impuesto predial unificado (en adelante, “IPU”) de la vigencia fiscal 2020.
Segunda. Que se declare la nulidad total de la Resolución No. 4426 del 25 de noviembre de 2021, por medio de la cual se resolvió el recurso de reconsideración interpuesto en contra de la resolución enunciada en la pretensión anterior. </t>
  </si>
  <si>
    <t>Primera: Que se declare la nulidad total de la Resolución No. 2540 del 30 de septiembre de 2020 
Segunda: Que se declare la nulidad total de la Resolución No. 4426 del 25 de noviembre de 2021</t>
  </si>
  <si>
    <t>se contesta demanada y se radica antes dela fecha de vencimiento 13 marzo 2023</t>
  </si>
  <si>
    <t>25899333300320220025700</t>
  </si>
  <si>
    <t>VEEDURIA CIUDADANA COLOMBIA PROSPERA Y PARTICIPATIVA</t>
  </si>
  <si>
    <t>NIT. 90783665-1</t>
  </si>
  <si>
    <t>Declarar nulo El acto administrativo proferido por la Dirección de Urbanismo se identifican así;
Licencia 2021111 del 19 de mayo de 2021
Radicación20209999916466 del 09 de septiembre de 2020 
Clase:Licencia de Construcción
Sub Clase: Obra nueva
Titulares: Ecoproyectos Sostenibles SAS - NIT. 900397796 – 2
Promotora Casa Quinta S.A.S. - NIT 901394867 – 7 El bien inmueble objeto de licenciamiento se identifica así; 
FMI:50N-554912 
Cédula Catastral: 25-175-0000-00-00-0005-0433-0-00-00-0000 
Código Catastral Anterior: 4. Municipio:00-00-0005-0433-000
Vereda:YERBA BUENA
Sector:	LA IGLESIA
Denominación: CAMBALACHE</t>
  </si>
  <si>
    <t>Declarar nulo El acto administrativo proferido por la Dirección de Urbanismo se identifican así; Licencia 2021111 del 19 de mayo de 2021</t>
  </si>
  <si>
    <t>HAROL ANTONIO MORTIGO MORENO</t>
  </si>
  <si>
    <t>ORLANDO GAONA OVALLE</t>
  </si>
  <si>
    <t>25000-23-37-000-2018-000215-00</t>
  </si>
  <si>
    <t>25899-31-03-001-2018-0044-00</t>
  </si>
  <si>
    <t>25899-33-33-03-2018-00229-00</t>
  </si>
  <si>
    <t>25000-23-37-003-2017-00308-00</t>
  </si>
  <si>
    <t>25000-23-41-000-2020-00720-00</t>
  </si>
  <si>
    <t>25000-23-41-000-2019-01145-00</t>
  </si>
  <si>
    <t>25000-23-15-002-001-00479-00</t>
  </si>
  <si>
    <t>Proceso de Cobro Coactivo No. Resolución No. 0092 del 24 de septiembre de 2016</t>
  </si>
  <si>
    <t>CLUB SAN JACINTO</t>
  </si>
  <si>
    <t>Municipio de Chia</t>
  </si>
  <si>
    <t>ADMIISTRATIVO</t>
  </si>
  <si>
    <t>PRESCRIPCION IMPUETO VIGENCIAS 2010 Y2011</t>
  </si>
  <si>
    <t>CUANTIA INDETERMINADA</t>
  </si>
  <si>
    <t>GENERAL CON EFECTO PARTICULAR</t>
  </si>
  <si>
    <t>28 DE JUNIO DE 2018</t>
  </si>
  <si>
    <t>Orlando Gaona Ovalle</t>
  </si>
  <si>
    <t>80399098 Chia</t>
  </si>
  <si>
    <t>Al Despacho para dictar senencia</t>
  </si>
  <si>
    <t>28/09/2022 SE NOTIFICA AUTO QUE CONCEDE EL RECURSO DE APELACION Y EL DIA 13/10/2022 SE REMITE AL CONCEJO DE ESTADO</t>
  </si>
  <si>
    <t>LUIS EDUARDO GRACIA FERNÁNDEZ Y OTROS</t>
  </si>
  <si>
    <t>REIVINDICATORIO</t>
  </si>
  <si>
    <t>RECUPERACIÓN DE BIEN INMUEBLE</t>
  </si>
  <si>
    <t>1500,000,000</t>
  </si>
  <si>
    <t>Primera instancia</t>
  </si>
  <si>
    <t>7 DE MAYO DE 2018</t>
  </si>
  <si>
    <t>DEVOLUCION DEL PROCESO</t>
  </si>
  <si>
    <t>al despacho</t>
  </si>
  <si>
    <t>Iduvi</t>
  </si>
  <si>
    <t>EL JUZGADO PRIMERO CIVIL DEL CIRCUITO CONCEDE RECURSO Y ENVIA AL TRIBUNAL SUPERIOR DE CUNDINAMARCA</t>
  </si>
  <si>
    <t>RECTORIA SANTA ANA</t>
  </si>
  <si>
    <t xml:space="preserve">EXHONERACIÓN DEL PAGO DE IMPUESTOS DE LA CAPILLA DE SANTA ANA </t>
  </si>
  <si>
    <t>Segunda instacia</t>
  </si>
  <si>
    <t>20 DE NOVIEMBRE DE 2018</t>
  </si>
  <si>
    <t>Se allegaron pruebas solicitadas por el Despacho Judicial por auto que decreto pruebas de oficio</t>
  </si>
  <si>
    <t>08/09/2022 RESPUESTA DE LA ALCALDIA DE CHIA E INGRESA AL DESPACHO EL 23/10/2022</t>
  </si>
  <si>
    <t>CONSTRUCTORA SANTA ANA</t>
  </si>
  <si>
    <t>Segunda Instancia</t>
  </si>
  <si>
    <t xml:space="preserve">Nulidad de la factura No. 201522004 de mayo de 2015 y de la resolución no. 2150 del 30 de junio de 2016 </t>
  </si>
  <si>
    <t>Nulidad y Restablecimiento del Derecho</t>
  </si>
  <si>
    <t>Administrativos</t>
  </si>
  <si>
    <t>GENERAL</t>
  </si>
  <si>
    <t>25 de marzo de 2021</t>
  </si>
  <si>
    <t>Se sustentó recurso de apleación el día 26 de enero de 2022, se envió al Consejo de Estado con registro del 8 de febrero de 2022</t>
  </si>
  <si>
    <t>PERSONERIA MUNICIPAL DE CHÍA</t>
  </si>
  <si>
    <t>VULNERACIÓN DE DERECHOS E INTERESES COLECTIVOS COMO CONSECUENCIA DEL TRAZADO DE LA VIA UNIDAD FUNCIONAL 3 - VARIANTE CHÍA</t>
  </si>
  <si>
    <t>Medida cautelar con recurso de apelacion al despacho</t>
  </si>
  <si>
    <t xml:space="preserve">SI, PREVENTIVA,  FAVORABLE PARCIALMENTE </t>
  </si>
  <si>
    <t>14 DE DICIEMBRE DE 2020</t>
  </si>
  <si>
    <t>SE RECIBE MEMORIAL POR PARTE DEL DOCTOR GAONA DEL MUNICIIO DE CHIA CONTESTANDO AUTO DEL MAGISTRADO</t>
  </si>
  <si>
    <t>Ministerio de Medio Ambiente - ANI - CAR</t>
  </si>
  <si>
    <t>CATALINA ORREGO BOTERO</t>
  </si>
  <si>
    <t>VULNERACIÓN DE LOS DERECHOS E INTERESES COLECTIVOSA LA DEFENSA DEL PATRIMONIO PÚBLICO Y A LA MORALIDAD ADMINISTRATIVA</t>
  </si>
  <si>
    <t>SI, PREVENTIA, SIN RESOLVER</t>
  </si>
  <si>
    <t>16 DE ENERO DE 2020</t>
  </si>
  <si>
    <t>SE PONE EN CONOCIMIENTO MEMORIAL ALCALDIA DE CHIA</t>
  </si>
  <si>
    <t>AL DESPACHO</t>
  </si>
  <si>
    <t>GUSTAVO MOYA ANGEL</t>
  </si>
  <si>
    <t>VULNERACIÓN DE DERECHOS COLECTIVOS DE MEDIO AMBIENTE SANO Y OTROS DERECHOS</t>
  </si>
  <si>
    <t>28 DE AGOSTO DE 2001</t>
  </si>
  <si>
    <t>Se está dando respuesta a comunicabilidad de trámite previo a iniciar incidente de desacato el 16/06/2022</t>
  </si>
  <si>
    <t>(Anexo: cuadro de incidentes de desacato)</t>
  </si>
  <si>
    <t>Proceso con sentenia de segunda instancia, pero se encuentra en tramites de incidentes de desacato.</t>
  </si>
  <si>
    <t>DIRECCIÓN NACIONAL DE TRANSITO Y TRANSPORTE</t>
  </si>
  <si>
    <t>PROCESO PERSUASIVO</t>
  </si>
  <si>
    <t>Cumplimiento de las obligaciones de transferencia a favor de la Dirección de transporte de la Policia Nacional</t>
  </si>
  <si>
    <t>PARTICULAR</t>
  </si>
  <si>
    <t>NEGOCIACION DE MUTUO ACUERDO ENTRE LA FEDERACION DE MUNICIPIOS Y EL MUNICIPIO DE CHIA</t>
  </si>
  <si>
    <t>Secretaria de Movilidad</t>
  </si>
  <si>
    <t>EL MUNICIPIO ESTA A LA ESPERA DE QUE LA FEDERAION DE MUNICIPIOS Y LA POLICIA MODIFIQUEN LA RESOLUCION 092 DEL 2016</t>
  </si>
  <si>
    <t>RICARDO ROJAS LOPEZ</t>
  </si>
  <si>
    <t>25000234100020190051100</t>
  </si>
  <si>
    <t>25899333300120150027200</t>
  </si>
  <si>
    <t>25899310300120180046400
25899310300120180046401
11001010200020190094500
(CSJ)</t>
  </si>
  <si>
    <t>25899333300120170015801</t>
  </si>
  <si>
    <t>85899333300320170032200</t>
  </si>
  <si>
    <t>11001333400420130009600</t>
  </si>
  <si>
    <t>25899333300220210006500</t>
  </si>
  <si>
    <t>25899333300220220002700</t>
  </si>
  <si>
    <t xml:space="preserve">25899333300220220000029 </t>
  </si>
  <si>
    <t>25899333300220220000022</t>
  </si>
  <si>
    <t xml:space="preserve">25899333300320220000023 </t>
  </si>
  <si>
    <t>25899333300220220000068</t>
  </si>
  <si>
    <t>25899333300320210016000</t>
  </si>
  <si>
    <t>25899333300320210007000</t>
  </si>
  <si>
    <t>25899333300320220002400</t>
  </si>
  <si>
    <t>25899333300320220000028</t>
  </si>
  <si>
    <t>25899333300220210026500</t>
  </si>
  <si>
    <t>25000234100020190108800</t>
  </si>
  <si>
    <t xml:space="preserve">25000232400020010008901
</t>
  </si>
  <si>
    <t>25899334000220160025301</t>
  </si>
  <si>
    <t>25899334000220160016102</t>
  </si>
  <si>
    <t>25000232500020090061001</t>
  </si>
  <si>
    <t>25899333300220170026701</t>
  </si>
  <si>
    <t>25000232400020090026301</t>
  </si>
  <si>
    <t>25000234100020200039200</t>
  </si>
  <si>
    <t xml:space="preserve">25899333400320160020401
</t>
  </si>
  <si>
    <t>25899333300120150046401</t>
  </si>
  <si>
    <t>25000233700020200023800</t>
  </si>
  <si>
    <t>25000232700020120043800</t>
  </si>
  <si>
    <t>25899333300320180014900</t>
  </si>
  <si>
    <t xml:space="preserve">11001334306520160013101 </t>
  </si>
  <si>
    <t>25000232600020050127301</t>
  </si>
  <si>
    <t>11001333603420130005202</t>
  </si>
  <si>
    <t>25899333300220190028500</t>
  </si>
  <si>
    <t>25899333300120170004200</t>
  </si>
  <si>
    <t>25899333300120170003900</t>
  </si>
  <si>
    <t>11001310300220050047000</t>
  </si>
  <si>
    <t>25000231500020030138901</t>
  </si>
  <si>
    <t>2589931030012015004421</t>
  </si>
  <si>
    <t>25000234100020210022500</t>
  </si>
  <si>
    <t>93322</t>
  </si>
  <si>
    <t>00319</t>
  </si>
  <si>
    <t>319</t>
  </si>
  <si>
    <t>0218019</t>
  </si>
  <si>
    <t>2022-INS-769</t>
  </si>
  <si>
    <t>PROCESOS PENALES</t>
  </si>
  <si>
    <t>110016009920080006117</t>
  </si>
  <si>
    <t>110016000706201680111
11 001 6000706 2016 80111
#Juzgado 2 PCto
11001600070620168011100</t>
  </si>
  <si>
    <t>11001160000706201780181</t>
  </si>
  <si>
    <t>110016099149201900753</t>
  </si>
  <si>
    <t>110016000706201580155</t>
  </si>
  <si>
    <t>110016000986201780003</t>
  </si>
  <si>
    <t>110016000 20182441</t>
  </si>
  <si>
    <t>110016049201900602</t>
  </si>
  <si>
    <t>110016099149201901157</t>
  </si>
  <si>
    <t>110016000706201780280</t>
  </si>
  <si>
    <t>110016000706201780270</t>
  </si>
  <si>
    <t>258996000419200980119</t>
  </si>
  <si>
    <t>251756000390202000040</t>
  </si>
  <si>
    <t>110016000686201700003
110016000000201802441</t>
  </si>
  <si>
    <t xml:space="preserve">110016000099200800061
110016000706200880332
acumula los radicados: 1100160007062000880339, 110016000706201080056, 11001600049201207747
</t>
  </si>
  <si>
    <t>1100160006862017000300. 
11001600000020190233201</t>
  </si>
  <si>
    <t>251756000390202103135</t>
  </si>
  <si>
    <t>Noticia Criminal 251756108005201880207</t>
  </si>
  <si>
    <t>CONSEJO DE JUSTICIA DE CHIA</t>
  </si>
  <si>
    <t>DEPARTAMENTO ADMINISTRATIVO DE PLANEACIÓN DE CHÍA</t>
  </si>
  <si>
    <t>Conflicto de Competencias</t>
  </si>
  <si>
    <t>11 de junio de 2019. radicado. 16 de octubre de 2019 Se pronuncia sobre conflicto de competencias - Cuad.:1. 17 octubre de 2019.  01 de noviembre de 2019. envio a otras corporaciones.</t>
  </si>
  <si>
    <t>Pendiente</t>
  </si>
  <si>
    <t>Ricardo Rojas López</t>
  </si>
  <si>
    <t>CC 19428644
TP 62453 CSJ</t>
  </si>
  <si>
    <t>FEBRERO 2 DE 2022 SE VERIFICA EL ESTADO DEL PROCESO  NO SE OBSERVAN ACTUACIONES PENDIENTES SOLO  LA ANOTACION 1 Nov 2019
ENVIO A OTRAS CORPORACIONES OFICIO Nº JDAM 19-0611. EN CUMPLIMIENTO DE LO ORDENADO EN AUTO DE FECHA DÍEZ (10) DE OCTUBRE DE 2019, NUMERAL SEGUNDO (2º), ME PERMITO REMITIR LOS PROCESOS DE LA REFERENCIA, EN UN TOTAL DE TRES (03) CUADERNO RESPECTIVAMENTE ASÍ: 1- CUADERNO CONSEJO DE JUSTICIA DE CHÍA CON 69 FOLIOS, 1- CUADERNO CONSEJO DE JUSTICIA DE CHÍA CON 58 FOLIOS Y 1- CUADERNO CONSEJO DE JUSTICIA DE CHÍA CON 71 FOLIOS. ATENTAMENTE, JAVIER DARÍO ALONSO MONCADA NOTIFICADOR SECCIÓN PRIMERA.   21 de mayo de 2021. No se registran anotaciones adicionales. 10 de junio de 2022. se radico memorial de estado de proceso, copia digital e impulso del mismo.  JUNIO 16 MG SN</t>
  </si>
  <si>
    <t>EMSERCHIA ESP</t>
  </si>
  <si>
    <t>Alcaldía Municipal de Chía</t>
  </si>
  <si>
    <t>Controversia Contractual</t>
  </si>
  <si>
    <t>El Municipio de Chia, considera que Emserchia, en restitución de HYDROS CHIA S CA ESP,  debe asumir las obligaciones sociales y contractuales que tenia ésta ultima. profiere Resolución 1956 del 29 de Junio de 2013,  y concluye que EMSERCHIA debe pagar el valor adicional del contrato de $ 25.994.956.</t>
  </si>
  <si>
    <t>14 diciembre 2021. se envia memorial copia expediente digital y etsado de proceso. pantallazo 16 de abril de 2021. vencido traslado en silencio. se allega el expediente digital. 21 de mayo de 2022. Sin anotaciones adicionales. 10 de junio de 2022. requerir demandante y solicitar audiencia de CONCILIACIÓN. . 10 de junio de 2022. se envio correo a ODJ para convocar a  reunión de conciliación extraprocesal preliminar y llegar acuerdos entre las partes. una vez se defina se determina continuación o no del proceso. 13 de junio de 2022. El trbunal remite respuesta e indica: "En atención al correo que precede, nos permitimos informarle que, el proceso en mención, fue remitido para resolver conflicto de competencia, tramite efectuado por esta Secretaría el día 01 de noviembre de 2019, según consta en el registro de actuaciones de la rama judicial siglo XXI y SAMAI (Consejo de Estado); razón por la cual, debe remitir su solicitud a dicha corporación."
 JUNIO 16 MG. S EVRIFICAN LOS ESTADOS DE MAYO Y JUNIO  NO HAY ACTUACIONES RECIENTES.</t>
  </si>
  <si>
    <t>Emserchia</t>
  </si>
  <si>
    <t>Nestor Gonzalez y Cia CSA</t>
  </si>
  <si>
    <t>Alcaldía Municipal de Chia y Inspección de Policía urbanística y ambiental de chia</t>
  </si>
  <si>
    <t>Controversias Contractuales</t>
  </si>
  <si>
    <t>Nulidad del oficio de fecha  6 de junio de 2014, por el cual se nego el reconocimiento y pago de la prima de servicios. Bonificacion por servicios prestados y bonificación especial por recreación. TIPO DE PROCESO: ESPECIAL. ACCION DE CUMPLIMIENTO. APELACION CONTRA SENTENCIA 20 DE FEBRERO DE 2019. UBICACION SECRETARIA</t>
  </si>
  <si>
    <t>14 dic/21. se envia correo al despacho soliictando copia de expediente, indican que el expediente no regreso a ese despacho. anexan pantallazo.
SEVERIFICA LOS ESTADOS DEL DESPACHO SIN ENCONTRAR DILIGENCIAS PENDIENTES 28-01-2022AVISO: SE INFORMA A TODOS LOS USUARIOS QUE EL ESTADO DEL AÑO 2022 SE CARGARA EN EL CALENDARIO QUE ABAJO SE VISUALIZA. LOS ESTADOS SE REALIZAN TODOS LOS VIERNES, POR TAL MOTIVO LAS FECHAS QUE SE ENCUENTREN EN ROJO OSCURO SON AQUELLAS DONDE ENCONTRARA EL CORRESPONDIENTE ESTADO.
4 DE FEBRERO DE 2021 LO REMITE A  LA CORTE CONSTITUCIONAL., MARZO 16 NO HAY ACTUACIONES RECIENTES SOLO LA DEL CSJ,. 27 de enero de 2022. Oficio No SGCJU-0048-2022 REFERENCIA: Expediente CJU-0000369 (Auto 988/21) CONFLICTO DE JURISDICCIONES ENTRE EL JUZGADO SEGUNDO ADMINISTRATIVO ORAL DEL CIRCUITO DE ZIPAQUIRA Y EL TRIBUNAL SUPERIOR DE CUNDINAMARCA SALA CIVIL FAMILIA, CONFLICTO PARA CONOCER PROCESO DE ACCIÓN DE CUMPLIMIENTO DE NESTOR GONZALEZ Y CIA SCA CONTRA.ALCALDIA MUNICIPAL DE CHIA Y OTROS 11001010200020190094500. REMITIR el expediente CJU-369 al Tribunal Superior de Cundinamarca Sala Civil Familia para lo de su competencia y comunique la presente decisión al demandante y a los demás interesados.” Subrayado fuera del texto. 4 de febrero de 2022. regresan las diligencias fisicas de la Corte Constitucional. . 4 de febrero de 2022 al Despacho. 7 de marzo de 2022- Auto decreta pruebas.  24 de marzo de 2022. recibo de memoriales. De: Inspección Sexta De Policía Urbana - 1ra Categoría &lt;inspeccionsexta@chia.gov.co&gt; Enviado: miércoles, 23 de marzo de 2022 5:18 p. m. Para: contactenos@chia.gov.co &lt;contactenos@chia.gov.co&gt;; Secretaria Sala Civil Familia Tribunal Superior - Cundinamarca - Seccional Bogota &lt;seccftsupcund@cendoj.ramajudicial.gov.co&gt; Cc: Carolina Orjuela Ramos &lt;carolina.orjuela@chia.gov.co&gt; Asunto: ISP0399 HM RESPUESTA A SOLICITUD DE INFORMACION OFICIO 458 - EXPEDIENTE 109-11.  30 de marzo de 2022. Auto pone en conocimiento. 30 de marzo de 2022. Notificacion por estado. 6 de abril de 2022. Al despacho.  27 de mayo de 2022. Fallo modifica sentencia. 27 de mayo de 2022. Notificacion por Estado. DE PROCESO: ESPECIAL. ACCION DE CUMPLIMIENTO. APELACION CONTRA SENTENCIA 20 DE FEBRERO DE 2019. UBICACION SECRETARIA. 10 de junio. se realizan consultas directas con la inspección correspondiente para validar la infomación. en el sistema de la rama, no se evidencias documentos en Sala Civil-Familia. JUNIO 16  MG, EL PROCESO  20190094500 FUE ENVIADO A LA CORTE CONSTITUCIONAL   04 DE FEBRERO 2021, Y EL PROCESO 46401 SE REGISTRA LA ANOTACION  DEL 27 DE MAYO 2022 FALLO MODIFICA SENTENCIA.</t>
  </si>
  <si>
    <t>por verificar</t>
  </si>
  <si>
    <t>Inspecciones de Policia</t>
  </si>
  <si>
    <t>Alcaldia de Chia</t>
  </si>
  <si>
    <t>Maria Mercedes Gonzalez</t>
  </si>
  <si>
    <t>Nulidad de Silencio Administrativo</t>
  </si>
  <si>
    <t>Se generó escritura pública No. 14388 del 2 de agosto de 2019 de la notaria 29 de bogota. Se profiere la resolución 03787 del 16 de agosto de 2019 que inicia la revoatoria del acto administrativo ficto o presunto.  50 N 87256</t>
  </si>
  <si>
    <t>20 de abril de 2022. Se VERIFICA el expediente y se determina que la ACCIÓN DE REVOCATORIA, esta incompleta de acuerdo con CPACA y que su procedibilidad, se requiere la decisión de la dependencia generadora. Así mismo requiere generar corrección de la escritura del silencio. Se elabora memorial y se traslada a la Dirección de ODJ, para que por su conducto se direccione a la dependencia correspondencia a fin de que de curso y cierre al proceso de Acción de revocatoria.21 de mayo de 2022. Sin anotaciones adicionale a la fecha.</t>
  </si>
  <si>
    <t>Dirección de Urbanismo</t>
  </si>
  <si>
    <t>Luis Fernando Bastidas Reyes</t>
  </si>
  <si>
    <t>Concejo Municipal de Chia</t>
  </si>
  <si>
    <t>Nulidad sin suspensión provisional</t>
  </si>
  <si>
    <t>Se demanda El art. 45 del Acuerdo 100 del 16 de julio de 2016, por considerar que viola el marco normativo nacional CN articulos 6, 84, 121, 313 num 7.; articulo 29 de la Ley 1454 del 2011; art. 193 de la Ley 1753 de 2015 que hace parte del Plan de DEsarrollo 2014-2018 y la circular conjunta 014 del 17 de julio de 2015 Procuraduria , MINTIC.. SE DECLARA NULIDAD DEL paragrafo 45 del acuerdo 100.</t>
  </si>
  <si>
    <t>Diciembre 14 de 2021. se envia correo de impulso del proceso. .
Se revisa los estados del despacho el dia 28/01/2022 a las 18:00 horas sin encontrar actuaciones pendientes-APODERADO DE CHÍA CUND.- DR. RICARDO ROJASL LÓPEZ, ALLEGA MEMORIAL DE PODER Y ANEXOS - JDAM 09 Dec 2020, FEBRERO 02 DE 2022, 14:00 SE VERIFICA LOS ESTADOS DEL DESPACHO SIN ENCONTRAR ACTUACIONES PENDIENTES SOLO LA REGISTRADA EL DIA  09 DE DICIEMBRE  DE 2020   RECIBE MEMORIALES
APODERADO DE CHÍA CUND.- DR. RICARDO ROJASL LÓPEZ, ALLEGA MEMORIAL DE PODER Y ANEXOS - JDAM,   21 de mayo de 2022. sin anotaciones adicionales, JUNIO 16 MG,  MEMORIAL 07 DE JUNIO IMPULSO PROCESAL.</t>
  </si>
  <si>
    <t>DESPACHO DEL ALCALDE</t>
  </si>
  <si>
    <t>Fabio Enrique Mendez Rivera</t>
  </si>
  <si>
    <t>Nulidad y restablecimiento del derecho</t>
  </si>
  <si>
    <t xml:space="preserve">Noviembre de 2015. Alcaldía de Chia genera factura de cobro de PLUSVALÍA 2015000971 (Dcereto 059 de 2010) por $ 30-977.943 al codigo catastral 46206856. lote 63 Santa Ana Etapa V
30 noviembre de 2015. se efectuó el pago. Banco Davivienda
3 agosto de 2016 Consejo de Estado, profirió sentencia, con NULIDAD PARCIAL del Decreto 059 del 18 de agosto de 2010, en cuanto a liquidación y pago de plusvalía. Solo a partir de la publicación del  Acuerdo 008 de 2008 podia ser liquidado por el Municipio 
Se solicita la devolucion del pago de plusvalia de predio, con base en la sentencia del Consejo de Estado que  Declaro la nulidad del Decreto 059 de 2010, solitando  la nulidad de la resolución 1723 del 30 de mayo de 2017 que niega la devolucion.-  pago hecho el 30 de noviembre de 2015 (IPC 6.4%)
Antecedentes
30 de mayo de 2017 . Resolución # 1723 de 2017. Por medio de la cual se resuelve una solicitud de devolución de un saldo a favor por concepto deplusvalia. resuelve no conceder devolucion. Secretaria de Hacienda. Ma. de los Angeles Castro Vasquez
18 de enero de 2018. Admite demanda. notificado 8 de fenrero de 2018
18 de enero de 2018. Se admite demanda. Juzgado 3 Administrativo del Circuito Judicial de Zipaquira
26 junio 2018- Acta 1236. Juzgado 3 Administrativo de Zipaquira- P# 25899-33-33-003-2017-00322-00. Nulidad y Restablecimiento del derecho. Audiencia inicial. Declara no probadas excepciones previas. demandado APELA. RESUELVE. Conceder el recurso de APELACIÓN EFECTO SUSPENSIVO.  REMITIDO 16 JULIO 2018.  RAD. 25899333300320170032201
Tribunal Administrativo. Sección cuarta. subseccion B- 23 de mayo de 2019. Resuelve. CONFIRMAR la decisión de negar la procedencia de las EP-
29 de agoso 2019. oficio del J3 Adtvo a la Alcaldía solicitando: Copia acuerdo 017/2000. acuerdo 107 de 2016, decreto 69 de 2016 y pide al tribunal copias del expediente 2012-00458-'1 de Constructora Santa Ana Sa e intervenciones Rodeochico SA Vs Alcaldía- 16 septiembre de 2019. se allegó copia del Tribunal al Juzgado de la sentencia del  22 de enero de 2015 de Constructora Santa Ana SA- 22 DE ENERO DE 2020. j3 aDTVO zIPAQUIRA. VERIFICA QUE FUERON ALLEGADAS AL EXPEDIENTE LAS PRUEBAS SOLICITADAS- </t>
  </si>
  <si>
    <t>Siendo las 15:55 del 28-01-2022, se verifica los estado del juzgado sin emcontrar actuacion alguna del proceso, Se envia sollicitud de impulso proceso. 
17 de marzo de 2020. La Apoderada habia renunciado el 287 enero de 2020.
27 julio de 2020. deja a disposición las pruebas
24 Dde septiembre de 2020. corre traslado para ALEGATOS DE CONCLUSIÓN. 8 de octubre de 2020. se radica por parte del profesional RRL. ALEGATOS DE CONCLUSIÓN.
2 de febrero 2022. se responde solicitud de expediente: link https://etbcsj-my.sharepoint.com/:f:/g/personal/jadmin03zip_notificacionesrj_gov_co/EjTUM1UkdyBCh7C4UrJ2q38BD21XEsaHVeYUyVEfwrRykA?e=6kWNm2  
 21 de mayo de 2022. Sin anotaciones adicionale a la fecha.  JUNIO 16 MG, SE VERIFICAN LOS ETADOS DE MAYO Y JUNIO NO HAY ACTUACIONES .</t>
  </si>
  <si>
    <t>Dirección de Ordenamiento Territorial y Plusvalia</t>
  </si>
  <si>
    <t>NO</t>
  </si>
  <si>
    <t>Seguros del Estado SA</t>
  </si>
  <si>
    <t>860.009.578-6</t>
  </si>
  <si>
    <t>Contraloria de Cundinamarca</t>
  </si>
  <si>
    <t>el 25 de julio de 2012, La Dirección de Investigaciones de la Contraloría de Cundinamarca, falló con responsabiidad fiscal en el proceso 2007/294 contra la Compañía de seguros del Estado como 3 responsible de fernando Sanchez Gutierrez y otro. Con ocasión del reconocimiento y pago de los sobrecostos presentados en el contrato de obra No. 204 del11 de julio de 2005 en cuantía de $ 57.436.272, derivados de un error aritmetico que contenia la propuesta del contratista  en el item "mano de obra"</t>
  </si>
  <si>
    <t>La Secretaría de este Despacho realizó la liquidación de costas visible en el archivo “08LiquidacionCostas” del expediente electrónico, por valor de tres millones doscientos cincuenta y seis mil doscientos treinta pesos ($3.256.230), teniendo en cuenta las agencias en derecho fijadas en primera y segunda instancia, y los gastos procesales acreditados por la parte beneficiaria de la condena, es decir, Seguros del Estado S.A., de conformidad con lo establecido en el artículo 3662 del C.G.P.,
aplicable al caso por remisión expresa del artículo 188 del C.P.A.C.A.   VERIFICANDO LOS ESTADOS DEL DESPACHO NO SE ENCUENTRA ACTUACION RECIENTES. Actuaciones del Proceso. PAGO ARANCEL CORREO OFICIOS. VALOR DE LA TRANSACCIÓN: 50000 - NÚMERO DE REFERENCIA: 2013-096. 08 Sep 2021 
FEBRERO 2-2022 12:30 SEVERIFICA EL ESTADO DEL PROCESO SE OBERVA LA  ULTIMA ANOTACION  DEL 8 DE SEP DE 2021 PAGO ARANCEL CORREO OFICIOS
VALOR DE LA TRANSACCIÓN: 50000 - NÚMERO DE REFERENCIA: 2013-096,   ABRIL 12 SE VERIFICA EL ESTADO DEL PROCESO ENCONTRANDO LA MISMA ANOTACION  DEL 8/09/2021,  21 de mayo de 2022. sin anotaciones adicionales. JUNIO 16 MG, SOLO SE REGISTRA LA ANOTACION DE  SEPTIEMBRE 8 DE 2021, PAGO DE ARANCEL.</t>
  </si>
  <si>
    <t>Tribunal</t>
  </si>
  <si>
    <t>SECRETARIA DE OBRAS PÚBLICAS</t>
  </si>
  <si>
    <t>Alvaro Galindo Suárez</t>
  </si>
  <si>
    <t>El demandante,  empleado  dela secretaria de movilidad, solicita el pago de horas extras de los años 2012, 2013, 2014 y 2015, para lo cual envia derecho de petición solicitando el pago el cual es negado.</t>
  </si>
  <si>
    <t>Intereses moratorios</t>
  </si>
  <si>
    <t xml:space="preserve"> SE VERIFICA  LOS ESTADOS DEL DESPACHO  Y SE OBSERVA EN EL ESTADO 1 DEL 21 DE  ENERO DE 2021, DONDE SE FIJA FECHA PARA LA AUDIENCIA EL DIA 31 DE MAYO DE 2021, A LAS 11:00 POR LA PLATA FORMA  LIFEZIZE DENTRO DEL PROCESO 00065-2021 ARTICULO 180 CPACA . 31 de mayo de 2020. se ses llevo a cabo audiencia inicial art. 180. se fijo el litigio. negaron las pruebas testimoniales solicitadas por las partes. se acpeto apelacion de la demandante en efecto devolutivo. se traslada para los alegatos de conclusion, los cuales son pronunciados por las partes. se dicta fallo:  1. declaraa no probada la excepcion de mala fe y caducidad. segundo: SEGUNDO: NEGAR las pretensiones de la demanda, con fundamento en la ley, con lo expuesto en la parte motiva de este proveído . Se apela la decisión por la demandante en efwcto suspensivio. Queda pendiente para el traslado al Tribunal y Fallo de segunda instancia.        JUNIO 16 MG, NO HAY ACTUACIONES  RECIENTES.                                                                                                                                              </t>
  </si>
  <si>
    <t>Sandra Maria del Pilar Cabra Castellanos</t>
  </si>
  <si>
    <t>NACION - MEN, FONDO NACIONAL DE PRESTACIONES SOCIALES DEL MAGISTERIO FOMAG- MUNICIPIO DE CHIA - SECRETARIA DE EDUCACION DE CHIA</t>
  </si>
  <si>
    <t>la demandante en su calidad de docente de la Secretaria de Educación, reclama el derecho a pago oportiuno de los intereses / cesantias a partir del 15 de febrero de 2021.  25 de abril de 2022. admite demanda. Estado # 14</t>
  </si>
  <si>
    <t xml:space="preserve">28 de enero de 2022. Se recibe traslado de demanda por Decreto 806.
18 de marzo de 2022. Subsanan demanda. MARZO 30 2022. SE INADMITE TERMINO,  5 de abril de 2022. ADMITE DEMANDA.  19 -04-2022. se allega  correo del despacho a notificaciones judiciales. con lo dispuesto en  el  artículo  199  del  CPACA  (modificado  por  el  artículo  48  de  la  Ley  2080  de  2021),   el   trámite   de   notificaciones   personales   se   realiza:   “mediante   mensaje   dirigido  al  buzón  electrónico  para  notificaciones judiciales  a  que  se  refiere  el  artículo 197 de este código”.  De conformidad con lo dispuesto en el inciso 4 del artículo 48 de la Ley 2080 de 2021  “La  notificación  personal  se  entenderá  realizada  una  vez  transcurridos  dos  días  hábiles  siguientes  al  envío  del  mensaje  y  los  términos  empezarán  a  correr  a  partir del día siguiente al de la notificación”.  córrase  traslado  a  los  partes  por  el  término  común  de TREINTA (30)DÍAS  para  que  contesten  la  demanda,  propongan  excepciones,  soliciten  pruebas,  llamen  en  garantía  y  si  es  del  caso  presenten  demanda  de  reconvención, tal y como lo establece el Art.  172 de la Ley 1437 de 2011. El TERMINO VENCE EL  31 DE MAYO DE 2022.  19-04-2022- Se traslada carpeta compartida. Antecedentes administrativos. Expediente digital se incluye en carpeta. (Circular 001 / 2022 ODJ) ABRIL 26 SE CONSULTA LA PAGINA D ELA RAMA CONSULTA DE PROCESOS COMO TYBA, CONSULTA DE PROCESOS NACIONAL UNIFICADA SIN ENCONTRAR RESULTADOS DEL PROCESO, SE VERIFICA EL JUZGADA 2 ZIPAQUIRA SIN RESULTADOS. NOTIFICACION OFICIAL DE DEMANDA. jueves, 26 de mayo de 2022 9:06,  JUNIO 16 MG, SE VERIFICAN LOS ETADOS MAYO Y JUNIO SIN EN CONTRAR ACTUACIONES RECIENTES.
</t>
  </si>
  <si>
    <t>Secretaria de Eduación</t>
  </si>
  <si>
    <t>FLOR XIMENA VELASCO ORTEGA</t>
  </si>
  <si>
    <t>MINISTERIO DE EDUCACIÓN – FONDO NACIONAL DE PRESTACIONES SOCIALES DEL MAGISTERIO/MUNICIPIO DE CHIA-SECRETARIA DE EDUCACIÓN DE CHÍA</t>
  </si>
  <si>
    <t xml:space="preserve">la demandante en su calidad de docente de la Secretaria de Educación, reclama el derecho a pago oportiuno de los intereses / cesantias a partir del 15 de febrero de 2021. </t>
  </si>
  <si>
    <t>28 de enero de 2022. Se recibe traslado de demanda por Decreto 806. 18 de marzo subsanan demanda . 19-04-2022. Se traslada carpeta compartida. Antecedentes administrativos. 25 de abril de 2022. Admite demanda. Estado # 14, - NOTIFICACION OFICIAL 26 DE MAYO. 9:08 AM. , JUNIO 16 MG, SE VERIFICAN LOS ESTADOS DE MAYO Y JUNIO SIN ENCONTRAR ACTUACIONES  RECIENTES., JUNIO 22 TRASLADO DE LA DEMANADA  POR LA APODERADA.</t>
  </si>
  <si>
    <t>Paola Andrea ortega Ortiz</t>
  </si>
  <si>
    <t>La demandante en su calidad de docente de la SEC EDUCACION, solicita la nulidad del acto administrativo identificado como CHI2021EE005562 de fecha 8 DE SEPTIEMBRE DE 2021, expedido por JORGE OSWALDO RAMIREZ URIBE, donde niegan el reconocimiento y pago de la SANCIÓN POR MORA por la no consign</t>
  </si>
  <si>
    <t>27 de enero de 2022 se recibe traslado de la demanda por decreto 806 de 2020. 19-04-2022. Se traslada carpeta compartida. Antecedentes administrativos. 7 de abril de 2022 dmite demanda. estado #  12, MAYO 10 SE VERIFICA LOS ESTADOS DEL JUZGADO SIN ENCONTRAR ACTUACIONES PENDIENTES SOLO LA REGISTRADA EN EL ESTADO 12. TRASLADO DEMANDA. vie, 20 may 2022 a las 11:23, JUNIO 16 MG, SE VERIFICAN LOS ESTADOS DE MAYO Y JUNIO SIN ENCONTRAR ACTUACIONES RECIENTES.</t>
  </si>
  <si>
    <t>Wilson Javier Alvarez Rodriguez</t>
  </si>
  <si>
    <t>El demandante solicita la nulidad del acto administrativo identificado como
CHI2021EE005564 de fecha 8 DE SEPTIEMBRE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t>
  </si>
  <si>
    <t>19-04-2022. Se traslada carpeta compartida. Antecedentes administrativos. 25 de abril admite demanda (estado # 14)  NOTACION REGISTRADA EN EL ESTADO 14 DE 26 DE ABRIL.. AUTO DE NOTIFICACION DE ADMISION DE DEMANDA : JUEVES 26 de mayo de 20200 8:17. Se CONCEDE término de traslado de la demanda conforme al artículo 172 C.P.A.C.A. es de treinta (30) días, los cuales comenzarán a correr al día siguiente de la presente notificación, para que contesten la demanda, propongan excepciones, soliciten pruebas.   
Se le REQUIERE para que, junto con la contestación, allegue copia del expediente administrativo que contenga los antecedentes de la actuación objeto del proceso y que se encuentren en su poder, conforme al parágrafo 1º del artículo 175 del C.P.A.C.A. El incumplimiento a este deber constituirá FALTA DISCIPLINARIA GRAVÍSIMA del funcionario encargado del asunto.  En caso de contestar la demanda, sírvase remitir copia del memorial correspondiente a la parte demandante, en los términos del numeral 14 del artículo 78 del C.G.P., so pena de imposición de multa.    JUNIO 16 MG, SE VERIFICAN LOS ESTADOS  DE MAYO Y JUNIO SIN ACTUACIONES RECIENTES.</t>
  </si>
  <si>
    <t>LUIS ENRIQUE DIAZ MARULANDA</t>
  </si>
  <si>
    <t>NACIÓN - MINISTERIO DE EDUCACIÓN NACIONAL - FONDO NACIONAL DE PRESTACIONES SOCIALES DEL MAGISTERIO, MUNICIPIO DE CHÍA Y FIDUCIARIA LA PREVISORA S.A</t>
  </si>
  <si>
    <t>El demandante con fecha 12 de julio de 2020, solicito el reconocimiento y pago de las cesantas. la Nación, Ministerio de Educación Nacional y Fondo Nal de Prestaciones del Magisterio mediante resolución 2231 del 18 de agosto de 2020 reconoce y ordena pago. solo hasta el 16 de marzo de 2021 sse recibe el pago por concepto de cesantias.. Teniendo en cuennta que transcurrieron mas de 3 meses  se genera segun demandante silecio administrativo. con fecha 21 de mayo de 2021 radica derecho de petición para obtener el reconocimiento y pago. no hubo acuerdo concililatorio.</t>
  </si>
  <si>
    <t xml:space="preserve"> $ 20.089.734,00 </t>
  </si>
  <si>
    <t>resolución</t>
  </si>
  <si>
    <t>9 marzo de 2022. recibo de poder. pendiente en  sistema de avance de proceso. 7 de abril de 2022. admite demanda estado # 12, MAYO 10 SE VERICA LOS ESTADOS DEL DESPACHO SIN EVIDENCIAR ACTUACIONES PENDIENTES  SOLO LA REGISTRADA EN EL ESTADO 12. TRASLADO DEMANDA: 20 may 2022 a las 9:56,  JUNIO 16 MG, SE VERIFICA LOS ESTADOS DE MAYO Y JUNIO SIN ACTUACIONES RECIENTES.</t>
  </si>
  <si>
    <t>Ana Sofia Velasquez de Rodriguez</t>
  </si>
  <si>
    <t>La demandante solicita prescripción del impuesto preidal del predio # 01-00-0043-0019-000, correspndiente a los años 2011, 2012, 2013 y 2014, correspondiente a la vigencia fiscal del 2014. Por lo que solicita la nulidad de la Resolución 636 del 5 de marzo de 2021, auto de tramite del 25 de marzo de 2021.</t>
  </si>
  <si>
    <t>7 de octubre de 2021</t>
  </si>
  <si>
    <t xml:space="preserve"> 2 febrero 2022. despacho contesta solicitud expediente con link: https://etbcsj-my.sharepoint.com/:f:/g/personal/jadmin03zip_notificacionesrj_gov_co/EjMZQlkxSMFCmp96MU93KH0BxYmUqJCuNPc33H-2uhYtpQ?e=GhqwpL  21 de mayo de 2022. sin anotaciones adicionales a la fecha. JUNIO 16 SE VERIFICA LOS ESTADOS DE MAYO Y JUNIO SIN ACTUACIONES RECIENTES.</t>
  </si>
  <si>
    <t>Impuesto Predial</t>
  </si>
  <si>
    <t>Edward Alexander Rojas Camacho</t>
  </si>
  <si>
    <t>Alcaldía de Chía</t>
  </si>
  <si>
    <t xml:space="preserve">Se genera la acción por la determinación de no pago de horas extras, dotaciones, indemnizacion  e intereses moratorios, sobre las descripción de cargo y horas que expresa el demandante tiene derecho, como agente de transito adscrito a la secretaria de movilidad. 5 de julio de 2021. Se firma poder. Se genera el oficio </t>
  </si>
  <si>
    <t>Indemnización</t>
  </si>
  <si>
    <t xml:space="preserve">
2 febrero de 2 022. despacho contesta solicitud de expediente con link: https://etbcsj-my.sharepoint.com/:f:/g/personal/jadmin03zip_notificacionesrj_gov_co/EpjY6QZgIY5CqPiwlbCKiO4BTweuUHQJICZOaj0DaYtlkQ?e=DSrr3F 
05-abr.-22 SEÑALA FECHA ART. 180 C.P.A.C.A. fija 10 dias para certificación laboral del DEMANDANTE. se fija como fecha para la 
realización de audiencia inicial, el DIECISÉIS (16) DE JUNIO DE DOS MIL VEINTIDÓS  (2022) A LAS DIEZ Y TREINTA DE LA MAÑANA (10:30 A.M.). 
20 de abril de 2020. se recibe certificacion de FUNCIÓN PUBLICA. 21-04-2022 se envia oficio remisorio y certificación al Juzgado de conocimiento. 21 de mayo de 2022. pendiente para audiencia 180. Alistar alegatos. Sin mas anotaciones. JUNIO 16 MG, SIN NOVEDAD, PROXIMA AUDIENCIA SEPTIEMBRE PRACTICA DE PRUEBAS ,  JUNIO 22. PARA EL 13 DE SEPTIEMBRE DE 2022 A LAS 14:30 RECEPCION DE  TESTIMONIOS </t>
  </si>
  <si>
    <t>Guadalupe de la Rosa Caicedo</t>
  </si>
  <si>
    <t>La demandante en su calidad de docente de la SEC EDUCACION, solicita la nulidad del acto administrativo identificado como CHI2021EE005563 de fecha 8 DE SEPTIEMBRE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 en el respectivo Fondo Prestacional y hasta el momento en que se acredite el pago de los valores correspondientes en la cuenta individual del docente,</t>
  </si>
  <si>
    <t xml:space="preserve">5-04-2022. ADMITE DEMANDA. con lo dispuesto en el inciso 4 del artículo 199 del CPACA  (modificado por el artículo 48 de la Ley 2080 de 2021) “El traslado o los términos que  conceda el auto notificado solo se empezarán a contabilizar a los dos (2) días hábiles 19-04-2022. Se traslada carpeta compartida. Antecedentes administrativos. siguientes al del envío del mensaje y el término respectivo empezará a correr a partir  del día siguiente”. . Vencido el término anterior, córrase traslado a las partes por el término común de  TREINTA (30) DÍAS para que contesten la demanda, propongan excepciones, soliciten  pruebas, llamen en garantía y si es del caso presenten demanda de reconvención, tal y  como lo establece el Art. 172 de la Ley 1437 de 2011.  LA NOTIFICACION ODJ es del 19 de abril de 2022. los TERMINOS para CONTESTAR VENCEN el 31 de mayo de 2022, MAYO 10 SE VERIFICA LOS ESTADOS DEL DESPACHO SIN ENCONTRAR ACTUACIONES PENDIENTES SOLO SE REGISTRA LA ANOTACION DEL ESTADO 19. TRASLADO DEMANDA ; mar, 19 abr 2022 a las 14:06.. SE RADICA EN CORREO CONTESTACIÓN DE DEMANDA. EXCEPCIONES PREVIAS Y LLAMAMIENTO EN GARANTIA CON ANEXOS. 31 de mayo de 2022 9:45 am, JUNIO 16 SE VERICAN LOS ESTADOS DE MAYO Y JUNIO SIN ACTUACIONES RECIENTES </t>
  </si>
  <si>
    <t>Sandra Milena Aldana Madero</t>
  </si>
  <si>
    <t>La demandante en su calidad de docente de la SEC EDUCACION, solicita la nulidad  del acto administrativo identificado como
CHI2021EE006143 de fecha 7 DE OCTUBRE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t>
  </si>
  <si>
    <t xml:space="preserve"> $0</t>
  </si>
  <si>
    <t>19-04-2022. Se traslada carpeta compartida . Antecedentes administrativos. 06 de abril de 2022. admite demanda.  estado # 19    MAYO 10 SE VERIFICA LOS ESTADOS DEL PROCESO SIN ENCONTRAR ACTUACIONES PENDIENTES, SOLO LA REGISTRADA EN EL ESTADO 19 DE ABRIL 6. TRASLAADO DEMANDA: 19 abr 2022 a las 9:23. SE CONTESTO DEMANDA. EXCEPCIONES PREVIAS Y LLAMAMIENTO EN GARANTIA. 31 DE MAYO DE 2022. 10:04 am,  JUNIO 16 MG, SE VERIFICA LOS ESTADOS DE MAYO Y JUNIO NO HAY ACTUACIONES RECIENTES.</t>
  </si>
  <si>
    <t>Daly Liliana Barinas Munevar</t>
  </si>
  <si>
    <t>Se busca la nulidad de las resoluciones 141 del 15 enero 2020. Res. 141 del 18 FEB 21, mediante las cuales se declara contraventora de la infraccion D-12 y la resolucion que resuelve el recurso. Estas se dieron cuando la demandante el 2 de agosto de 2019, conducia su vehiculo de placas UCY 029, y le aplican la infracción D-12 . Conducir vehículo sin la debida autorización, se destine a un servicio diferente de aquel para el cual tiene licencia de transito.</t>
  </si>
  <si>
    <t>27 de octubre. se corre traslado de la demanda en cumplimiento artículo 21 de la Ley 1437 de 2011 modificado por el artículo 1 de Ley 1755 de 2015. Pendiente admisión de demanda y traslado. 28 de octubre inadmite demanda
Estado # 52. del 14 dic.  13 de diciembre de 2021. Admite Demanda. 13 diciembre 2021. ORDENA CORRER TRASLADO por cinco (5) dias sobre soicitud de medida cautelar. Viernes 18 febrero 2022. llega correo de traslado. 25 de febero 2022 se radica memorial sobre medidas cautelares                                                                  
ABRIL 12  - 07‐abr.‐22 RESUELVE RECURSO, ESTADO 12 . RESUELVE: PRIMERO: NO REPONER el auto impugnado, de fecha 17 de marzo de 2022. SEGUNDO: CONCEDER el recurso de apelación contra el auto mencionado, presentado por la parte demandante, en el efecto devolutivo. TERCERO: Remitir las diligencias a la Sección Tercera del Tribunal Administrativo de Cundinamarca para lo de su competencia.,      12 de mayo auto de tramite (estado # 17) "aplicación a lo dispuesto en el artículo 182 A del C.P.A.C.A. y como quiera que no fueron solicitadas pruebas distintas a las documentales, el Despacho agrega las mismas y las tiene en cuenta para todos los efectos legales." Ejecutoriada  esta  providencia,  ingresen  las  diligencias  al  Despacho  a  fin  de  fijar  el litigio y continuar con el decurso procesal. 21 de mayo de 2022. Si anotaciones adicionales. 27 de mayo de 2022. estado 19.  Fija 10 dias para alegatos de conclusión. Auto del 7 de abril de 2022. vence alegatos el  13 de junio de 2022. 10 de Junio de 2022. Se elaboran y radican alegatos de conclusión dentro del termino legal. JUNIO 16 MG, SE VERIFICA LOS ESTADOS DE JUNIO SIN ACTUACIONES RECIENTES.</t>
  </si>
  <si>
    <t>Comparendo de Transito</t>
  </si>
  <si>
    <t>Jacqueline del Vecchio Gutiérrez</t>
  </si>
  <si>
    <t>Departamento de Cundinamarca y Municipio de Chía</t>
  </si>
  <si>
    <t>REMITIDO POR COMPETENCIA DEL JUZGADO 2 ADMINISTRATIVO DE ZIPAQUIRAREMITIDO POR COMPETENCIA DEL JUZGADO 2 ADMINISTRATIVO DE ZIPAQUIRA11 diciembre de 2019. REPARTO Y RADICACION DEL PROCESO REALIZADAS EL MIÉRCOLES, 
11 DE DICIEMBRE DE 2019 CON SECUENCIA: 1617. 16 diciembre de 2019. Al despacho. BOGOTÁ, D. C., 16 DE DICIEMBRE DE 2019 AL DESPACHO DEL MAGISTRADO DR. LUIS MANUEL LASSO LOZANO EXP. NO.25000234120190108800 EN LA FECHA PASO AL DESPACHO EL MEDIO DE CONTROL DE NULIDAD Y RESTABLECIMIENTO DEL DERECHO DE LA REFERENCIA, QUE LE CORRESPONDIÓ POR REPARTO PARA ESTUDIO DE ADMISIÓN DEL MISMO. uktima consulta 20  febrero 2022                                                                                                                                                                                                                                                                                    22/03/2022 SUBSANACION DE LA DEMANADA. 3 DE MAYO DE 2022    TRIBUNAL ADMINISTRATIVO DE CUNDINAMARCA SECCIÓN PRIMERA -SECRETARIA- INFORME SECRETARIAL PASO AL DESPACHO BOGOTÁ D.C., INGRESA AL DESPACHO, INFORMANDO QUE VENCIÓ EL 29 DE MARZO DE 2022, EL TÉRMINO OTORGADO PARA SUBSANAR LA DEMANDA CON ESCRITO ALLEGADO EN OPORTUNIDAD POR EL EXTREMO ACTIVO, CORRIGIENDO LOS DEFECTOS ANOTADOS.   MAYO 10 SEVERIFICA EL PROCESO ENCONTRADO LA SIGUIENTE ANOTACION REGISTARDA EL 3 DE MAYO DE 2022    TRIBUNAL ADMINISTRATIVO DE CUNDINAMARCA SECCIÓN PRIMERA -SECRETARIA- INFORME SECRETARIAL PASO AL DESPACHO BOGOTÁ D.C., 3 DE MAYO DE 2022 INGRESA AL DESPACHO, INFORMANDO QUE VENCIÓ EL 29 DE MARZO DE 2022, ÉL TERMINO OTORGADO PARA SUBSANAR LA DEMANDA CON ESCRITO ALLEGADO EN OPORTUNIDAD POR EL EXTREMO ACTIVO, CORRIGIENDO LOS DEFECTOS ANOTADOS MAYO 24 SE VERIFICA EL ESTADO DEL PROCESO SOLO SE OBSERVA LA ANOTACION REGISTRADA EL DIA 3 DE MAYO DE 2022 DONDE SE ALLEGA MEMORIAL.. 21 de mayo de 2021. Sin anotaciones adicionales. JUNIO 16 MG, SE REFLEJA LA ANOTACION DE MAYO 3 DE 2022</t>
  </si>
  <si>
    <t>OSCAR CARBONEL RODRIGUEZ</t>
  </si>
  <si>
    <t>CONCEJO MUNICIPAL DE CHIA - MUNICIPIO DE CHÍA CUNDINAMARCA</t>
  </si>
  <si>
    <t xml:space="preserve">19feb2002. radicación de proceso. reparto. 23 de julio de 2001. Presentación alegatos de conclusión.
3 FEBRERO DE 2022. Reconoce personería procesal. estado 03.      MARZO 4 SE VERIFICA EL PROCESO ENCONTRANDO  LA AANOTACION DEL 14 DICIEMBRE 2021,   Al despacho con memorial. (rdo 13-04-22)   21 de mayo de 2022. sin anotaciones adicionales       JUNIO 16 MG, SE VERIFICA EL PROCESO SOLO SE REFLEJA LA  ANOTACION DE ABRILA 4 DE 2022, AUTO DE TRAMITE CONSECUTIVO 6                                                  </t>
  </si>
  <si>
    <t>INVERSIONES TIMACUAN LTDA</t>
  </si>
  <si>
    <t>MUNICIPIO DE CHIA - INSTITUTO DE DESARROLLO URBANO, VIVIENDA Y GESTIÓN TERRITORIAL DE CHÍA</t>
  </si>
  <si>
    <t>FEBRERO 2 DE 2022 SULTIMA ACTUACION FUE EL DIA 30 Nov 2021. ENVIO CONSEJO DE ESTADOOFICIOS Nº JDAM 21-0328 EN CUMPLIMIENTO DE LO ORDENADO EN AUTO DE AUTO DE FECHA DOCE (12) DE NOVIEMBRE DE 2021, ME PERMITO REMITIR EL PROCESO DE LA ACCIÓN DE LA REFERENCIA EN APELACIÓN EN UN TOTAL DE DOS (02) CUADERNOS ASÍ: 1. CUADERNO CON 240 FOLIOS, CON DOS (02) CD´S A FLS. 55 Y 204 Y 2. CUADERNO DE MEDIDA CAUTELAR CON 39 FOLIOS. - JDAM   FEBRERO 17 DE 2022, SE VERIFICA EL PROCESO EN LA PAGINA DE LA RAMA Y SE OBSERVA LA SIGUIENTE ANOTACION.
A partir de la fecha se consulta en CONSEJO DE ESTADO. FEBRERO 24 DE ACUERDO A LA ANOTACION SE VERIFICA EL LAS SECCIONES PRIMERA, SEGUNDA, TERCERA, CUARTA Y QUINTA DEL CONSEJO DE ESTADO SIN ENCONTRAR ALGUNA ACTUACION DEL PROCESO. 01 Apr 2022AL DESPACHO POR REPARTO SE ADJUNTA EXPEDIENTE DIGITAL CON TODOS LOS DOCUMENTOS ALLEGADOS EN SU INTEGRIDAD . DOCUMENTO FIRMADO ELECTRÓNICAMENTE POR:PEDRO PABLO MUNEVAR FECHA FIRMA:APR 3 2022 5:02PM, AL DESPACHO POPR REPARTO . 21 de mayo de 2022. Si anotaciones adicionales a la fecha , JUNIO 16 MG, SE VERIFICA EL PROCESO EB EL TRIBUNAL  ANOTACION 30 DE NOVIEMBRE DE 2021 SE REMITE AL CONSEJO DE ESTADO,  SE VERIFICA EL CONSEJO DE ESTADO  SECCION PRIMERA  SE REFLEJA LA ANOTACION DE 1 DE ABRIL DE 2022 AL DESPACHO POR REPARTO.</t>
  </si>
  <si>
    <t>SECRETARIA DE TRANSITO Y TRANSPORTE DE CHIA</t>
  </si>
  <si>
    <t xml:space="preserve"> 11 Jul 2017 ENVIO JUZGADOS SE REMITE A JUZGADO DE ORIGEN ( 2 DEL CIRCUITO DE ZIPAQUIRA) MEDIANTE OFICIO NO. ER-17-281. OFICIO NO. ER-17-281 BOGOTÁ D.C., 11 DE JULIO DE 2017 SEÑORES: JUZGADO SEGUNDO ADMINISTRATIVO ORAL DEL CIRCUITO DE ZIPAQUIRA CALLE 5 NO. 6-29 PISO 2 CENTRO COMERCIAL LA QUINTA ZIPAQUIRA-CUNDINAMARCA REFERENCIA EXPEDIENTE NO.: 25899-3340-002-2016-00161-02 DEMANDANTE: LEONARDO HUERTAS CALLE DEMANDADO: SECRETARIA DE TRANSITO Y TRANSPORTE DE CHIA MAGISTRADO SUSTANCIADOR: MOISES RODRIGO MAZABEL PIZON NULIDAD Y RESTABLECIMIENTO DEL DERECHO DANDO CUMPLIMIENTO A LO ORDENADO MEDIANTE PROVIDENCIA DE FECHA 9 DE JUNIO DE 2017, DE MANERA ATENTA ME PERMITO REMITIR A USTED LA ACCIÓN DE LA REFERENCIA PARA LO DE SU CARGO, ASÍ: 1 CUADERNO DE TRIBUNAL DEL FOLIO 1 AL 24. 1 CUADERNO NO.2 DEL FOLIO 1 AL 71 (1 DISCO COMPACTO). 1 TRASLADO. CORDIALMENTE, ERIKA MARCELA REY CASTELLANOS ESCRIBIENTE, DE IGUAL FORMA SE VERIFICA LOS ESTADOS 1,2 DE ENERO Y 3 DE FEBRERO  DEL JUZGADO NO SE ENCUENTRA ACTUACIONES PENDIENTES.      
21 de mayo de 2022. sin anotaciones adicionales,  JUNIO 16 MG,  SE VERIFICA LOS ESTADOS DE MAYO Y JUNIO SIN ACTUACIONES RECIENTES.</t>
  </si>
  <si>
    <t>SOCIEDAD COMERCIALIZADORA SELECTA EBANISTERIA ARQUITECTÓNICA LIMITADA</t>
  </si>
  <si>
    <t>NACIÓN - DEPARTAMENTO DE CUNDINAMARCA - ALCALDÍA MUNICIPAL DE CHÍA CUNDINAMARCA</t>
  </si>
  <si>
    <t xml:space="preserve"> SE VERICA EL PROCESO  CON LA ULTIMA ACTUACION MEDIANTE OFICIO Nº 252 SE REMITE POR COMPETENCIA A LA SECCIÓN PRIMERA DE ESTA CORPORACIÓN, 28-01-2022, FEBRERO 2 DE 2022, NO SE OBSERVA ACTUACIONES PENDIENTES, LA ULTIMA ACTUACION REGISTRADA15 Feb 2010 ENVIO A OTRA SECCION POR COMPETENCIA MEDIANTE OFICIO Nº 252 SE REMITE POR COMPETENCIA A LA SECCIÓN PRIMERA DE ESTA CORPORACIÓN 15 Feb 2010.JUNIO 16 MG, NO HAY ACTUACIONES RECIENTES.</t>
  </si>
  <si>
    <t>DEPARTAMENTO DE CUNDINAMARCA -PERSONERÍA DE CHÍA CUNDINAMARCA</t>
  </si>
  <si>
    <t>estado 17 del 15de abril de 2018. señala fecha 180 CPACA J 2 administrativo de zipaquira. radicado 00267 2017. 
16 diciembre 2021. Resuelve incidente de nulidad propuesto por la representante del Ministerio Público ante el Despacho. Declara nula la sentencia proferida por el juzgado segundo administrativo del circuito judicial de Zipaquirá, se asume la competencia.. Documento firmado electrónicamente por:Samuel Jose Ramirez fecha firma:Dec 16 2021 2:55PM
12 DE EENERO DE 2022, POR SECRETARIA NOTIFICACION POR ESTADO, PARA COMUNICAR:AUTO QUE RESUELVE. 25000-23-42-000-2013-06819-00 MARIA GRACIELA MORENO RIOS MUNICIPIO DE CHIA. NULIDAD Y RESTABLECIMIENTO. DEL DERECHO. 13/01/2022. 1INST. AUTO APRUEBA LIQUIDACIÓN. AB LT.Documento firmado electrónicamente por:Alba Lucia. Becerra fecha firma:Jan 14 2022 9:52AM...ALBA LUCIA. BECERRA. AVELLACONSECUTIVO:18, 29-01-2022, 24 feb 2022. EN FIRME AUTO DE 16 DE DICIEMBRE DE 2021 QUE DECLARO NULA LA SENTENCIA DICTADA POR EL JUZGADO 2 ADMINISTRATIVO DE  ZIPAQUIRA POR FALTA DE COMPETENCIA FUNCIONAL, INGRESA AL DESPACHO PARA CONTINUAR CON LA ETAPA PROCESAL. 21 de mayo de 2022. sin anotaciones adicionales, JUNIO 16 MG,  AL DESPACHO.</t>
  </si>
  <si>
    <t>Flota Chía Ltda.</t>
  </si>
  <si>
    <t xml:space="preserve">se verifica el proceso el 28-01-2022, sin observar actuacions recientes, solo la del  06 de maRZO DE 2017. 06 Mar 2017. ENVIO CONSEJO DE ESTADO OFICIO NO. DB-17-0225 BOGOTÁ D.C., 6 DE MARZO DE 2017 SEÑORES: CONSEJO DE ESTADO - SECRETARIA GENERAL CALLE 12 NO. 7-65, PALACIO DE JUSTICIA CIUDAD REFERENCIA EXPEDIENTE NO.: 250002324000200900263-01 DEMANDANTE: FLOTA CHIA LIMITADA DEMANDADO: MUNICIPIO DE CHIA Y OTROS MAGISTRADO SUSTANCIADOR: FREDY IBARRA MARTINEZ NUL. Y REST. DEL DERECHO DANDO CUMPLIMIENTO A LO ORDENADO MEDIANTE PROVIDENCIA DE FECHA 3 DE MARZO DE 2017, DE MANERA ATENTA ME PERMITO REMITIR A USTED LA ACCIÓN DE LA REFERENCIA PARA RESOLVER RECURSO DE APELACIÓN, ASÍ: 1 CUADERNO DEL FOLIO 566 AL 882 (3CDS) 1 CUADERNO CON 565 FOLIOS (2CDS) 1 CUADERNO CON 120 FOLIOS 1 CUADERNO CON 13 FOLIOS 1 CUADERNO CON 18 FOLIOS 1 CUADERNO DEL FOLIO 242 AL 370 1 CUADERNO CON 9 FOLIOS 1 CUADERNO DEL FOLIO 121 AL 241 1 CUADERNO DEL FOLIO 371 AL 575-  21 de mayo de 2022. sin anotaciones adicionales a la fecha-., JUNIO 16 MG, </t>
  </si>
  <si>
    <t>Despacho Consejo de Estado</t>
  </si>
  <si>
    <t>ANA ROSA ANGARITA PRECIADO CC 35475439, MARIA DEL CARMEN ANGARITA PRECIADO CC 35472849, JOSE DE JESUS ANGARITA LOMBANA CC 17101665</t>
  </si>
  <si>
    <t xml:space="preserve">Alcaldía Municipal de Chia - INSTITUTO DE DESARROLLO URBANO, VIVIENDA Y GESTIÓN TERRITORIAL DE CHIA IDUVI-CHIA
</t>
  </si>
  <si>
    <t>El IDUVI - CHIA Mediante acto adtvo del 7 de febrero de 2019, resuelve adquirir , mediante modalidad de contratación directa, el inmueble identificado con Cedula Catatral numero 00-00-0004-0733-000 y matricula inmobiliaria numero 50N-542325. . Hace oferta mediante acto administrativo del 8 de febrero de 2019, por la suma de $ 530.353.902, incluyendo el valor comercial del predio y lucro cesante y daño emergente, luego la reduce a $ 529.616.185. según avaluo del demandante con perito avaluaor JUAN CAMILO PACHÓN sobre el mismo predio estima como valor del predio la suma de $ 1.018.842.200, incluyendo lote y construcción existente. Estima un valor del metro cuadrado por $ 700,000 o resitutir el inmueble.</t>
  </si>
  <si>
    <t>REVISANDO LOS ESTADOS DEL DESPACHO SE OBSERVA LA ULTIMA ACTUACION EL DIA  17 DE NOV-2021 PONGO EN SU CONOCIMIENTO MEMORIAL PRESENTANDO POR EL DEMANDADO - CON ASUNTO: SOLICITUD DE AVALUO COMERCIAL. CON DESTINO AL PROCESO DE LA REFERENCIA QUE SE ENCUENTRA AL DESPACHO PARA LO DE SU CARGO.  FEBRERO 2 DE 2022, 16:20 SE VERIFICA LOS ESTADOS DEL DESPACHO OBSERVANDO LA SIGUIENTE ANOTACION  AL DESPACHO 11 Nov 2021AL DESPACHO MEMORIAL PONGO EN SU CONOCIMIENTO MEMORIAL PRESENTANDO POR EL DEMANDADO - CON ASUNTO: SOLICITUD DE AVALUO COMERCIAL. CON DESTINO AL PROCESO DE LA REFERENCIA QUE SE ENCUENTRA AL DESPACHO PARA LO DE SU CARGO. 21 de mayo de 2022. No se registran anotaciones adicionales, JUNIO 16 MG, SE OBSERVA SOLO LA ULTIMA ANOTACION DEL 4 DE MARZO DE 2022, IMPULSO PROCSAL  ALDESPACHO. Consultar Consejo de Estado (rrl)</t>
  </si>
  <si>
    <t>Conjunto Residencial Solaz de Rio Frio.
Representante: Elizabeth Penagos Amaya</t>
  </si>
  <si>
    <t>Nulidad y Restablecimiento del derecho</t>
  </si>
  <si>
    <t>El Conjunto Residencial Solaz de Rio Frio, ´solicita la nulidad de las resoluciones 633 del 6 de marzo de 2015, # 2163 del 24 de Junio de 2015 y 154 del 18 de enero de 2016,  por sanción urbanistica impuesta  por la Policia Urbanistica y Ambiental el Municipio de Chia.
Fallo 1 instancia condena costas 10% pretensiones</t>
  </si>
  <si>
    <t xml:space="preserve">se verifica el estado del proceso el dia 28-01-2022, a las 18:00, sin encontrar actuaciones pendientes. PONGO EN SU CONOCIMIENTO MEMORIAL PRESENTADO POR EL CONSEJO DE ESTADO - CON ASUNTO: TRASLADO DE PETICION DE LA SRA. LUZ MARINA HERNANDEZ DE AZCONA. CON DESTINO AL PROCESO DE LA REFERENCIA QUE SE ENCUENTRA AL DESPACHO PARA LO DE SU CARGO. 14/12/2021, FEBRERO 2 DE 2022, 14:30 SE VERIFICA LOS ESTADOS DEL DESPACHO SIN EMCONTRAR ACTUACIONES PENDIENTES SOLO LA REGISTRADA EL DIA  14 DIC-2021PONGO EN SU CONOCIMIENTO MEMORIAL PRESENTADO POR EL CONSEJO DE ESTADO - CON ASUNTO: TRASLADO DE PETICION DE LA SRA. LUZ MARINA HERNANDEZ DE AZCONA. CON DESTINO AL PROCESO DE LA REFERENCIA QUE SE ENCUENTRA AL DESPACHO PARA LO DE SU CARGO. 14/12/2021 . 20 de abril de 2022.. Se registra en la página memoriales de impulso procesales de las partes y de personería municipal. El expediente se encuentra aun al despacho para decisión de segunda instancia . 13 de mayo de 2022. se radica memorial de impulso procesal. RRL            JUNIO 16 MG, SE VERIFICA EL PROCESO SOLO SE OBSERVA LA ANOTACION DEL    13 DE MAYO 2022, IMPULSO PROCESAL.                                                                                                         </t>
  </si>
  <si>
    <t>despacho</t>
  </si>
  <si>
    <t>Julio Cesar Triana Murillo</t>
  </si>
  <si>
    <t>899999172-9</t>
  </si>
  <si>
    <t>Con escrito radicado 23 sep 2014, el actor deprecó de la Administración el pago de la remuneración salarial correspondiente al Profesional Universitario 2019-05, desempeñandose en el cargo 2019-02.</t>
  </si>
  <si>
    <t>febrero 2016</t>
  </si>
  <si>
    <t xml:space="preserve">21-05-27        ENVIO JUZGADOS ADMINISTRATIVOS        EN CUMPLIMIENTO A LA PROVIDENCIA DE FECHA 20 DE ABRIL DE 2021, CON OFICIO SF-521 SE ENVIA AL JUZGADO PRIMERO ADMINISTRATIVO DE ZIPAQUIRA. IMGH                        2021-05-27, no refleja mas actuaciones a las fecha, revisado 28-01-2022, FEBRERO 02 DE 2022, SE  VERIFICA LOS ESTADOS OBSERVANDO QUE EL DESPACHO  27 May 2021 ENVIO JUZGADOS ADMINISTRATIVOS EN CUMPLIMIENTO A LA PROVIDENCIA DE FECHA 20 DE ABRIL DE 2021, CON OFICIO SF-521 SE ENVIA AL JUZGADO PRIMERO ADMINISTRATIVO DE ZIPAQUIRA. IMGH. 21 de mayo de 2021. sin anotaciones adicionales. IP.  JUNIO 16 MG, SE VERIFICA EL TRIBUNAL SE ENVIA EL PROCESO AL JUZGADO ADMINISTRATIVO 1 ZIPAQUIRA,  SE VERIFICA LOS ESTADOS  DE MAYO Y JUNIO DE LOS JUZGADOS 2 Y 3 ADMINISTRATIVOS DE ZIPAQUIRA SIN  ACTUACIONES  RECIENTES
</t>
  </si>
  <si>
    <t>SECRETARIA DE EDUCACIÓN</t>
  </si>
  <si>
    <t>FERRETERIA ANDRES MARTINEZ
SAS.
INVERSIONES MARLU S.A
PORCELANATOS Y PISOS DE
COLOMBIA S.A.S.
INVERSIONES CARAMELOS S.A.S.</t>
  </si>
  <si>
    <t>900.034.102-4
900.155.599-1
900.076.922-7
900.725.467-2</t>
  </si>
  <si>
    <t xml:space="preserve">MUNICIPIO DE CHÍA </t>
  </si>
  <si>
    <t xml:space="preserve">Se solicita la nulidad de: 1. Resolución SH-3726-2019 26 de noviembre de 2019 y  Resolución No. 0716 26 de febrero de 2020
El Tribunal tiene jurisdicción por las siguientes razones (artículo 152 y numeral 7° del artículo 156 C.P.A.C.A.). (i) Con la demanda se pretende la nulidad de actos administrativos emanados de una autoridad del orden nacional. (ii) El procedimiento administrativo se adelantó ante la Alcaldía Municipal de Chía.   El asunto puesto a consideración es de carácter tributario. (ii) La estimación razonada de la cuantía realizada en el expediente supera el monto equivalente a 100 S.M.L.M.V., aplicable para aquellas controversias que se suscitan con ocasión del monto, distribución o asignación de impuestos, tasas, contribuciones y aportes. 
La demanda se presentó dentro del término de caducidad por cuanto (literal d), numeral 2°, artículo 164 C.P.A.C.A.): No se evidencia constancia de notificación del acto administrativo contenido en la Resolución No. 0716 del 26 de febrero de 2020, por lo tanto, este despacho infiere que el mismo fue conocido por el demandante el 26 de febrero de 2020. Sin embargo, como medida frente a la situación de salud pública generada por la pandemia del COVID-19, el Consejo Superior de la Judicatura suspendió los términos judiciales en todo el país desde el 16 de marzo hasta el 30 de junio de 2020, en virtud de los Acuerdos PCSJA20-11517 y PCSJA20-11567, entre otros. En ese orden, al momento de la suspensión de términos judiciales, restaban 3 meses y 11 días para la configuración del fenómeno de la caducidad, que se reanudaron a partir del 1º de julio de 2020, y comoquiera que la demanda se radicó el 09 de julio de 2020, se concluye que fue presentada dentro del término legalmente establecido para ello.
Se ataca la legalidad de actos administrativos de contenido particular, que afectan derechos concretos a cuatro sujetos determinables, en tanto la Administración negó la devolución de los pagos realizados por concepto del impuesto de delineación urbana. 
INFORMACIÓN 8 DE JULIO DE 2021. treinta (30) días, plazo que comenzará a correr de conformidad con lo previsto en los artículos 199 y 200. contestar la demanda, proponer excepciones, solicitar pruebas, llamar en garantía, y en su caso, presentar demanda de reconvención. PENDIENTE NOTIFICACION OFICIAL. </t>
  </si>
  <si>
    <t>intereses generados art. 635 ET</t>
  </si>
  <si>
    <t>MARZO 16 SE VERIFICA LOS ESTADOS DEL DESPACHO ENCONTRANDOP LA ANOTACION  DE ENERO  20, DONDE SE ANEXA MENMORIAL SE ANEXA PODER DEMANDANTE. MARZO 30 SE VERIFICA LOS ESTADOS  EVIDENCIANDO , QUE EL 29/03/2022, SE ANEXA MEMORIAL,
26 de mayo de 2021. Auto negando pruebas. estado del 27 mayo de 2022- Envio notificación.  CONSIDERACIONES. el Despacho encuentra que en el presente asunto es posible dictar sentencia anticipada sin la necesidad de continuar con la audiencia inicial prevista en el artículo 180 del CPACA, motivo por el cual se prosigue a evacuar
las etapas pertinentes en los términos establecidos en el artículo 182A de la misma legislación, resultando procedente fijar el litigio y resolver las solicitudes de pruebas por las partes. FIJACION LITIGIO. De los argumentos expuestos en la demanda y la contestación a la misma se colige que la litis se centra en establecer:  Si los actos administrativos acusados son nulos, para lo cual deberá determinarse si, el pago del impuesto al momento de la expedición de la licencia urbana implica la constitución del hecho generador del gravamen y, por tanto, si se renuncia a dicha autorización desaparece el supuesto de hecho para la causación del gravamen. PENDIENTE SE FIJE FECHA PARA ALEGATOS DE CONCLUSIÓN.  21 de mayo sin anotaciones adicionales. 26 de mayo de 2022. Despacho dija litigio. y spobre practicas resuelve tener como tal las pruebas documentales allegadas. Ejecutoriado 182 A, se coretra trtaslado para ALEGATOS DE CONCLUSIÓN, Reconoce personería a RRL.  JUNIO 16 MG, SE VERIFICA EL PROCESO ENCONTRADO LA ACTUCIONES, JUNIO 13 ALEGATOS DEMANDANTE, 14 JUNIO ALEGATOS DEMANADADA, JUNIO 16  CONSTANCIA SECRETARIA   INDICE 29 ANULADO POR ACTUACCION ERRADA</t>
  </si>
  <si>
    <t>Generación de Actos administrativos que niegan solicitud de devolucion del impuesto de delineación urbana</t>
  </si>
  <si>
    <t xml:space="preserve"> FLOR XIMENA VELASCO ORTEGA</t>
  </si>
  <si>
    <t>NACIÓN –
MINISTERIO DE EDUCACIÓN NACIONAL – (FONDO NACIONAL DE PRESTACIONES
SOCIALES DEL MAGISTERIO – MUNICIPIO DE CHIA- SECRETARIA DE EDUCACION
DE CHIA</t>
  </si>
  <si>
    <t xml:space="preserve"> viernes, 17 de junio de 2022 15:22. YOBANY ALBERTO LOPEZ QUINTERO. Pendiente admisión de la demanda.  como apoderado traslada demanda administrativa. Declarar la nulidad del acto administrativo Resolución No. 4114 DEL 09 DE NOVIEMBRE DE 2021, expedido por la Dra. LILIANA ANDREA VILLALOBOS GORDO, frente a la petición presentada el día 12 DE AGOSTO DE 2020, en cuanto negó el derecho a la cancelación de la pensión de jubilación por aportes a mi representada a los 55 años de edad. y (2)  reconozca y pague una pensión de jubilación, equivalente al 75% de los salarios y las primas recibidas, anteriores al cumplimiento del status jurídico de pensionado (a), es decir a partir del 22 DE DICIEMBRE DE 2018</t>
  </si>
  <si>
    <t>17 de Junio de 2022. se traslada demanda administrativa. Pendienhte admisión y traslado. se requiere expediente administrativo.</t>
  </si>
  <si>
    <t>HAIKU ASSOCIATED INC</t>
  </si>
  <si>
    <t>900.520.484-7,</t>
  </si>
  <si>
    <t>MUNICIPIO DE CHIA. Procurador 3</t>
  </si>
  <si>
    <t>Nulidad y Retsablecimiento del Derecho. Ordinario</t>
  </si>
  <si>
    <t>Contra las asignaciones correspondientes al efecto plusvalía contenida en el Decreto 059 de 18/08/2010. se reibe con las siguientes actuaciones principales:
10 mayo de 2012. Reparto y Radicación
17 mayo de 2012. Admite demanda. Niega suspensión provisional
8 junio 2012. Concede recurso apelación contra auto del 17 mayo de 2012 que niega s suspensión provisional.
12 jul 2012. admite reforma de demanda y da por contestada demanda 
23 jul 2014. corre traslado para alegatod de conclusión.
22 de octubre de 2012. FALLO. Declara no probadas las excepciones de inepta demanda e ineptitud sustantiva de la demanda por no haberse demandado la totalidad de los actos administrativos. Declara la nulidad parcial del decreto 059 de 18 de agosto de 2010. Declara la nulidad de la resolución no. 2494 de 12 de diciembre de 2011. A titulo de restablecimiento declara que haiku no esta obligada al pago de la participación del efecto de plusvalía y ordena reintegro de valores.
16 DIC 2014. RECURSO DE APELACIÓN.
21 enero 2015. Concede recurso apelación
12 dic 2019. auto por medio del cual ordena corregir el auto de 11 de julio de 2019
22 noviembre de 2021. Dte radica escritos de demanda y solicitud de MEDIDAS CAUTELARES.
31 ENERO DE 2022. ingresa al despacho. retoma ponente Dra. NELLY YOLANDA VILLAMIZAR DE PEÑARANDA.
25 feberero 2022. requiere a la demandante acreditar calidad y a la parte demandada constituir apoderado . Documento firmado electrónicamente .
2 de marzo de 2022. recibe memoriial CREDICORP FIDUCIARIA SA da respuesta al auto de 25 02 2022.
2 de marzo de 2022. SE INGRESA AL DESPACHO.</t>
  </si>
  <si>
    <t>11 de marzo de 2022. No se ha notificado oficialmente</t>
  </si>
  <si>
    <t>Embargo de cuentas de Alcaldía. No se han notificado o formalizado por conducta concluyente. Se incluye memorial de aclaración</t>
  </si>
  <si>
    <t>Resolución</t>
  </si>
  <si>
    <t>12 de marzo de 2022</t>
  </si>
  <si>
    <t xml:space="preserve">2 de marzo de 2022. se recibe poder. se firma y se reenvia para firma alcalde. revisado el expediente en el sistema de  advierte que esta  al despacho. 2 de marzo de 2022. SE INGRESA AL DESPACHO. MARZO 4 SE VERIFICA EL ESTADO EN EL TRIBUNAL SECCION PRIMERA  ALDESPACHO.
17 de marzo de 2022.  Se revisa sistema SAMAI y se advierte que con fecha 11 de marzo de 2022. Se libra dos (2) autos: a) mandamiento de pago, b) medidas cautelares. Se informa a la ODJ
18 de marzo de 2022.  Se realiza reunión con Acaldesa encargadas y otros funcionarios del despacho, incluidos asesores externos e internos. 
20 de marzo de 2022. ODJ, allega documentos para refuerzo escritos
22 de marzo de 2022. Se allegan documentos de cuentas bancarias
22 marzo de 2022. Se radica RECURSO DE REPOSICIÓN contra Medidas Cautelares
24 de marzo de 2022. Se radica Solicitud de Aclaración.  En la misma fecha se remite proyecto de CONTESTACIÓN DE MANDAMIENTO DE PAGO a la ODJ. APROBADO para radicación. Nota a la fecha no se ha dado la notificación del Tribunal (25 marzo 2022)
28 de marzo. Notificación Mandamiento de Pago.
29 de marzo de 2020. se radico respuesta mandamiento de pago. 20 folios. con trasladp a partes. Se envia copia de correo a Defensa Judicial  . Se suscribe acuerdo de pago, se generan las acciones internas de la Alcaldía y se tramita y cancela el acuerdo, se radica memorial suscrito por las partes para terminación del proceso por pago de la obligación. 27 de mayo se recibe memorial de las partes para terminación proceso. JUNIO 16 MG, SE VERIFICA EL PROCESO SE REGISTRA LA ACTUACIOND E MAYO 27 DE 2022, PARTES SOLICITAN TERMANACION DEL PROCESO
</t>
  </si>
  <si>
    <t>24/03/2022</t>
  </si>
  <si>
    <t>Alcaldía Municipal de Chía. Secretaria de Hacienda</t>
  </si>
  <si>
    <t>El proceso esta en proceso de radicación recursos al mandamiento de pago</t>
  </si>
  <si>
    <t>Julián Edgardo Ramírez
Diva Helena González
Astrid Yorled Garzón
Cesar Augusto Garzón González
Nemesio Garzón Ballesteros</t>
  </si>
  <si>
    <t>Alcaldía Municipal de Chía e Instituto Municipal de Recreación y Deporte de Chía</t>
  </si>
  <si>
    <t>Reparación Directa</t>
  </si>
  <si>
    <t xml:space="preserve">Con la convocatoria segun Resolución 521 del 21 de octubre de 2015 para la "construcción de un canopy y senderos naturales para las actividades de turismo y aventura en el parque mirado de tíquiza", se contrato con el CONSORCIO AVENTUREROS TIQUIZA. Contrato de Obra 139 del 9 de noviembre de 2015. con adición el 11 de diciembre de 2015. Una vez en funcionamiento, despues de la revisión del circuito del canopy por el contratista y 2 peraonas mas, al solicitar una voluntaria se presentó DIVA CONSTANZA GARZÓN GONZALÉZ, el sistema de frenos no funcionó y se estrello contra la columna en concreto, causándole posteriormente la muerte </t>
  </si>
  <si>
    <t xml:space="preserve">6 noviembre de 2020. concede apelación. RECURSO DE REPOSICIÓN Y EN SUBSIDIO APELACIÓN CONTRA LOSAUTOS DE 3 DE MAYO DE 2019, 21 DE JUNIO DE 2019 Y AUTO DEL 14DE  JULIO  DE  2020  MEDIANTE  LOS  CUALES  SE  VINCULA  ALCONSORCIO   AVENTUREROS   TIQUIZA   Y   SE   ORDENA   SUNOTIFICACIÓN.
20 noviembre de 2020. se envia al tribunal. Verificando  los estados del despacho no se observa que no hay actuaciones vigentes, 28-01-2022. MAYO 22 SE VERIFICA LOS  ESTADOS DEL PROCESO  DEL MES DE MARZO  ESTADO  ESTADO 13 HASTA EL ESTADO 26 DEL MES DE MAYO SIN ENCONTRAR ACTUACIONES REGISTRADAS.   JUNIO 16 MG. SE VERIFICA EL PROCESO UBUCANDOLO EN EL TRIBUNAL ADMINISTRATIVO  SECCION 3, SE REFLEJA LA ANOTACION  DE  JULIO 7 DE 2021 ALDESPACHO POR REPARTO.                                                                                          </t>
  </si>
  <si>
    <t>Norberto Castillo Prieto</t>
  </si>
  <si>
    <t>Nación - MinJusticia y otros</t>
  </si>
  <si>
    <t>La acción inicia con el escrito allegado por los señores NORBERTO CASTILLO PRIETO, actuando en nombre propio y en representación de sus hijas MARÍA ANGÉLICA CASTILLO GUEVARA Y YULY ANDREA CASTILLO GUEVARA, en ejercicio del medio de control de REPARACIÓN DIRECTA por los daños y perjuicios causados por omisión de inscribir en la oficina de instrumentos públicos el acuerdo No. 17 de 2000 en el folio de matrícula 50N-1205250 del inmueble del cual son titulares de derecho real de dominio.  FALLO DE SEGUNDA INSTANCIA Bogotá D.C., veinticinco (25) de marzo de dos mil veintiuno (2021): SEGUNDO: REVOCAR el numeral segundo de la sentencia proferida por el Juzgado Sesenta y Cinco (65) Administrativo del Circuito Judicial de Bogotá, el 15 de febrero de 2019, que declaró la prosperidad de la excepción denominada "CADUCIDAD", por lo expuesto en la parte considerativa de esta providencia.. "SEGUNDO: DECLARAR LA PROSPERIDAD de la excepción denominada "CADUCIDAD" propuesta por LOS APODERADOS DE LA CORPORACIÓN AUTONOMA REGIONAL DE CUNDINAMARCA, EL MINISTERIO DEL INTERIOR Y EL MUNICIPIO DE CHÍA." (SE ANEXA FALLO A CARPETA VIRTUAL)</t>
  </si>
  <si>
    <t>30 de mayo de 2019. radicación apelacion Tribunal. Mag Ponente Dr. Alfonso Sarmiento Castro</t>
  </si>
  <si>
    <t>12RECIBEMEMORIALES_RENUNCIA_RENUNCIA11001334306520160013101.    11 Aug 2021 CONSTANCIA SECRETARIAL. MEDIANTE OFICIO ASC-2021-148 SE REMITE EXPEDIENTE AL JUZGADO DE ORIGEN. 08 Sep 2021 , se revisdo los estados del despacho y estan son las actuaciones ciones registradaS, 28-01-2022 .,    
FEBRERO 2-2022, 12:25,  SEVERIFICA EL ESTADO DEL PROCESO  SOLO SE OBSERVA QUE EL PROCESO FUE REMITIDO AL JUZGADO DE ORIGEN   MEDIANTE OFICIO ASC-2021-148 SE REMITE EXPEDIENTE AL JUZGADO DE ORIGEN  EL DIA 11 DE AGOSTO 2021.        FEBRERO 16 SE BERIFICA EL ESTADO DEL PROCESO  SOLO APARECE LA SIGUIENTE ANOTACION                REPORTE DEL PROCESO         11001334306520160013101. Fecha de la consulta:                        2022-02-16 17:24:16.  Fecha de sincronización del sistema:        2022-02-16 17:09:30. Datos del Proceso. Fecha de Radicación        2019-05-30        Clase de Proceso        ACCION DE REPARACION DIRECTA.  Despacho        DESPACHO 000 - TRIBUNAL ADMINISTRATIVO - SECCIÓN TERCERA - ORAL - BOGOTÁ *        Recurso        Apelacion Sentencia. Ponente        ISDUAR JAVIER TOBO RODRIGUEZ        Ubicación del Expediente        JUZGADO DE ORIGEN
Tipo de Proceso        ORDINARIO        Contenido de Radicación        APELACION SENTENCIA. 21 de mayo de 2022. Sin anotaciones adicionale a la fecha. 4 de mayo de 2022.reparto y radicación de proceso realizadas en la fecha.  5 de mayo al despacho por reparto. JUNIO 16 MG, EL PROCESO SE ENCUENTRA UBICADO EN EL JUZGADO  47ADMINISTRATICO DE BOGOTA , SE OBSERVA LA ANOTACION DE   14 DE JUNIO DE 2022,  DECLARAR IMPEDIMENTO ORNENA REMITIR</t>
  </si>
  <si>
    <t>SECRETARIA DE PLANEACIÓN</t>
  </si>
  <si>
    <t>Rafael Eduardo Lesmes Montengro 
Maria Consuelo Huertas Serrano</t>
  </si>
  <si>
    <t>19200334
20.619.105</t>
  </si>
  <si>
    <t>Fiscalía General de la Nacion y otros</t>
  </si>
  <si>
    <t>Mediante escrito presentado el 25 de mayo de 2005, el señor Rafael Eduardo Lesmes Montengro y la Señora Ma Consuelo  Huertas Serrano formularon Acción de Reparación Directa contra las entidades identificadas en el proceso con la finalidad de que declaren administrativamente y extracontractualmente los perjuicios causados por la vinculacion a un proeso penal.</t>
  </si>
  <si>
    <t xml:space="preserve">REVISANDO LOS ESTADOS DEL JUZGADO, EL PROCESO  RECIBE MEMORIALES
SOLICITA INFORMACION - VIVIANA PULIDO RAMIREZ - SALA JURISDICCION DISCIPLINARIA
ACTUACION REGISTRADA EL DIA 2 DE ABRIL 2014, , S
MARZO 4 SE VERIFICA EL CONSEJODE ESTADO  AL DESPACHO PENDIENTE PARA  FALLO DESDE EL  19/10/2021 MARZO 16 SE VERIFICA EL ESTADO Y DESDE EL 19 /10/2021 ESTA PARA FALLO, MARZO 30, SE VERIFICA EL ESTADO Y SE PUEDE VER QUE EL 23/03/2022, SE RADICA MENORIAL  POR PARTE DE LA DIRECCION  JURIDICA DEL FONDE DE LAS TECNOLOGIAS, ABRIL 12 SE EVIDENCIA ANOTACION DEL 23/03/2022  SIMÓN RODRÍGUEZ SERNA DIRECTOR DE LA DIRECCIÓN JURÍDICA, DEPENDENCIA CON LA FUNCIÓN DE REPRESENTAR JUDICIAL Y EXTRAJUDICIALMENTE AL MINISTERIO FONDO ÚNICO DE TECNOLOGÍAS DE LA INFORMACIÓN Y LAS COMUNICACIONES CONFIERE PODER ESPECIAL, AMPLIO Y SUFICIENTE, A LA ABOGADA TATIANA LUCERO TAMAYO SILVA PARA QUE REPRESENTE Y ADELANTE, LA DEFENSA DE LOS DERECHOS E INTERESES LEGALES DEL MINISTERIO FONDO ÚNICO DE TECNOLOGÍAS DE LA INFORMACIÓN Y LAS COMUNICACIONES.SE ADVIERTE QUE LOS DOCUMENTOS QUE CONFORMAN EL CORREO ELECTRÓNICO SE REMITIERON AL DESPACHO EN SU INTEGRIDAD SIN EMBARGO, AL MOMENTO DE IMP. 
23-03-2022. Envío memorial de proceso que se encuentra al Despacho, lo anterior, para su conocimiento y los fines pertinentes, conforme a lo dispuesto en los artículos 306 de la Ley 1437 de 2011 ó artículo 65 del Decreto 2304 de 1989 y 109 del Código General del Proceso ó el artículo 107 del Código de Procedimiento Civil. (se descargan archivos solicitantes: https://relatoria.consejodeestado.gov.co/Vistas/Casos/list_procesos.aspx?guid=250002326000200501273011100103)                                                                                                                                                                ABRIL 26 SE VERIFICA EL PROCESO EN EL CONSEJO DE ESTADO ENCONTRADO LA SIGUIENTE ANOTACIOPN:   23 Mar 2022 MEMORIALES AL DESPACHO
SIMÓN RODRÍGUEZ SERNA DIRECTOR DE LA DIRECCIÓN JURÍDICA, DEPENDENCIA CON LA FUNCIÓN DE REPRESENTAR JUDICIAL Y EXTRAJUDICIALMENTE AL MINISTERIO FONDO ÚNICO DE TECNOLOGÍAS DE LA INFORMACIÓN Y LAS COMUNICACIONES CONFIERE PODER ESPECIAL, AMPLIO Y SUFICIENTE, A LA ABOGADA TATIANA LUCERO TAMAYO SILVA PARA QUE REPRESENTE Y ADELANTE, LA DEFENSA DE LOS DERECHOS E INTERESES LEGALES DEL MINISTERIO FONDO ÚNICO DE TECNOLOGÍAS DE LA INFORMACIÓN Y LAS COMUNICACIONES.SE ADVIERTE QUE LOS DOCUMENTOS QUE CONFORMAN EL CORREO ELECTRÓNICO SE REMITIERON AL DESPACHO EN SU INTEGRIDAD SIN EMBARGO, AL MOMENTO DE IMP MAYO 10 SE VERIFICA LOS ESTADOS DEL PROCESO EN EL CONSEJO DE ESTADO CON LA SIGUIENTE ANOTACION      REGISTRADA EL  04 May 2022 MEMORIALES AL DESPACHOLA PARTE DEMANDADA, PATRIMONIO AUTONOMO DE REMANENTES DE TELECOM P.A.R EN LIQUIDACIÓN CONFIRIÓ PODER AL ABOGADO HÉCTOR RODRÍGUEZ. NOTA: SE ADVIERTE QUE LOS DOCUMENTOS QUE CONFORMAN EL CORREO ELECTRÓNICO SE REMITIERON AL DESPACHO EN SU INTEGRIDAD. SIN EMBARGO, AL MOMENTO DE IMPRIMIRLOS SU FOLIATURA PUEDE VARIAR.  MAYO 22 SE VERIFICA EL ESTADO DEL PROCESO SOLO SE OBSERVA LA AULTIMA ACTUACION REGISTRADA EL 04 DE MAYO DE 2022. 21 de mayo de 2022. Sin anotaciones adicionales, JUNIO 16 MG, SE VERIFICA EL PROCESO Y SE OBSERVAN LAS SIGUIENTES ANOTACIONES  DE MAYO 24 MENORIAL AL DESPACHO, JUNIO 10 SE REGISTRA PROYECTO DE SENTENCIA PARA DISCUCION EN LA SAL A  DE DESICION VIRTUAL  No. 5 al 10 de junio 22, SECCION TERCERA SUBSECCION B
</t>
  </si>
  <si>
    <t>Oficina Asesora Juridica</t>
  </si>
  <si>
    <t>Ingeaguas S.A.S.</t>
  </si>
  <si>
    <t>830016432-1</t>
  </si>
  <si>
    <t>Gobernación de Cundinamarca. Empresas Públicas de Cundinamarca SA ESP.</t>
  </si>
  <si>
    <t>La gobernación de cundinamarca se enriqueció sin justa causa con ocasión al no pago de los servicios de atención a emergencias prestados por la actora en los Municipios de Funza, Cogua, Chía y Suesca durannte el 2011.
Chia en calidad de Litis consorte necesarios por ser beneficiarios de la prestación del servicio</t>
  </si>
  <si>
    <t xml:space="preserve">Se verifica el proceso en los estados del despacho. sin actuaciones pñendientes, 28-01-2022,  .. FEBRERO 2 DE 2022, 15:30 SEVERIFICO EL ESTADO DEL PROCESO OBSERVANDO QUE NO HAY ACTUACIONES PENDIENTES, FEBRERO 16, 20:20 SE VERIFICA EL PROCESO SOLO SE PUEDE OBSERVAR LA ACTUACION REGISTRADA  EL DIA  27 May 2021 ENVIO JUZGADOS ADMINISTRATIVOS EN CUMPLIMIENTO A LA PROVIDENCIA DE FECHA 20 DE ABRIL DE 2021, CON OFICIO SF-521 SE ENVIA AL JUZGADO PRIMERO ADMINISTRATIVO DE ZIPAQUIRA. IMGH 27 May 2021,  FALLO PRIMERA INSTANCIA: PRIMERO: Declárense no probadas las excepciones propuestas por la demandada. SEGUNDO: Declárese patrimonialmente responsable a las EMPRESAS PÚBLICAS DE CUNDINAMARCA S.A E.S.P. por los daños causados al demandante  NGEAGUAS S.A.S., por los motivos expuestos. TERCERO: Condénese a las EMPRESAS PÚBLICAS DE CUNDINAMARCA S.A E.S.P. al pago por concepto de compensación a la empresa INGEAGUAS S.A.S. por la suma de NOVENTA MILLONES SETECIENTOS VEINTICINCO MIL  CUATROCIENTOS NOVENTA Y CUATRO PESOS CON OCHENTA Y SEIS CENTAVOS ($90.725.494,86). CUARTO: Niéguense las demás pretensiones de la demanda. QUINTO: Se condena en costas a la parte DEMANDADA EMPRESAS PÚBLICAS DE CUNDINAMARCA S.A E.S.P., liquídense  por Secretaría. SEXTO: Fíjense como agencias en derecho a favor de la parte actora el valor de $4.536.274,8.  SÉPTIMO: Expídanse por la Secretaría copias con destino a laspartes, con las precisiones del artículo 114 del Código General del Proceso. OCTAVO: Por secretaría líbrense las comunicaciones necesarias   para el cumplimiento de este fallo, de acuerdo con lo previsto en los artículos 192 y 203 del CPACA.NOVENO: Notifíquese a las partes del contenido de esta decisión en
los términos del artículo 203 del CPACA. .
 SENTENCIA: 6 DE MAYO DE 2022- PRIMERO: MODIFICAR EL NUMERAL TERCERO de la sentencia de primera instancia proferida el 30 de noviembre de 2016 por el Juzgado Treinta y Cuatro Administrativo del Circuito Judicial de Bogotá D.C. y en su lugar quedará de la siguiente manera, conforme lo expuesto en la parte considerativa:  TERCERO: Condenar a EMPRESAS PÚBLICAS DE CUNDINAMARCA S.A E.S.P. al pago por concepto de los  ervicios prestados en los Municipios de Funza, Cogua, Chía y Suesca entre el 20 de abril y 11 e mayo de 2011 a INGEAGUAS S.A.S. por la suma de ciento trece millones ochocientos trece mil ochocientos cuarenta pesos con cinco centavos ($113.813.840,5). Dar cumplimiento a la presente decisión en los términos de los artículos 192 y 195 del CPACA. SEGUNDO: CONDENAR EN COSTAS DE SEGUNDA INSTANCIA a EMPRESAS PÚBLICAS DE CUNDINAMARCA S.A E.S.P., dado que el  numeral 1 del artículo 365 del CGP señala que “1. Se condenará en costas a la parte vencida en el proceso, o a quien se le resuelva desfavorablemente elrecurso de apelación, casación, queja, súplica, anulación o revisión que haya propuesto. Además, en los casos especiales previstos en este código.”.  Respecto de las agencias en derecho, se reconocen las mismas a favor de INGEAGUAS S.A.S. y en contra de EMPRESAS PÚBLICAS DE CUNDINAMARCA S.A E.S.P. de  Conformidad con lo dispuesto en el Acuerdo 1887 del 26 de junio de 2003, proferido por la Sala Administrativa del Consejo Superior de la Judicatura equivalente al 2% de lo reconocido, suma que será tenida en cuenta al liquidar las costas procesales. TERCERO: CONFIRMAR EN SUS DEMÁS PARTES la sentencia de primera instancia, conforme lo expuesto en la parte considerativa.         JUNIO 16 MG, SE VERIFICA EL PROCESO SOLO SE OBSERVA LA ANOTACION DE FEBRERO 2022                           </t>
  </si>
  <si>
    <t>Alcaldía de Chia</t>
  </si>
  <si>
    <t>Edwin Soret Pinzón Cortés</t>
  </si>
  <si>
    <t>Repetición</t>
  </si>
  <si>
    <t xml:space="preserve">Siendo supervisor de contrato a traves de la Dirección de Ambiente y Desarrollo Agropecuario, no cumplio cabalmente la funciones, lo que genero una acción que se falló en contra de la Alcaldía por el Juez 3 Administrativo de Zipaquira. Contrato 268 de 2012.. 
el 30 de noviembre de 2016  se da la audiencia de fallo. ordena liquidar el contratp de obra 2012-CT-268. de 2012 . ordena pagar la suma de $ 22.601.842.31.   (cumplimiento art. 192. Ley 1437 de 2011).
Oficio de notificación de la sentencia 1 de ciciembre de 2016.. CONSTANCIA SECRETARIAL J3 ADTVO ZIPAQUIRA. "Que el auto de fecha 23 de marzo de 2017, por medio del cual se imparte aprobacoión de la liquidación de costas, dentro del proceso de la referencia, quedo debidamente ejecutoriado el día 29 de marzo de 2017.
Resolucion 1977 del 13 de junio de 2017. por la cual se reconoce y ordena un pago. 1. reconocer y ordenar pago de $ 22.601.842.31 a favor de Construcciones Civiles del Oriente. 2. el pagose hara por SH rubro 261301 y fuente 1338. y $ 2.551.670.31. 
Comprobante de Egreso 2017002141 de fecha 15 de junio de 2017 $ 2.551.670.31. Comprobante de pago No. 2017002158, de fecha 20 de JUnio de 2017  por la suma de $ 20.050.172. (fl. 49 y 50).
Resolucion 0167 del 12 de enero de 2018    Ordena del Pago de costas por la suma de $ 2.336.184. . comprobante de egreso # 2018000018 del 17 de enero de 2018. por igual suma.  acata de recibo  de cheque del 17 de enero de 2018.
Resolucion 1212 del 28 de marzo de 2018.  recooce y ordena pago  de $ 1.035.480-  de intereses segun sentencia. comprobante de egreso No. 2018001546 del 18 de abril de 2018. total girado hasta la fecha $ 25.973.506
</t>
  </si>
  <si>
    <t>13 de diciembre de 2019</t>
  </si>
  <si>
    <t>Siendo la 13:26 minutos del 27-01-2022, se revisan el proceso en los estados del despachon si encontrar actuaciones pendiente.
Virenes 28 de enero de 2022. Setencia Anticipada de primera instancia. Lunez 31 de enero de 2022 se radica RECURSO DE APELACIÓN. ante juzgado de 1a. instancia ,  Febrero 02 de 2022, 11: 15,   21 de mayo de 2022. . sin actuaciones adicionales a la fecha. JUNIO 16 SE VERIFICAN LOS ESTADOS DEL MES DE MAYO Y JUNIO SIN ENCONTAR ACTUACIONES  PENDIENTES.</t>
  </si>
  <si>
    <t>31/012/2022</t>
  </si>
  <si>
    <t>Dirección de Desarrollo Agropecuario y Empresarial</t>
  </si>
  <si>
    <t>Mario Enrique Suanca Pulido</t>
  </si>
  <si>
    <t>En su calidad de supervisor el demandadp de contratos con el SENA en los años 2009 a 2012, se generaron pagos bajo su responsabilidad, que afectan al municipio en la suma de $ 4.106.964</t>
  </si>
  <si>
    <t>20 de abril de 2017</t>
  </si>
  <si>
    <t>Febrero 02 de 2022, 11: 15,  se verifica los estados 1,2,3,4,5  del mes de enero y el 6 del mes de febrero  pero no se enecuentra actuaciones pendientes,.
2 febrero 2022 16:43. se responde solicitud de expediente. se allega lik de consulta de expediente: https://etbcsj-my.sharepoint.com/:f:/g/personal/jadmin03zip_notificacionesrj_gov_co/EtFcJft2f55AqLz9PbQJPhUBKqwRNyo07g_5R6un1FAfUw?e=FFENgr 
4 febrero de 2022. ingresa expediente al despacho, para sentencia con alegatos.  
&gt;31 de mayo de 2022. 21 de mayo de 2022. . sin actuaciones adicionales a la fecha, JUNIO 16 MG, SE VERIFICAN LOS ESTADOS DE MAYO Y JUNIO SIN ENCONTRAR ACTUACIONES PENDIENTES.</t>
  </si>
  <si>
    <t xml:space="preserve">Despacho  </t>
  </si>
  <si>
    <t>Luis Alberto Rubio Gómez</t>
  </si>
  <si>
    <t>Siendo el señor Luis alberto Rubio Gomez supervisor de varios contratos siscritos con el SENA (años 2009, 2010, 2011 y 2012). Que generaron un pago de $ 116.263.436) de los cuales al demandado el pago de $ 83.007.965.</t>
  </si>
  <si>
    <t>2 agosto 2021. curador contesta demanda.
19 de enerdo de 2022. entra al despacho con apeleación
Siendo la 13:26  minutos del 27-01-2022, se revisan el proceso en los estados del despachon si encontrar actuaciones pendientes. Febrero 02 de 2022, 11: 15,  se verifica los estados 1 , 2,3,4,5  del mes de enero y el 6 del mes de febrero  pero no se enecuentra actuaciones pendientes.
 21 de mayo de 2022. . sin actuaciones adicionales a la fecha, JUNIO 16 MG, SE VERIFICA LOS ESTADOS DE MAYO Y JUNIO SIN NACTUACIONES RECIENTES.</t>
  </si>
  <si>
    <t>Ana Sofia velasquez Rodríguez</t>
  </si>
  <si>
    <t>Indeterminados</t>
  </si>
  <si>
    <t xml:space="preserve">Civil
</t>
  </si>
  <si>
    <t>Concordato</t>
  </si>
  <si>
    <t>$ 7.908.146 para el dia 28 de mayo de 2010 (auto del juzgadp 2 civil del circuito). por concepto de impuestos en favor del municipio de chia. Tiene otras obligaciones con  SHD Bogota. Fogafin ETB, 2 personas naturales, caja agraria, bancolombia y davivienda.</t>
  </si>
  <si>
    <t>SE VERIFICAN LOS ESTADOS DEL DESPACHO  EL DIA 28-01-2022, SIN ENCONTRAR ACTUACIONES PENDIENTES, ULTIMA ACTUACION  EL DIA 26 DE MARZO DE 2021. LOS EXPEDIENTES REMITIDOS QUE FUERON DE CONOCIMIENTO DEL HOY EXTINTO JUZGADO 2 CIVIL CIRCUITO TRANSITORIO, FUERON ALLEGADOS POR FUNCIONARIOS DE LA DIRECCION EJECUTIVA A ESTE DESPACHO DE MANERA FISICA EL 3 DE FEBRERO DE 2021, TERMINO DESDE EL QUE SE COMENZO A REVISAR LOS 453 EXPEDIENTES REMITIDOS POR ESTA SEDE JUDICIAL EN VIRTUD DE LA MEDIDA DE DESCONGESTION Y A LA FECHA 16 DE MARZO DE 2021, SE RECIBIERON FORMALMENTE QUEDANDO PENDIENTE LA ASIGNACION DE UBICACION A CADA UNO DE ELLOS, DEPENDIENDO DE LAS ACTUACIONES QUE REALIZARON EN ESE DESPACHO JUDICIAL, FEBRERO 2 DE 2022, 15:50 SEVERICA LOS ESTADOS DEL PROCESO SIN OBSERVAR ACTUACIONES PENDIENTES.  21 DE MAYO DE 2022. Sin anotaciones adicionales (IP)    JUNIO 16 MG, SE VERIFICA EL PROCESO SOLO OBSERVANDO LA ANOTACION DEL 26 DE MARZO DE 2021</t>
  </si>
  <si>
    <t>EDUARDO HUMBERTO GARZÓN CORDERO</t>
  </si>
  <si>
    <t>MUNICIPIO DE CHÍA</t>
  </si>
  <si>
    <t xml:space="preserve"> SEVERICA EL ESTADO DEL PROCESO SE OBSERVA LA ULTIMA AC TUACIUON EL  DIA 13-01-2022 RECIBE MEMORIALES ASUNTO: RV: SOLICITUD DE INFORMACION OMG, 28-01-2022 FEBRERO 2 DE 2022 SE VERIFICA  LOS ESTADOS DEL DESPACHO SIN ENCONTRAR OBSERVACIONES  PENDIENTES, LA ULTIMA CTUACION REGISTRADA FUE EL DIA  15 Dec 2021
RECIBE MEMORIALESASUNTO: RV: SOLICITUD DE INFORMACION OMG 13 Jan 2022-. 21 de mayo de 2022. sin anotaciones adicionales, JUNIO 16 MG, SOLO SE OBSERVA LA ANOTACION DE DICIEMBRE 15 DE 2021</t>
  </si>
  <si>
    <t>Javier Elias Arias Idarraga</t>
  </si>
  <si>
    <t>Popular</t>
  </si>
  <si>
    <t>28-01-2022, FEBRERO 2 DE 2022, 16:00 SE VERIFICO LOS ESTADOS DEL DESPACHO SIN ENCONTRAR ACTUACIONES PENDIENTES. . No se registran anotaciones adicionales, JUNIO 16 MG, SE VERIFICAN LOS ESTADOS DE MAYO Y JUNIO SIN ENCONTRAR ACTUACIONES RECIENTES.</t>
  </si>
  <si>
    <t>FUNDACIÓN JUVENTUD SIN ATADURAS</t>
  </si>
  <si>
    <t xml:space="preserve"> NIT No. 900429772-5 </t>
  </si>
  <si>
    <t xml:space="preserve"> MUNICIPIO DE CHIA (Alcaldía, Secretaría de Ambiente, Oficina de Planeación y Personería), Corporación Autónoma Regional de Cundinamarca CAR, PROCURADURIA GENERAL DE LA NACIÓN, IGAC y AMARILO S.A.S.,</t>
  </si>
  <si>
    <t xml:space="preserve">
19 de marzo de 2021. La FUNDACION JUVENTUD SIN ATADURAS con NIT No. 900429772-5 ; Presenta ACCION POPULAR contra: MUNICIPIO DE CHIA (Alcaldía, Secretaría de Ambiente, Oficina de Planeación y Personería), Corporación Autónoma Regional de Cundinamarca CAR, PROCURADURIA GENERAL DE LA NACIÓN, IGAC y AMARILO S.A.S., como medida de PROTECCION tendiente a obtener la protección de los DERECHOS COLECTIVOS al goce de un AMBIENTE SANO y del espacio público, la defensa del patrimonio público y la existencia de equilibrio ecológico y manejo y aprovechamiento racional de los recursos naturales para garantizar su desarrollo sostenible, así como el de vivienda digna para los habitantes de la vereda samaria  en el municipio de Chía Cundinamarca, por  Licencia de Construcción Otorgada por el Municipio de Chía, se pretende el taponamiento del ultimo humedal en esta zona del Humedal Torca – Guaymaral-Rio Bogotá Cuenca Media-Alta., específicamente en los predios con identificación catastral No. 251750000000000070862000000000,  251750000000000070240000000000 y 251750000000000073342000000000 con matrícula inmobiliaria no. 50N-304841, 50N304837,50N-304842. </t>
  </si>
  <si>
    <t>19 de marzo de 2021</t>
  </si>
  <si>
    <t>24.01-2022. se allega escrito de alegatos de conclusión. en representación de la Alcaldia
28-01-2022. TRIBUNAL ADMINISTRATIVO DE CUNDINAMARCA -SECCIÓN PRIMERA- INFORME SECRETARIAL AL DESPACHO PARA FALLO BOGOTÁ D.C., 21 DE ENERO DE 2022 PROTECCIÓN DE DERECHOS E INTERESES COLECTIVOS No. 2500023410002021-00225-00 Ingresa al despacho del DR. MOISÉS RODRIGO MAZABEL PINZÓN, el medio de control citado en la referencia, informando que el día 27 de enero de 2022, venció el término común otorgado para presentar alegatos de conclusión, con escritos allegados en oportunidad por los apoderados judiciales de las partes intervinientes en el litigio. El Señor Agente del Ministerio Público adscrito al Despacho presento concepto en oportunidad.. FEBRERO 2 DE 2022, 16:30, SE VERIFICA  LOS ESTADOS DEL DESPACHO  OBSERVANDO  REGISTRADA UNA ANOTACION EL DIA  30 DE enero 2022   AL DESPACHO MEMORIAL. 21 de mayo de 2022. sin anotaciones adicionales. JUNIO 16 MG, SE VERIFICA EL PROCESO SOLO SE EVIDENCIA LA ANOTACION DE FEBERO 4 DE 2022, MEMORIAL CON ALEGATOS CON DESTINO AL PROCESO.</t>
  </si>
  <si>
    <t xml:space="preserve">ORGANIZACIÓN TERPEL SA </t>
  </si>
  <si>
    <t>830095213-0</t>
  </si>
  <si>
    <t>Especial</t>
  </si>
  <si>
    <t xml:space="preserve"> prospección y exploración de aguas subterráneas</t>
  </si>
  <si>
    <t>23 junio de 2022. se traslada y asigna caso expediente 93322 conunicado AUTO DRSC No. 09226002066 del 21 de Junio de 2022.  Por el cual inicia trámite administrativo de prospección y exploración de aguas subterráneas, se procede a realizar el cobro por el servicio de evaluación ambiental y se ordena la práctica de una Visita Técnica. CONSIDERANDO: la señora SANDRA CRISTINA RODRIGUEZ RODRIGUEZ identificada con cedula de ciudadanía número 52.145.169 expedida en Bogotá,
actuando en calidad de propietario del predio identificado con matrícula inmobiliaria No. 50N-259618 y código catastral No. 251750000000000060029000000000, predio denominado “Lote D de la Hacienda El Rodeo” ubicado en la jurisdicción del municipio de Chía- Cundinamarca, solicito permiso de prospección y exploración de aguas subterráneas, para la  perforación de un pozo profundo en el citado predio con destino a satisfacer los usos domésticos, lavado de islas y riego.. 
Que de conformidad con lo anterior, la Sociedad ORGANIZACIÓN TERPEL S.A con Nit No. 830.095.213-0 debe consignar la  suma de TRES MILLONES TREINTA Y SEIS MIL SETECIENTOS VEINTIOCHO PESOS MONEDACORRIENTE ($ 3.036.728) M/CTE,  a favor de la Corporación Autónoma Regionalde Cundinamarca CAR, en cualquiera de las cuentas que se relacionan en la parte dispositiva de este Auto, por concepto de servicio de evaluación ambiental. se estima procedente dar inicio al trámite de prospección y exploración de aguas subterráneas y ordenar la programación de visita técnica para que junto con la documentación aportada se establezca la procedencia de otorgar permiso solicitado conforme a lo anterior, se hace necesario fijar hora y fecha para la práctica de visita técnica al predio objeto del presente trámite. Para la práctica de la visita señálese el día lunes, 1 de agosto de 2022 a las 11:00 a. m. el punto de encuentro será la alcaldía del respectivo
municipio.</t>
  </si>
  <si>
    <t>Mercaderia SAS</t>
  </si>
  <si>
    <t>900882422-3</t>
  </si>
  <si>
    <t>Insolvencia Económica Persona Juridica</t>
  </si>
  <si>
    <t xml:space="preserve">En oficio SH.PF 934.2022 de la Secretaria de Hacienda de Chia, refiere inicio del proceso de reorganización y solicitu de cumplimiento de los efectos determinados en la Ley concursal - Mercaderia SAS. Respuesta traslado 2022203179999900154, con deudas a favor del municipio , por concepto de INDUSTRIA Y COMERCIO 2021 POR $ 55.596.028. presenta un saldo a favor 2019 por  25.113.290. RETEICA 2017.2 $ 1.610.000, 2017.5 $ 10.763.000, 2022.1| $ 9.765.500 Y 2022.2 $ 2.714.000. plataforma hasnet CORTE DEL OFicio 12 de mayo de 2022. No es propiertaria de bienes inmuebles en el Municipio de Chía. sE ABRE CARPETA DIGITAL 111.  se allega certificado de existencia y representación de la empresa. domicilio principal Tocancipa. En liquidación Judicial. Ley 1116 de 2006, Decreto 560 de 2020,  ley 1429 de 2010 2.1.3..13. correo empresa. german.restrepo@mercaderia.com ytel 3103396883. Sin datsos liquidacion judicial.  establecimiento de comercio inscrito MINIMERCADOS JUSTO Y BUENO. Establcimientos en chia: Chia delicias. calle 24 # 3 E - 120,  Chia campincito Cazlle 7 # 4-11,  chia calatrava calle 29 sur # 1A 21 - 27, chia santa lucia . cr 10 # 4-18. centro historico. cra 11 # 12-43-47-49. la fagua . verda la Fagua. </t>
  </si>
  <si>
    <t>No aplica</t>
  </si>
  <si>
    <t>6 de junio de 2022. se espera verificación de proceso para adelantar las gestiones correspondientes dentro del proceso-.</t>
  </si>
  <si>
    <t>Beatriz Ramos Vargas</t>
  </si>
  <si>
    <t>Acreedores</t>
  </si>
  <si>
    <t>Insolvencia Económica Persona Natural no comerciante</t>
  </si>
  <si>
    <t>La señora Beatriz Ramos Vargas. Se acoge a lo dispuesto en la ley 1564 de 2012. y se cita a acreedores para conciiación, siendo la propuesta de la actora el pago del 100% del capital y la condonación del 100% de los intereses. con pago a 6 meses</t>
  </si>
  <si>
    <t>Conciliación</t>
  </si>
  <si>
    <t>29 de julio de 2017</t>
  </si>
  <si>
    <t xml:space="preserve">Previo envio de solicitud. 25 de mayo de 2022. SHM responde.  indican que la señora BEATRIZ RAMOS, tiene actualmente un ACUERDO DE PAGO para las vigencias 2015, 2016, 2017, 2018, 2019 y 2020, suscrito el 7 de enero de 2022 en 6 cuotas, de las cuales ha cumplido cuatro (4) encontrandose al dia. posee deudas de los años </t>
  </si>
  <si>
    <t>SECRETARIA DE HACIENDA</t>
  </si>
  <si>
    <t>Natalia Plata Casas</t>
  </si>
  <si>
    <t>insolvencia de NATALIA PLATA CASAS</t>
  </si>
  <si>
    <t>30 de noviembre de 2018 se declaro el incumplimiento.  16 ago 2019- Certificación expedida a MORELY RODRIGUEZ. Estuvo en instalaciones para negociacion. 31 de marzo de 2022 se oficio a secretaria de hacienda para confirmacion estado de cuenta y continuidad traite de declaratoria de incumplimiento. 
23-03-2022. Envío memorial de proceso que se encuentra al Despacho, lo anterior, para su conocimiento y los fines pertinentes, conforme a lo dispuesto en los artículos 306 de la Ley 1437 de 2011 ó artículo 65 del Decreto 2304 de 1989 y 109 del Código General del Proceso ó el artículo 107 del Código de Procedimiento Civil. (se descargan archivos solicitantes: https://relatoria.consejodeestado.gov.co/Vistas/Casos/list_procesos.aspx?guid=250002326000200501273011100103). 21 de mayo de 2022. sin anotaciones adicionales</t>
  </si>
  <si>
    <t>Sonia Rodriguez Gomez y Diego EduardoRicaurte Gomez</t>
  </si>
  <si>
    <t>51937770 y 79522510</t>
  </si>
  <si>
    <t>Impuesto predial pendiente en favor del municipio  por la suma inicial de 2017 2.273.086, 2018 $ 2.015049 y 2019 $ 2.709.872. para lo cual la adjudicataria en proceso ejecutivo (remate) la señora SONIA RODRIGUEZ GOMEZ solicita negociar la obligación.Notaria 2 de Bogota.</t>
  </si>
  <si>
    <t>Unica</t>
  </si>
  <si>
    <t>16 ago 2019- Certificación expedida a MORELY RODRIGUEZ. Estuvo en instalaciones para negociacion.</t>
  </si>
  <si>
    <t>Secretaria de Hacienda</t>
  </si>
  <si>
    <t>Decreto 2677 de 2012</t>
  </si>
  <si>
    <t>Alcaldía Municipal de Chia</t>
  </si>
  <si>
    <t>Heidy Johanna Gómez Martí.</t>
  </si>
  <si>
    <t>Negociación de Deuda en proceso de insolvencia económica</t>
  </si>
  <si>
    <t>La señor HEIDY JOHANNA GOMEZ MARTI presentó negociación de deuda el 14 de octubre de 2019, según auto de fecha 5 de noviembre de 2019, por lo que el CENTRO DE CONCILIACIÓN LA EQUIDAD acepta y segun auto de admisión de fecha 5 de noviembre de 2019, da inicio al tramite de insolvencia económica para persona natural no comerciante. el deudor expresa otras acreencias por $ 422.302.877 con Scotiabank SA, $ 2.472.518 con Scotiabank y $ 44.472.518 con Gabriel Leonardo Gomerz Marti. para un total de $ 474.775.395 (100%). Se cita audiencia para el 12 de marzo de 2020. La Alcaldía de Chia, fue notificada a) 31 de diciembre de 2019, b) 18 de enero de 2020, c) el 8 de marzo de 2020. La obligación con la Alcaldía de Chía según Factura # 2020001487 REFERENCIA 10202000148701 para el 31 de enero de 2020, asciende a la suma de $ 8.521.300. por concepto de impuesto predial de los años 2018, 2019 y 2020. del predio Montebello etapa 2 Unidad 4 .</t>
  </si>
  <si>
    <t>Despacho ODJ. Asignado profesional externo</t>
  </si>
  <si>
    <t xml:space="preserve">14 dic 2021. 12:46. Se elevó solicitud al centro de conciliación para copia epediente y estado. 21 de mayo de 2021. hasta la fecha no se allegado respuesta. </t>
  </si>
  <si>
    <t>Construcciones MAC S.A.S. Rte legal JOSE GIRALDO BOHORQUEZ SANTANA</t>
  </si>
  <si>
    <t>830.090.667-8</t>
  </si>
  <si>
    <t>Reorganización empresarial</t>
  </si>
  <si>
    <t>La empresa Construcciones MAC SAS , presenta a la Supersociedades solicitud de reorganozaci++om empresarial Ley 1116 de 2020 y dwecreto 772 de 2020.. (LEY 1429 DE 2010) La cual es admitifda mediante AUTO del 12 de mayo de 2022. ENTRE OTROS ORDENA AL DEUDO DILIGENCIAR  y  registrar el formulario de registro de ejecución concursal decreto 1074 de 2015. articuo 2.2.2.4.2.58 y concordantes.</t>
  </si>
  <si>
    <t>Sonia Rodriguez Gomez y Diego Eduardo Ricaurte Gómez</t>
  </si>
  <si>
    <t>Impuesto predial pendiente en favor del municipio  por la suma inicial de 2017 2.273.086, 2018 $ 2.015049 y 2019 $ 2.709.872. para lo cual la adjudicataria en proceso ejecutivo (remate) la señora SONIA RODRIGUEZ GOMEZ solicita negociar la obligación, la cual es aprobada por la Notaria 2° de Bogota.</t>
  </si>
  <si>
    <t>SE VERIFICAN LOS ESTADOS DEL DESPACHO  EL DIA 28-01-2022, SIN ENCONTRAR ACTUACIONES PENDIENTES, ULTIMA ACTUACION  EL DIA 26 DE MARZO DE 2021.Se verifica los estados del despacho sin encontrar actuaciones pendientes, se registra la ultima actuacion el 26 de marzo de 2021 LOS EXPEDIENTES REMITIDOS QUE FUERON DE CONOCIMIENTO DEL HOY EXTINTO JUZGADO 2 CIVIL CIRCUITO TRANSITORIO, FUERON ALLEGADOS POR FUNCIONARIOS DE LA DIRECCION EJECUTIVA A ESTE DESPACHO DE MANERA FISICA EL 3 DE FEBRERO DE 2021, TERMINO DESDE EL QUE SE COMENZO A REVISAR LOS 453 EXPEDIENTES REMITIDOS POR ESTA SEDE JUDICIAL EN VIRTUD DE LA MEDIDA DE DESCONGESTION Y A LA FECHA 16 DE MARZO DE 2021, SE RECIBIERON FORMALMENTE QUEDANDO PENDIENTE LA ASIGNACION DE UBICACION A CADA UNO DE ELLOS, DEPENDIENDO DE LAS ACTUACIONES QUE REALIZARON EN ESE DESPACHO JUDICIAL, 
31 de marzo se elevó oficio a la Secretaria de Hacienda. 6 de abril de 2022. Se allega respuesta de SHM, se remite oficio a la Notaria 2 para su cumplimiento. A la fecha no hay respuesta – 20 abril de 2022. Se continua tramite con notaria. telefonicamente no dieron razón, se requiere visita presencial. 21 DE MAYO DE 2021. No se regitran anotaciones adicionales.</t>
  </si>
  <si>
    <t>notaria</t>
  </si>
  <si>
    <t>Chia</t>
  </si>
  <si>
    <t>Fernando Sánchez Gutiérrez</t>
  </si>
  <si>
    <t>Libertad</t>
  </si>
  <si>
    <t>Alcalde</t>
  </si>
  <si>
    <t>Administración Publica</t>
  </si>
  <si>
    <t>Penal
Contrato sin cumplimiento de requisitos legales, peculado por apropiación</t>
  </si>
  <si>
    <t xml:space="preserve">En funciones como alcalde de la ciudad  con el objeto de realizar contratos de diseño y construccion del auditorio y biblioteca - casa de la cultura, complejo Casona, con la sociedad  Colombiana de Arquitectos SA contrato iteradtvo 002 de 2006 con COPENAL LTDA no se realizo en obra gris-concreto y con fallas por mala mano de obra. </t>
  </si>
  <si>
    <t>Acusado</t>
  </si>
  <si>
    <t>Decreto</t>
  </si>
  <si>
    <t>hechos 28 febrero de 2006 y 21 dic de 2007</t>
  </si>
  <si>
    <t>Preliminar</t>
  </si>
  <si>
    <t>NO SE PUEDE VERIFICAR EL PROCESO , 29-01-2022                           FEBRERO 4 DE 2022 NO SE ENCUENTRAN DATOS RELACIONADOS CON EL PROCESO.                                                                                                          FEBRERO 18 SE VERIFICAN EL PROCESO EN LA PAGINA DE LA RAMA JUDICIAL  SIN ENCONTRAR  EL PROCESO  EN LOS DESPACHOS DEL JUZGADO PENAL DEL CIRCUITO 1,2 DE ZIPAQUIRA. MARZO 6 SE VERIFICAN EL PROCESO EN LA PAGINA DE LA RAMA JUDICIAL  SIN ENCONTRAR  EL PROCESO  EN LOS DESPACHOS DEL JUZGADO PENAL DEL CIRCUITO 1,2 DE ZIPAQUIRA. MARZO 19 SEVERIFICA EL JUZGADO 1 Y 2 SIN ENCONTRAR RESULTADOS. ABRIL 2 SEVERIFICA EN LA PAGINA DE LA FISCALIS, CONSULTA PROCESOS, TYBA, CONSULTA PROCESOS NACIONAL, UNIFICADA Y LOS JUSGADOS 1 Y 2 PENAL DEL CIRCUITO SIN OBTENER RESULTADOS. ABRIL 18 SE VERIFICA LOS ESTADOS DEL DESPACHO  SIN ENCONTRAR RESULTADOS DEL PROCESO , DE IGUAL FORMA SE VERIFICA LA APGINA DE LA FISCALIA, , SAMAI, TYBA Y  CONSULTA DE PROCESOS UNIFICADA NACI9ONAL.                                                                        BRIL 28 SE VERIFICA LOS ESTADOS DEL DESPACHO  SIN ENCONTRAR RESULTADOS DEL PROCESO , DE IGUAL FORMA SE VERIFICA LA APGINA DE LA FISCALIA, , SAMAI, TYBA Y  CONSULTA DE PROCESOS UNIFICADA NACIONAL PERO SIN RESULTADOS ,   SE EVIDENCIA QUE EN LA CONSULTA DE JUZGADOS DEL CIRCUITO DE CUNDINAMARCA SOLO SE REFLEJA EL JUZGADO DEL CIRCUITO DE ZIPAQUIRA 1, NO APARECE EL JUZGADO 2,,PERO NO DEJA VER LOS ESTADOS,   MAYO 12 VERIFICA LOS ESTADOS DEL DESPACHO  SIN ENCONTRAR RESULTADOS DEL PROCESO , DE IGUAL FORMA SE VERIFICA LA APGINA DE LA FISCALIA, , SAMAI, TYBA Y  CONSULTA DE PROCESOS UNIFICADA NACIONAL PERO SIN RESULTADOS ,   SE EVIDENCIA QUE EN LA CONSULTA DE JUZGADOS DEL CIRCUITO DE CUNDINAMARCA SOLO SE REFLEJA EL JUZGADO DEL CIRCUITO DE ZIPAQUIRA 1, NO APARECE EL JUZGADO 2,                 JUNIO 8 EN LA PAGIANA DE LA FISCALIA  EN EL SPOA NO HAY  REGISTRO,   SE VERIFICA LOS JUZGADOS DEL CIRCUITO SIN  ENCONTRAR EL JUZGADO 2,  SOLO SE OBSERVA  EL 1,  SE VERIFICA EN CONSULTA UNIFICADA DE PROCESOS NACIONAL SIN ENCONTRAR RESULTADOS.   JUNIO 22  SE VERIFICA LA PAGINA DE LA FISCALIA SIN ENCONTRAR  REGISTROS EN EL SPOA</t>
  </si>
  <si>
    <t>DESPACHO DE L ALCALDE</t>
  </si>
  <si>
    <t>Veedores: Rafael Jimenez Martines y Fabio Enrique Diaz</t>
  </si>
  <si>
    <t>GLORIA ROJAS CIFUENTES
HECTOR RODRIGO MENDEZ SÁNCHEZ</t>
  </si>
  <si>
    <t>35476183 80496254</t>
  </si>
  <si>
    <t>Funcionario</t>
  </si>
  <si>
    <t>Penal</t>
  </si>
  <si>
    <t>Mediante queja, se determina que la acción se inicia por el contrato 129 de 2015 construccion pista skate park, se estaba construyendo en un sitio inadecuado, obtruia una compuerta de evacuación de aguas lluvias y no respetada la distancia de 30 metros que segun la CAR DEBIA EXISTIR,. Se obutvo copia del  del expediente. IRD Chia.  Contrato con Diseños y Construcciones Chia,  por la suma de $ 889.241.051. En el contrato no se describe lugar de construccion. solo se habla de la unidad deportiva del Municipio de Chia. Situacion que impidio que la obra se realizara. se inicio 26 octubre 2015 y suspendida 19 de diciembre d 2015. luego tuvo otra suspension en 22 de febrero de 2016 por 30 dias, por solicityud del supervisor del contrato. se detecto que estaba construyendo en la compuerta de salida de aguas del barrio IBARO. se requeria para evitar indundaciones. avance de un 40% 360.320.500. obra abandonada.</t>
  </si>
  <si>
    <t>Con Audiencia Acusación</t>
  </si>
  <si>
    <t>16 enero de 2015</t>
  </si>
  <si>
    <t>24 de abril de 2021</t>
  </si>
  <si>
    <t>Preparatoria</t>
  </si>
  <si>
    <t>21 de junio de 2021</t>
  </si>
  <si>
    <t>02/09/2021 proyectada para el 27 de julio de 2022. continuacion</t>
  </si>
  <si>
    <t>IMPULSO AUDIENCIA
Se procede a revisar presencialmente el expediente y severifica auto que CITA para el 16 de marzo de 2021 a las 10:00 am por teams. jadmin02zip@cendoj.ramajudicial.gov.co. Se aplaza la citación por el despacho mes de abril 2021
6 de mayo de 2021. señala el 21 de junio de 2021 para audiencia de acusación. 3:30 Pm
21 DE JUNIO DE 20221. se inicia la AUDIENCIA DE ACUSACIÓN, se hicieron presentes los acusados, pero no se hizo presente, ni la fiscalia, ni el Ministerio Público. la diligencia se aplazó para el día 22  de julio de 2021 a las 3:30 p.m. igualmente se requiere para que el Juez 1 Penal allegue carpeta pendiente.
19 Julio/21. Se allega escrito de acusación por la Fiscalía para Audiencia preparatoria.
21 de Julio se recibe correo del Juzgado, con Auto del 19 de Julio de 2021. que dispone: observa el Despacho que existen motivos legales para abstenerse de conocer la actuación y remitirla por competencia ante los Juzgados Penales del Circuito de Zipaquirá por ser la autoridad judicial competente para conocer de la misma, por ello se procede a DEJAR SIN VALOR NI EFECTO las decisiones proferidas el 6 de mayo y 21 de junio de 2021, las cuales señalaron fecha para audiencia de acusación, y en su lugar se DISPONE remitir la solicitud de la fiscalía por el medio electrónico y físico más expedito, en acatamiento a los principios de celeridad, eficacia y eficiencia a los Juzgados Penales del Circuito de Zipaquirá – Cundinamarca.
26 agosto/21. Se recibe correo electronico para fecha audiencia. Jueves 2 de septiembre 10:15 am. Juzgado 2 Penal del Circuito por traslado de competencia.. AUDIENCIA FORMULACIÓN DE LA ACUSACIÓN, el JUEVES DOS (2) DE SEPTIEMBRE DEL AÑO EN CURSO, a las DIEZ Y QUINCE DE LA MAÑANA (10:15 A.M.).
Por medio del presente me permito poner en conocimiento el enlace de ingreso a la audiencia PREPARATORIA que se llevará a cabo el día 27 DE JULIO DE 2022 a las 10:00 A.M., a través de la aplicación Microsoft Teams.  P2021-0094 AUDIENCIA PREPARATORIA 
https://teams.microsoft.com/l/meetup-join/19%3ameeting_MDYxZWUzYjktZDVkZS00OWY3LThkYjMtM2Y5MWE3NTIxNWRl%40thread.v2/0?context=%7b%22Tid%22%3a%22622cba98-80f8-41f3-8df5-8eb99901598b%22%2c%22Oid%22%3a%2257adc201-3c9b-4e29-a316-72c9668e5fd0%22%7d
Por medio del presente me permito poner en conocimiento el enlace de ingreso a la audiencia PREPARATORIA que se llevará a cabo el día 27 DE JULIO DE 2022 a las 10:00 A.M., a través de la aplicación Microsoft Teams.</t>
  </si>
  <si>
    <t>Pacho</t>
  </si>
  <si>
    <t>Veeduria</t>
  </si>
  <si>
    <t>Guillermo Varela Romero</t>
  </si>
  <si>
    <t>80.399.392 de Chía</t>
  </si>
  <si>
    <t>Prevaricato por acción</t>
  </si>
  <si>
    <t>EL denunciado genero un Decreto que fue abertamente contrario a la ley, (acuerdo 16 de 1998 - modifico  las dimensiones de los corredores viales) , sin permiso de la CAR. Decreto 16 de 2015. generando afectación a disposiciones relacionadas con el POT..</t>
  </si>
  <si>
    <t>Por Verificar</t>
  </si>
  <si>
    <t>Programadas para el 14 de julio de 2022. 16 de agosto de 2022 y 10 de octubre de 2022</t>
  </si>
  <si>
    <t>Correo 19 Julio/21. Se informa a todas las partes intervinientes que la presente audiencia no se llevara a cabo teniendo en cuenta la solicitud de aplzamiento presentada por el señor Defensor de confianza. Una vez se fije nueva fecha se les estará notificando la misma. Yenny Paola Palacio Salamanca Escribiente 
Correo 19 julio/21. Buenas tardes, de manera cordial y dentro del proceso 110016000706-2017-80181-00 seguido por el presunto delito Prevaricato por acción en contra de Guillermo Varela Romero, les NOTIFICO el auto del 19 de julio de 2021 mediante el cual se no se accede a la petición del procesado, de remitir el proceso para ante el Juzgado 2o penal del Circuito de Zipaquirá-Cundinamarca, por lo tanto, este Despacho continuará el conocimiento de dicho proceso.. Se lleva a cabo la audiencia, pero por ausencia del defensor Dr. Noe Gómez Martínez. Se programa nuea AUDIENCIA PREPARATORIA. Para el día 19 de mayo de 2022 8 y 30 a.m y puede continuar el 20 de mayo de 2022NO MUESTRA RESULTADOS  EN LA CONSULTA  29-01-2022, 13 MAYO 2022. SE ALLEGA CORREO CONFIRMANDO AUDIENCIA PREPARATORIA. para el dia 20 de mayo de 2022 8:30 am a 5:00 pm. Se requiere el reconocimiento de victima del proceso de la Alcaldía . 20 de mayode 2021. 
No se presento el apoderado de la defensa. se compulsa copias al abogado.Fija fecha para el 14 de julio de 2022. 8:30 am. y el 16 de agosto a las 2pm, y octubre 10 a las 8 y 30 am-.</t>
  </si>
  <si>
    <t>Enriquecimiento ilícito</t>
  </si>
  <si>
    <t>Verificar información del proceso</t>
  </si>
  <si>
    <t>Investigación Preliminar</t>
  </si>
  <si>
    <t>Por verifiicar</t>
  </si>
  <si>
    <t>Por establecer cuando se constituya el municipio en calidad de victima dentro del proceso.</t>
  </si>
  <si>
    <t xml:space="preserve">FEBRERO 4 2022, SE VERIFICA ESL ESTADO DEL PROCESO EN LA FISCALIA  espacho        FISCALIA 01 SECCIONAL
Unidad        UNIDAD SECCIONAL - ADMINISTRACION PUBLICA Y OTROS CUNDINAMARCA
Seccional        DIRECCIÓN SECCIONAL DE CUNDINAMARCA
Fecha de asignación        25-OCT-19
Dirección del Despacho        CALLE 17A NO. 68D-69 PISO 1 - ZONA INDUSTRIAL MONTEVIDEO BOGOTÁ D.C.
Teléfono del Despacho        5803814 EXT. 18098
Departamento        CUNDINAMARCA
Municipio        SOACHA
Estado caso        ACTIVO    FEBRERO 19 SE VERIFICA EL ESTADOP DEL PROCESO EN LA PAGINA DE LA RAMA  ENCONTRANDAO LA SIGUIENTE ANOTACIONPROCESO SE ENCUENTRA ACTIVO, EN  LA FISCALIA SECCIONAL 1 SOACHA., FEBRERO 28 SE VERIFICA LA PAGINA DE LA FISCALIA EL PROCESO SE ENCUENTRA ACTIVO, EN  LA FISCALIA SECCIONAL 1 SOACHA.  MARZO 6 SE VERIFICA LA PAGINA DE LA FISCALIA EL PROCESO SE ENCUENTRA ACTIVO, EN  LA FISCALIA SECCIONAL 1 SOACHA.           MARZO 19 SE VERIFICA LA PAGINA DE LA FISCALIA EL PROCESO SE ENCUENTRA ACTIVO, EN  LA FISCALIA SECCIONAL 1 SOACHA.  ABRIL 2           Caso Noticia No: 110016099149201900753 Despacho        FISCALIA 01 SECCIONAL
Unidad        UNIDAD SECCIONAL - ADMINISTRACION PUBLICA Y OTROS CUNDINAMARCA Seccional        DIRECCIÓN SECCIONAL DE CUNDINAMARCA Fecha de asignación        25-OCT-19 Dirección del Despacho        CALLE 17A 68D 69, MONTEVIDEO, FONTIBÓN, BOGOTÁ, D.C. Teléfono del Despacho        5803814 EXT. 18098 Departamento        CUNDINAMARCA Municipio        SOACHA
Estado caso        ACTIVO fecha de consulta 02/04/2022 11:47:0                                                                                                                                                                                       ABRIL 18/ SE VERIFICA EL ESTADO DEL PROCEOS    espacho        FISCALIA 01 SECCIONAL Unidad        UNIDAD SECCIONAL - ADMINISTRACION PUBLICA Y OTROS CUNDINAMARCA Seccional        DIRECCIÓN SECCIONAL DE CUNDINAMARCA
Fecha de asignación        25-OCT-19  Dirección del Despacho        CALLE 17A 68D 69, MONTEVIDEO, FONTIBÓN, BOGOTÁ, D.C.
Teléfono del Despacho        5803814 EXT. 18098 Departamento        CUNDINAMARCA Municipio        SOACHA Estado caso        ACTIVO , ABRIL 28 SE VERIFICA LA PAGINA DE LA FISCALIA ENCONTRANDO LA ANOTACION QUE EL PROCESO ESTA ACTIVO A ALA FECHA  , MAYO 12 SE VERIFICA EL ESTAD O EN LA PAGINA DE LA FISCALIA ENCONTRADO QUE A LA FECHA ESTA ACTIVO EL PROCESO EN LA FISCALIA  1 SOACHA,         JUNIO 8 SE VERIFICA EL PROCERSO EN LA PAGINA D ELA FISCALIA A LA FECHA ESTA ACTIVO     FISCALIA 1 SOACHA  , JUNIO 22 SE VERIFICA LA PAGINA DE LA FISCALIA  EL PROCESO ESTA ACTIVO  FISCALIA 1   SOACHA                                                    </t>
  </si>
  <si>
    <t>Bogota</t>
  </si>
  <si>
    <t>Cordial saludo:  Para la Fiscalía General de la Nación es de gran importancia atender su solicitud recibida el día 30/11/2020, de forma oportuna y efectiva, según lo expresado en su petición le informamos lo siguiente:Su petición fue direccionada al Fiscalía  Seccional administración pública  Doctor Javier Caraballo quien lleva procesos con  NUNC 110016000706201580155.                                                                                                                                                                                                                            Atentamente Ingrid Forero M. Profesional de Gestión II. 
Atención al usuario, Intervención temprana y Asignaciones. Se hace seguimiento y se requerira al despacho para obtener mayor información.
26 de marzo de 2021. oficio rad 20217430007711. proceso activo. cita presencial para el 21 de abril de 2021 a las 10:00 am.
21 de abril de 2021. Se hizo verificación presencial en la fsicalía. el proceso esta ACTIVO. con orden de procedimiento judicial. con cuadro metodológico e informe de policia judicial. Para decisión del despacho.</t>
  </si>
  <si>
    <t xml:space="preserve">SEVERIFICA EL P´ROCESO EL DIA 29-01-2022, DONDE SE OBSERVA QUE SE ENCUTRA ACTIVO , EN LA FISCALIA 2 SECCIONAL SOACHA, FEBRERO 4 DE 2022, SE VERIFICA EL ESTADO DEL PROCESO ENCONTRANDO LA SIGUIENTE ANOTACION Caso Noticia No: 110016000706201580155
Despacho        FISCALIA 02 SECCIONAL
Unidad        UNIDAD SECCIONAL - ADMINISTRACION PUBLICA Y OTROS CUNDINAMARCA
Seccional        DIRECCIÓN SECCIONAL DE CUNDINAMARCA
Fecha de asignación        16-FEB-16
Dirección del Despacho        CALLE 17A NO. 68D-69 PISO 1 - ZONA INDUSTRIAL MONTEVIDEO BOGOTÁ D.C.
Teléfono del Despacho        5893366 EXT:2025
Departamento        CUNDINAMARCA
Municipio        SOACHA
Estado caso        ACTIVO         FEBRERO 19 SEVERIFICA EL ESTADO DEL PROCESO EN LA PAGINA ENCONTRANDO LA ANOTACION QUE EL PROCESO SE ENCUENTRA ACTIVOCaso Noticia No: 110016000706201580155 Despacho        FISCALIA 02 SECCIONAL Unidad        UNIDAD SECCIONAL - ADMINISTRACION PUBLICA Y OTROS CUNDINAMARCA
 Municipio        SOACHA Estado caso        ACTIVO Fecha de consulta 19/02/2022 13:30:07, FEBRERO 28 SE VERIFICA EL PROCESO EN LA FISCALIA EN CONTRANDO QUE SE ENCUENTRA CTIVO EN LA FISCALIA 2, SOACHA. MARZO 6 SE VERIFICA EL PROCESO EN LA FISCALIA EN CONTRANDO QUE SE ENCUENTRA CTIVO EN LA FISCALIA 2, SOACHA.Municipio        SOACHA Estado caso        ACTIVO Fecha de consulta 06/03/2022 13:31:37, MARZO 19 SE VERIFICA EL PROCESO EN LA FISCALIA EN CONTRANDO QUE SE ENCUENTRA CTIVO EN LA FISCALIA 2, SOACHA.Municipio        SOACHA Estado caso   ACTIVO , ABRIL 2 SE VERIFICA EL PROCESO Despacho        FISCALIA 02 SECCIONAL
Unidad        UNIDAD SECCIONAL - ADMINISTRACION PUBLICA Y OTROS CUNDINAMARCA
Seccional        DIRECCIÓN SECCIONAL DE CUNDINAMARCA
Fecha de asignación        16-FEB-16
Dirección del Despacho        CALLE 17A NO. 68D-69 PISO 1 - ZONA INDUSTRIAL MONTEVIDEO BOGOTÁ D.C.
Teléfono del Despacho        5893366 EXT:2025 Departamento        CUNDINAMARCA Municipio        SOACHA Estado caso        ACTIVO Fecha de consulta 02/04/2022 11:56:13                                                                                                                                                                    ABRIL 18   SE VERIFICA EL PROCESO EN LA PAGINA D ELA FISCALIA Despacho        FISCALIA 02 SECCIONAL Unidad        UNIDAD SECCIONAL - ADMINISTRACION PUBLICA Y OTROS CUNDINAMARCA
Seccional        DIRECCIÓN SECCIONAL DE CUNDINAMARCA
Fecha de asignación        16-FEB-16 Dirección del Despacho        CALLE 17A NO. 68D-69 PISO 1 - ZONA INDUSTRIAL MONTEVIDEO BOGOTÁ D.C. Teléfono del Despacho        5893366 EXT:2025 Departamento        CUNDINAMARCA Municipio        SOACHA Estado caso        ACTIVO Fecha de consulta18/04/2022 12:03:46, ABRIL 28 SE VERIFICA EL ESTADO DEL PROCEOS EN LA FISCALIA EVIDENCIANDO LA ANOTACION QUE EL PROCESO ESTA ACTIVO A ALA FECHA, MAYO SE VERIFICA EL PROCESO EN LA PAGINA D ELA FISCALIA ENCONTRAD QUE EL PROCESO ESTA ACTIVO EN LA FISCALIA 2 DE SOACHA, JUNIO 8 ACTIVO EN LA FISCALIA 2 SOACHA, JUNIO 22 ACTIVO FISCALIA 2 DE SOACHA </t>
  </si>
  <si>
    <t>Leonardo Donoso Ruiz</t>
  </si>
  <si>
    <t>Peculado por Apropiación</t>
  </si>
  <si>
    <t>De: Olga Patricia Giral Giraldo. Enviado el: martes, 15 de diciembre de 2020 4:41 p. m.
Para: 'ricardorojaslopez@gmail.com'; 'notificacionesjudiciales@chia.gov.co'
CC: Jorge Armando Bernal Castro; Eva Maria Sarmiento Carlos. Asunto: RESPUESTA A SU PETICIÓN DE EMP Y/O EF.  Buenas tardes. Doctor. RICARDO ROJAS  LÓPEZ
Referencia:   Radicado11001- 6000986-2017-80003. 
DELITO (S): Peculado por Apropiación
En atención a su solicitud recibida en el despacho vía correo electrónico el día de hoy, debo informarle que el proceso de la referencia no está asignado a este Despacho, no investiga al Sr. Donoso, no obstante, este delegado si tiene asignado el proceso penal 11001 6000986201700003, el cual se encuentra en etapa de juicio en el Juez 1 Penal del Circuito de Zipaquirá, que el pasado 18 de noviembre se dio inicio a la Audiencia Preparatoria, la cual fue suspendida por decisión del Juez a instancia de los Defensores. En tal consideración, y como es de su conocimiento el suscrito delegado no puede reconocerlo como apoderado de víctima, ello lo tiene que tramitar ante el Juez 1 Penal del Circuito de Zipaquirá.
Con relación a la solicitud de copias de los EMP´s,  debe cancelar el valor de las 657 copias estipulado en la Resolución Adjunta, con relación a los DVDs debe hacerlos llegar al despacho a fin de ser grabados.  Trámite que se deberá realizar el año entrante después de las vacaciones colectivas las cuales comprenden el periodo del 20 de diciembre 2020 hasta el 10 de enero de 2021.</t>
  </si>
  <si>
    <t>SE VERIFICA EL PROCESO Y SE OBSERVA QUE No hay registro en la base de datos SPOA con relación al número 110016000986201780003, 2901-2022, FEBRERO 4 DE 2022, SEVERIFICA EL ESTADO DEL PROCESO ENCONTRANDO LA SIGUIENTE NOTA Consulta de casos registrados en la base de datos del Sistema Penal Oral Acusatorio - SPOA
No hay registro en la base de datos SPOA con relación al número 110016000986201780003                                                                                                                     FEBRERO 19 SE VERICA EL PROCESO EN LA PAGINA DE LA RAMA ENCONTRADO  LA SIGIENTE ANOTACION No hay registro en la base de datos SPOA con relación al número 110016000986201780003,  FEBRERO 28 LA PAGIAN DE LA FISCALIA  NUSTRA QUE  NO APARECE RERSIGTRO EN EL SPOA MARZO 6 NO SE PUEDE VERIFICAR EL PROCESO EN LA PAGINA D ELA SIACALIA No hay registro en la base de datos SPOA con relación al número 110016000986201780003, MARZO 19No hay registro en la base de datos SPOA con relación al número 110016000986201780003, ABRIL 2 SE VERIFICA EL PROCESO CON LA SIGUIENTE ANOTACION  No hay registro en la base de datos SPOA con relación al número 110016000986201780003                                                                                        ABRIL 18 SEVERIFICA EL ESTADO DELK PROCESO EN LA PAGINA DE LA FISCALIA   onsulta de casos registrados en la base de datos del Sistema Penal Oral Acusatorio - SPOA No hay registro en la base de datos SPOA con relación al número 110016000986201780003, ABRIL 28 SE VERIFCA EL ESTADO DEN LA PAGINA DE LA FISCALIA  CON LA OBSERVACION  Consulta de casos registrados en la base de datos del Sistema Penal Oral Acusatorio - SPOA MAYO 12 SE VERIFICA EL PROCESO EN LA PAGINA DE LA FISCALIA   ENCONTRADO  Consulta de casos registrados en la base de datos del Sistema Penal Oral Acusatorio - SPOA, No hay registro en la base de datos SPOA con relación al número 110016000986201780003, JUNIO 8 SE VERIFICA  EN LA PAGINA D ELA FISCALIA OBSERVANDO QUE NO  HAY REGISTRO EN EL SPOA,  JUNIO 22 SE VERIFICA LA PAGINA DE LA FISCALIA  PERO NO HAY REGISTRO EN EL SPOA  PROCEOS 201780003</t>
  </si>
  <si>
    <t>Fernando Sánchez Gutierrez</t>
  </si>
  <si>
    <t>CONFIRMAR. ACUMULACION (RICARDO GAILER)</t>
  </si>
  <si>
    <t xml:space="preserve">SE VERIFICA EN LA BASE DE DATOS DE LA FISCALIA Número de denuncia con formato inválido (escriba un número de 21 digitos, 29-01-2022, FEBRERO 4 DE 2022SE VERIFICA EL ESTADO DEL PROCESO  Consulta de casos registrados en la base de datos del Sistema Penal Oral Acusatorio - SPOA
No hay registro en la base de datos SPOA con relación al número 110016000201822441                                                                                                                                                                                                                                                                                                       FEBRERO 19 SE VERIFICA EL PROCESO EN LA ,PAGINA DE LA RAMA ENCONTRANLA ANOTACION No hay registro en la base de datos SPOA con relación al número 110016000201822441, FEBRERO 28 SE VERIFICA LA PAGINA DE LA FISCALIA SIN ENCONTRAR RESULTADOS DEL PROCESO, MARZO 6 NO MUESTRA RESULTADOS DEL PROCESO No hay registro en la base de datos SPOA con relación al número 110016000986230182441 COMO TAMPOCO  201824000,  MARZO 19 NO MUESTRA RESULTADOS DEL PROCESO No hay registro en la base de datos SPOA con relación al número 110016000986230182441 COMO TAMPOCO  201824000 ABRIL 2, SE VERIFICA EL PROCESO SIN ENCONTRAR RESULTADOS EN EL spoa FRENTE AL PROCESO No. .110016000 20182441       ABRIL 18, SE VERIFICA EL PROCESO SIN ENCONTRAR RESULTADOS EN EL spoa FRENTE AL PROCESO No. .110016000 20182441  ,           BRIL 28, SE VERIFICA EL PROCESO  EN LA PAGINA DE LA FISCALIA SIN ENCONTRAR RESULTADOS EN EL spoa FRENTE AL PROCESO No. .110016000 20182441         EL NUMERO DEL PROCEOS ESTA IMCOMPLETO   MAYO 12 SE VERIFICA EL PROCESO EN LA PAGINA D ELA FISCALIA PERO ESTA IMCOMPLETO EL NUMERO, POR LO TANTO NO SE PUEDE EVIDENCIAR.        JUNIO 8 SE EVIDENCIA QUE EL NUMERO DEL PROCESO ESTA INCOMPLETO POR LO QUE NO ES POSIBLE SU VERIFICACION       JUNIO 22  NO SE PUEDE VERIFICAR EL PROCESO EN LA FISCALIA PORQUE ESTA IMCOMPLETO                                                                                                                     </t>
  </si>
  <si>
    <t>Confirmado el correo se envia memorial al despacho de conocimiento, solcitando revisión del expediente e información del estado del proceso. Se anexa memorial, poder y anexos al poder.
jur.notificacionesjudiciales@fiscalia.gov.co.
110016099149201900602,. efectivamente se encuentran al despacho, con ordenes a policia judicial en etapa de indagacion; y de los cuales, con gusto estaré presta a aportar la informacion requerida por usted, para lo cual le podré atender a partir del dia 11 de enero de 2021 en la calle 17 A No. 68D-69 zona industrial de montevideo. para que pueda observar el contenido de las mismas.</t>
  </si>
  <si>
    <t>SE VERIFICA EL PROCESO EN LA BASE DE DATOS D EL AFISCALIA SIN TENER RESULTADOS , POR QUE EL NUMERO DEL PROCESO ESTA INCOMPLETO. FEBRERO 4 DE 2022, SE VERIFICA EL ESTADO DEL PROCESO PERO  EL NUMERO DEL PROCESO NO COINCIDE POR LO TANTO NO SE PUEDE VERFICAR SI HAY ACTUACIONESD PENDIENTES., FEBRERO 19 SEVERICA EL PROCESO EN LA PAGINA PERO NO MUESTRA RESULTADOS No hay registro en la base de datos SPOA con relación al número 110016000549201900602, FEBRERO 28 SE VERIFICA EL PROCESO EN LA PAGINA DE LA FISCALIA SIN OBTENER RESULTADO.MARZO 6 SE VERIFICA EL PROCESO EN LA PAGINA DE LA FISCALIA SIN OBTENER RESULTADO. EN EL SPOA CON EL NUMERO EN MENCION. .MARZO 19 SE VERIFICA EL PROCESO EN LA PAGINA DE LA FISCALIA SIN OBTENER RESULTADO. EN EL SPOA CON EL NUMERO EN MENCION. .ABRIL 2 SE VERIFICA EL PROCESO EN LA PAGINA DE LA FISCALIA SIN OBTENER RESULTADO. EN EL SPOA CON EL NUMERO EN MENCION.                                                                                                                                                                              ABRIL 18  SE VERIFICA EL PROCESO EN LA PAGINA DE LA FISCALIA SIN OBTENER RESULTADO. EN EL SPOA CON EL NUMERO EN MENCION.  ABRIL 28  SE VERIFICA EL PROCESO EN LA PAGINA DE LA FISCALIA SIN OBTENER RESULTADO. EN EL SPOA CON EL NUMERO EN MENCION, EL NUMERO DEL PROCESO ESTA IMCOMPLETO     MAYO 12 SE VERIFICA EL PROCESO EN LA PAGINA DE LA FISCALIA SIN OBTENER RESULTADO. EN EL SPOA CON EL NUMERO EN MENCION, EL NUMERO DEL PROCESO ESTA IMCOMPLETO, JUNIO 8 SE VERIFICA EL PROCESO EN LA PAGINA DE LA FISCALIA PERO EL NUMERO ESTA IMCOMPLETO. JUNIO 22  NO ES POSIBLE VERIFICAR EL PROCESO  EL NUMERO ESTA INCOMPLETO.</t>
  </si>
  <si>
    <t>Corrupción al sufragante</t>
  </si>
  <si>
    <t>Se reitera solicitud al despacho a traves del sistema de gestión documental. Se solicitara visita presencial para dar impulso al proceso.</t>
  </si>
  <si>
    <t>SEVERIFICA EL PROCESO EN LA BASE DE DATOS  Y EL PROCESO SE ENCUENTRA  FISCALIA 04 SECCIONAL  SOACHA.  29-01-2022 ACTIVO, FEBRERO 4 DE 2022 SEVERIFICA EL PROCESO ENCONTRANDO LA SIGUIENTE ANOTACION Caso Noticia No: 110016099149201901157
Despacho        FISCALIA 04 SECCIONAL
Unidad        UNIDAD DELITOS ELECTORALES - CUNDINAMARCA
Seccional        DIRECCIÓN SECCIONAL DE CUNDINAMARCA
Fecha de asignación        12-FEB-20
Dirección del Despacho        CALLE 17A 68D 69 ZONA INDUSTRIAL MONTEVIDEO . BOGOTA D.C.
Teléfono del Despacho        5702000 EXTENSION 18006
Departamento        CUNDINAMARCA Municipio        SOACHA Estado caso        ACTIVO
Fecha de consulta 04/02/2022 17:43:46   FEBRERO 19 SEVERIFICA EL ESTADO DEL PROCESO EN LA PAGINA DE LA RAMA ENCONTRANDO QUE A LA FECHA  SE ENCUENTRA CTIVO EN LA FISCALIA 4 DE SOACHA, FEBRERO 28 SE VERIFICA EL PROCESO EN LA PAGINA DE LA FISCALIA  ESTADO ACTUAL ACTIVO FISCALIA 4 SOACHA. MARZO 6 SE VERIFICA EL PROCESO EN LA PAGINA DE LA FISCALIA  ESTADO ACTUAL ACTIVO FISCALIA 4 SOACHA. Fecha de consulta 06/03/2022 14:41:36  MARZO 19   ESTADO ACTUAL ACTIVO FISCALIA 4 SOACHA.  ABRIL 2 SE VERIFICA EL PROCESO CON LA SIGUIENTE ANOTACION    Caso Noticia No: 110016099149201901157
Despacho        FISCALIA 04 SECCIONAL
Unidad        UNIDAD DELITOS ELECTORALES - CUNDINAMARCA
Seccional        DIRECCIÓN SECCIONAL DE CUNDINAMARCA
Fecha de asignación        12-FEB-20
Dirección del Despacho        CALLE 17A 68D 69 ZONA INDUSTRIAL MONTEVIDEO . BOGOTA D.C.
Teléfono del Despacho        5702000 EXTENSION 18006
Departamento        CUNDINAMARCA Municipio        SOACHA  Estado caso        ACTIVO                                                                            ABRIL 18 SE VERIFICA ELÑ PROCESO EN LA PGINA D ELA FISCALIA Caso Noticia No: 110016099149201901157
Despacho        FISCALIA 04 SECCIONAL Unidad        UNIDAD DELITOS ELECTORALES - CUNDINAMARCA
Seccional        DIRECCIÓN SECCIONAL DE CUNDINAMARCA Fecha de asignación        12-FEB-20
Dirección del Despacho        CALLE 17A 68D 69 ZONA INDUSTRIAL MONTEVIDEO . BOGOTA D.C.
Teléfono del Despacho        5702000 EXTENSION 18006 Departamento        CUNDINAMARCA
Municipio        SOACHA Estado caso        ACTIVO Fecha de consulta 18/04/2022 12:18:09, ABRIL 28 SE VERIFICA EL PROCEOS EN LA PAGINA D ELA FISCALIA  EVIDENCIANDO QUE EL PROCESO ESTA ACTIVO, MAYO 12 VERIFICANDO EL PROCESO EN LA PAGINA D ELÑA FISCALIA SE OBSERVA QUIE ESTA ACTIVO EN LA FISCALIA  4 DE SOACHA , JUNIO 8 ACTIVO EN LA FISCALIA 4 DE SOACHA, JUNIO  22 ACTIVO FISCALIA 4</t>
  </si>
  <si>
    <t>Peculado por Aplicación Diferente</t>
  </si>
  <si>
    <t xml:space="preserve">Informe de Fiscalía: respecto de las demas noticias relacionadas:  110016099149201900602, 110016000706201780280 y  1100160201700270, /este proceso no esta en el registro de los procesos se debe verificar)  efectivamente se encuentran al despacho, con ordenes a policia judicial en etapa de indagacion; y de los cuales, con gusto estaré presta a aportar la informacion requerida por usted, para lo cual le podré atender a partir del dia 11 de enero de 2021 en la calle 17 A No. 68D-69 zona industrial de montevideo. para que pueda observar el contenido de las mismas. 
Se requiere solicitar por correo la cita al despacho. Gladis Herera Alvarado
Asistente de Fisclia Cuarta Seccional de Adminsitración Publica de Cundinamarca.  correo: gladis.herrera@fiscalia.gov.co </t>
  </si>
  <si>
    <t xml:space="preserve">VERIFICANDO EL PROCESO SE ENCUENTRA EN LA FISCALIS SECCIONAL 4 DE SOACHA Y ESTA ACTIVO¿ 29-01-2022, FEBRERO 4 DE 2022 SE VERIFICA EL PROCESO EN LA PAGINA DE LOA FISCALIA ENCONTRANDO LOA SIGUIENTE NOTA Caso Noticia No: 110016000706201780280
Despacho        FISCALIA 04 SECCIONAL
Unidad        UNIDAD SECCIONAL - ADMINISTRACION PUBLICA Y OTROS CUNDINAMARCA
Seccional        DIRECCIÓN SECCIONAL DE CUNDINAMARCA Fecha de asignación        19-SEP-17
Dirección del Despacho        CALLE 17A NO. 68D-69 PISO 2 - ZONA INDUSTRIAL MONTEVIDEO BOGOTÁ D.C. Teléfono del Despacho        5803814 EXTENSION 18103 Departamento        CUNDINAMARCA
Municipio        SOACHA Estado caso        ACTIVO Fecha de consulta 04/02/2022 17:45:26                                                                         FEBRERO 19 SE VERICA EL ESTADO DEL PROCESO EN LA PAGINA D ELA RAMA ENCONTRANDO QUE A LA FECHA SE ENCUENTRA ACTIVO EN LA FISCALIA  4 DEL MUNICIPIO DE SOACHA,      FEBRERO 28 SE VERICA EL ESTADO DEL PROCESO EN LA PAGINA D ELA RAMA ENCONTRANDO QUE A LA FECHA SE ENCUENTRA ACTIVO EN LA FISCALIA  4 DEL MUNICIPIO DE SOACHA, MARZO 6 SE VERICA EL ESTADO DEL PROCESO EN LA PAGINA D ELA RAMA ENCONTRANDO QUE A LA FECHA SE ENCUENTRA ACTIVO EN LA FISCALIA  4 DEL MUNICIPIO DE SOACHA Estado caso        ACTIVO Fecha de consulta 06/03/2022 14:43:58, MARZO 19 SE VERICA EL ESTADO DEL PROCESO  ACTIVO EN LA FISCALIA  4 DEL MUNICIPIO DE SOACHA Estado caso  ACTIVO  ABRIL 2 SE VERIFICA EL PROCESO  CON LASIGUIENTE NOVEDAD.Caso Noticia No: 110016000706201780280
Despacho        FISCALIA 04 SECCIONAL
Unidad        UNIDAD SECCIONAL - ADMINISTRACION PUBLICA Y OTROS CUNDINAMARCA
Seccional        DIRECCIÓN SECCIONAL DE CUNDINAMARCA Fecha de asignación        19-SEP-17 Dirección del Despacho        CALLE 17A NO. 68D-69 PISO 2 - ZONA INDUSTRIAL MONTEVIDEO BOGOTÁ D.C. Teléfono del Despacho        5803814 EXTENSION 18103 Departamento        CUNDINAMARCA Municipio        SOACHA Estado caso        ACTIVO                                                                 ABRIL 18 Caso Noticia No: 110016000706201780280 Despacho        FISCALIA 04 SECCIONAL Unidad        UNIDAD SECCIONAL - ADMINISTRACION PUBLICA Y OTROS CUNDINAMARCA Seccional        DIRECCIÓN SECCIONAL DE CUNDINAMARCA Fecha de asignación        19-SEP-17 Dirección del Despacho        CALLE 17A NO. 68D-69 PISO 2 - ZONA INDUSTRIAL MONTEVIDEO BOGOTÁ D.C. Teléfono del Despacho        5803814 EXTENSION 18103 Departamento        CUNDINAMARCA Municipio        SOACHA Estado caso        ACTIVO Fecha de consulta 18/04/2022 12:20:30, ABRIL 28 SE VERIFICA EN LA PAGINA D ELA FISCALIA  EVIDENCIANDO QUE A LA FECHA EL PROCESO ESTA ACTIVO. MAYO 12 SEVERIFICA EL PROCESO EN LA PAGINA DE LA FISCALIA ENCONTRANDO QUE ESTA ACTIVO EN LA FISCALIA 4 SOACHA,  JUNIO 8 ACTIVO FISCALA 4 SOACHA, JUNIO 22 ACTIVO FISCALIA 4 SOACHA
</t>
  </si>
  <si>
    <t>contrato sin el lleno de los requisitos legales</t>
  </si>
  <si>
    <t>Adjunto encontrará el archivo con la constancia de presentación de su petición, queja, reclamo o sugerencia. El número de radicado con el cual le puede hacer seguimiento es 20206170553302.
Atentamente,
Subdirección de Gestión Documental. CARRERA 28 No. 17ª-00 PISO 1, BOGOTÁ D.C.. CONMUTADOR 4088000 EXT:4157-1112. Línea gratuita nacional: 018000919748. Desde celular al 122</t>
  </si>
  <si>
    <t>VERIFICANDO EL PROCESO SE ENCUENTRA EN LA FISCALIS SECCIONAL 4 DE SOACHA Y ESTA ACTIVO¿ 29-01-2022, FEBRERO 4 DE 2022 VERIFICANDO EL PROCESO SE ENCUENTRA LA ANOTACION Caso Noticia No: 110016000706201780270
Despacho        FISCALIA 04 SECCIONAL Unidad        UNIDAD SECCIONAL - ADMINISTRACION PUBLICA Y OTROS CUNDINAMARCA Seccional        DIRECCIÓN SECCIONAL DE CUNDINAMAR Departamento        CUNDINAMARCA Municipio        SOACHA Estado caso        ACTIVO Fecha de consulta 04/02/2022 17 , FEBRERO 19 SE VERIFICA EL ESTADO DEL PROCESO EN LA PAGINA ENCONTRANDO QUE SE ENCUENTRA ACTIVO EN LA FISCALIA 4 DEL MUNICIPIO DE SOACHA,   FEBRERO 28 SE VERIFICA EL ESTADO DEL PROCESO EN LA PAGINA ENCONTRANDO QUE SE ENCUENTRA ACTIVO EN LA FISCALIA 4 DEL MUNICIPIO DE SOACHA,  MARZO6 SE VERIFICA EL ESTADO DEL PROCESO EN LA PAGINA ENCONTRANDO QUE SE ENCUENTRA ACTIVO EN LA FISCALIA 4 DEL MUNICIPIO DE SOACHA  Fecha de consulta 06/03/20,  MARZO 19 SE VERIFICA EL ESTADO DEL PROCESO EN LA PAGINA ENCONTRANDO QUE SE ENCUENTRA ACTIVO EN LA FISCALIA 4 DEL MUNICIPIO DE SOACHA   ABRIL 2 SE VERIFICA EL PROCESO CON LA SIGUIENTE ANOTACION   Despacho        FISCALIA 04 SECCIONAL
Unidad        UNIDAD SECCIONAL - ADMINISTRACION PUBLICA Y OTROS CUNDINAMARCA
Seccional        DIRECCIÓN SECCIONAL DE CUNDINAMARCA
Fecha de asignación        05-SEP-17
Dirección del Despacho        CALLE 17A NO. 68D-69 PISO 2 - ZONA INDUSTRIAL MONTEVIDEO BOGOTÁ D.C.
Teléfono del Despacho        5803814 EXTENSION 18103 Departamento        CUNDINAMARCA Municipio        SOACHA Estado caso        ACTIVO Fecha de consulta 02/04/2022 12:14:36                                                                                                                                        ABRIL 18 Caso Noticia No: 110016000706201780270
Despacho        FISCALIA 04 SECCIONAL
Unidad        UNIDAD SECCIONAL - ADMINISTRACION PUBLICA Y OTROS CUNDINAMARCA
Seccional        DIRECCIÓN SECCIONAL DE CUNDINAMARCA
Fecha de asignación        05-SEP-17
Dirección del Despacho        CALLE 17A NO. 68D-69 PISO 2 - ZONA INDUSTRIAL MONTEVIDEO BOGOTÁ D.C.
Teléfono del Despacho        5803814 EXTENSION 18103
Departamento        CUNDINAMARCA
Municipio        SOACHA
Estado caso        ACTIVO
Fecha de consulta 18/04/2022 12:23:42, ABRIL 28 SE VERICA EL PROCESO EN LÑA PAGINA DE LA FISCALIA EVIDENCIANDO QUE SE ENCUENTRA ACTIVO.  MAYO 12 SE VERIFICA EL PROCESO EN LA PGINA D E LA FISCALIA ENCONTRANDO QUE ESTACTIVO FISCALIA 4 SOACHA, JUNIO 8 ACTIVO FISCALIA 4 SOACHA</t>
  </si>
  <si>
    <t>Interés Indebido en la Celebración de Contratos</t>
  </si>
  <si>
    <t xml:space="preserve">Respecto de la noticia  radicada con el NUNC . 258996000200980119;  Se enuentra con orden de archivo de fecha 26 de Diciembre de 2014, actuacion realizada por el señor Fiscal Cuarto del Momento, doctor JORGE ANTONIO VALOIS.
Se requiere solicitar por correo la cita al despacho. Gladis Herera Alvarado
Asistente de Fisclia Cuarta Seccional de Adminsitración Publica de Cundinamarca.  correo: gladis.herrera@fiscalia.gov.co </t>
  </si>
  <si>
    <t>FEBRERO 4 DE 2022 SE OBSERVA LA ANOTACION EN EL PROCESO Caso Noticia No: 258996000419200980119
Despacho        FISCALIA 04 SECCIONAL
Unidad        UNIDAD SECCIONAL - ADMINISTRACION PUBLICA Y OTROS CUNDINAMARCA
Seccional        DIRECCIÓN SECCIONAL DE CUNDINAMARCA
Fecha de asignación        01-APR-14
Dirección del Despacho        CALLE 17A NO. 68D-69 PISO 2 - ZONA INDUSTRIAL MONTEVIDEO BOGOTÁ D.C.
Teléfono del Despacho        5803814 EXTENSION 18103
Departamento        CUNDINAMARCA
Municipio        SOACHA
Estado caso        INACTIVO - Motivo: Archivo por inexistencia del hecho art 79. c.p.p            FEBRERO 19 SEVERIFICA EL ESTADO DEL PROCESO EN LA PAGINA DE LA RAMA ENCONTRADO QUE EL PROCESO SE ENCUENTRA INACTIVO, MOTIVO ARCHIVO POR INEXIXTENCIA DEL HECHO ART 79 C.P.P,  FEBRERO 28 SEVERIFICA EL ESTADO DEL PROCESO EN LA PAGINA DE LA RAMA ENCONTRADO QUE EL PROCESO SE ENCUENTRA INACTIVO, MOTIVO ARCHIVO POR INEXIXTENCIA DEL HECHO ART 79 C.P.PSOACHA  MARZO 6 S EVERIFICA EL PROCESO EN  LA PAGINA ENCONTRANDO QUE Estado caso        INACTIVO - Motivo: Archivo por inexistencia del hecho art 79. c.p.p Fecha de consulta 06/03/2022 14:52:41 FISCAÑLIA 4, MARZO 19 EL PROCESO SE ENCUENTRA INACTIVO EN LA FISCALIA 4 SECCIONAL, INACTIVO - Motivo: Archivo por inexistencia del hecho art 79. c.p.p      ABRIL 2 SE VERIFICA EL PROCESO CON LA SIGUIENTE NOVEDAD espacho        FISCALIA 04 SECCIONAL
Unidad        UNIDAD SECCIONAL - ADMINISTRACION PUBLICA Y OTROS CUNDINAMARCA
Seccional        DIRECCIÓN SECCIONAL DE CUNDINAMARCA Fecha de asignación        01-APR-14 Dirección del Despacho        CALLE 17A NO. 68D-69 PISO 2 - ZONA INDUSTRIAL MONTEVIDEO BOGOTÁ D.C. Teléfono del Despacho        5803814 EXTENSION 18103
Departamento        CUNDINAMARCA  Municipio        SOACHA Estado caso        INACTIVO - Motivo: Archivo por inexistencia del hecho art 79. c.p.p                                        ABRIL 18 SE VERIFICA EN LA PAGINA DE LA FISCALIA.  Caso Noticia No: 258996000419200980119 Despacho        FISCALIA 04 SECCIONAL
Unidad        UNIDAD SECCIONAL - ADMINISTRACION PUBLICA Y OTROS CUNDINAMARCA Seccional        DIRECCIÓN SECCIONAL DE CUNDINAMARCA
Fecha de asignación        01-APR-14  Dirección del Despacho        CALLE 17A NO. 68D-69 PISO 2 - ZONA INDUSTRIAL MONTEVIDEO BOGOTÁ D.C. Teléfono del Despacho        5803814 EXTENSION 18103 Departamento        CUNDINAMARCA Municipio        SOACHA Estado caso        INACTIVO - Motivo: Archivo por inexistencia del hecho art 79. c.p.p  Fecha de conINACTIVO - Motivo: Archivo por inexistencia del hecho art 79. c.p.psulta 18/04/2022 13:26  ABRIL 28 SE VERIFICA EL PRTOCESO EN LA FISCALIA  EVIDENCIANDO QUE EL PROCESO SE ENCUIENTRA   INACTIVO - Motivo: Archivo por inexistencia del hecho art 79. c.p.p         MAYO 12 SE VERIFICA EL PRTOCESO EN LA FISCALIA  EVIDENCIANDO QUE EL PROCESO SE ENCUIENTRA   INACTIVO - Motivo: Archivo por inexistencia del hecho art 79. c.p.p, JUNIO 8 INACTIVO  POR INISTENCIA DEL HECHO, FISCALIA  4 SOACHA, JUNIO 22 INACTIVO FISCALIA  4, POR INISITENCIA DEL HECHO ART 79 CPP</t>
  </si>
  <si>
    <t>ZIpaquira</t>
  </si>
  <si>
    <t>Jorge Orlando Gaitan Mahecha</t>
  </si>
  <si>
    <t>Intervención en Política</t>
  </si>
  <si>
    <t>se reitera solicitud y se recibe respuesta por correo: notificacion.tics@fiscalia.gov.co Adjuntos 9 dic 2020 17:57 (hace 1 día) Respetado(a) señor(a) RICARDO : Adjunto encontrará el archivo con la constancia de presentación de su petición, queja, reclamo o sugerencia. El número de radicado con el cual le puede hacer seguimiento es 20206170553302. Atentamente, Subdirección de Gestión Documental CARRERA 28 No. 17ª-00 PISO 1, BOGOTÁ D.C. CONMUTADOR 4088000 EXT:4157-1112. Línea gratuita nacional: 018000919748. Desde celular al 122</t>
  </si>
  <si>
    <t>EL PROCESO SE ENCUENTRA ACTIVO EN LA FISCALIA 4 SECCIONA, SOACHA, 29-01-2022, FEBRERO 4 DE 2022 SE VERIFICA EL PROCESO ENCONTRANDO LA ANOTACION  Caso Noticia No: 110016000706200880031
Despacho        FISCALIA 04 SECCIONAL
Unidad        UNIDAD DELITOS ELECTORALES - CUNDINAMARCA Seccional        DIRECCIÓN SECCIONAL DE CUNDINAMARCA Fecha de asignación        03-FEB-20 Dirección del Despacho        CALLE 17A 68D 69 ZONA INDUSTRIAL MONTEVIDEO . BOGOTA D.C. Teléfono del Despacho        5702000 EXTENSION 18006
Departamento        CUNDINAMARCA Municipio        SOACHA Estado caso        ACTIVO Fecha de consulta 04/02/202                                                                                                                                                                                                                                                                                                                                                                                FEBRERO 19 SE VERIFICA EL PROCESO EN LA PAGINA D ELA FISCALI CON LA ANOTACION QUE SE ENCUENTRA ACTIVO FISCALIA 4 SOACHA, FEBRERO 28 SE VERIFICA EL PROCESO EN LA PAGINA DE LA FISCALIA CON LA ANOTACION QUE SE ENCUENTRA ACTIVO FISCALIA 4 SOACHA, MARZO 6 SE VERIFICA EL PROCESO EN LA PAGINA DE LA FISCALIA CON LA ANOTACION QUE SE ENCUENTRA ACTIVO FISCALIA 4 SOACHA Fecha de consulta  06/03/2022 14:54:41                                                           MARZO 19 SE VERIFICA EL PROCESO EN LA PAGINA DE LA FISCALIA CON LA ANOTACION QUE SE ENCUENTRA ACTIVO FISCALIA 4 SOACHA ABRIL 2 S EVERIFCA EL PROCESO  CON LA SIGUIENTE ANOTACION Despacho        FISCALIA 04 SECCIONAL
Unidad        UNIDAD DELITOS ELECTORALES - CUNDINAMARCA
Seccional        DIRECCIÓN SECCIONAL DE CUNDINAMARCA
Fecha de asignación        03-FEB-20
Dirección del Despacho        CALLE 17A 68D 69 ZONA INDUSTRIAL MONTEVIDEO . BOGOTA D.C.
Teléfono del Despacho        5702000 EXTENSION 18006
Departamento        CUNDINAMARCA Municipio        SOACHA Estado caso        ACTIVO Fecha de consulta 02/04/2022 12:27:06                                     ABRIL 18 SE VERIFICA EN LAPAGINA D ELA FISCALIA  Caso Noticia No: 110016000706200880031 Despacho        FISCALIA 04 SECCIONAL Unidad        UNIDAD DELITOS ELECTORALES - CUNDINAMARCA Seccional        DIRECCIÓN SECCIONAL DE CUNDINAMARCA Fecha de asignación        03-FEB-20 Dirección del Despacho        CALLE 17A 68D 69 ZONA INDUSTRIAL MONTEVIDEO . BOGOTA D.C. Teléfono del Despacho        5702000 EXTENSION 18006 Departamento        CUNDINAMARCA Municipio        SOACHA Estado caso        ACTIVO Fecha de consulta 18/04/2022 13:31:03  ABRIL 28 SE VERIFICA EL PROCESO EN LA PAGINA D ELA FISCALIA EVIDENCIANDO QUIE A LA FECHA ESTA ACTIVO, MAYO 12 SE VERIFICA EN LA PAGINA D ELA FISCALIA EVIDENCIANDO QUE EL PROCESO SE ENCUENTRA ACTIVO EN LA FISCALIA 4 SOACHA, JUNIO 8 ACTIVO FISCALIA 4 SOACHA, JUNIO 22 ACTIVO FISCALIA 4 SOACHA</t>
  </si>
  <si>
    <t>JAIRO YUSETH QUEVEDO COLORADO</t>
  </si>
  <si>
    <t>Peculado por Apropiación. Art. 397 CP</t>
  </si>
  <si>
    <t>El señor JAIRO YUSETH QUEVEDO COLORADO Con CC 11201937 de chia, laboró en la administración Municipal entre el 25 sept/16 y el 29 sep/19, cargo: auxiliar de servicios generales. Codigo 470. grado 03. adscrito a la Dirección de Servicios Administrativos de la Secretaria General. se dio resolución de pago 5046 por la suma de $ 5.943.618.
Se informó por su superior Yohanna Guio Rojas y el Almacenista que en el ejercicio de sus funciones tenia un faltante de $ 31.082.600. Se formulo la denuncia penal.</t>
  </si>
  <si>
    <t xml:space="preserve">EL PROCESO SE ENCUENTRA ACTIVO EN LA FISCALIA 3 SECCIONA, SOACHA, 29-01-2022, FEBRERO 4 DE 2022 SE VERIFICA EL PROCESO ENCONTRANDO LA ANOTACION Consulta de casos registrados en la base de datos del Sistema Penal Oral Acusatorio - SPOA Caso Noticia No: 251756000390202000040
Despacho        FISCALIA 03 SECCIONAL Unidad        UNIDAD SECCIONAL - ADMINISTRACION PUBLICA Y OTROS CUNDINAMARCA Municipio        SOACHA Estado caso        ACTIVO Fecha de consulta 04/02/2022 18:05:14 ,FEBRERO 19 SE VERIFICA EL PROCESO EN LA PAGINA DE LA FISCALIA CON LA SIGUIENTE ANOTACION   Caso Noticia No: 251756000390202000040 Despacho        FISCALIA 03 SECCIONAL
Unidad        UNIDAD SECCIONAL - ADMINISTRACION PUBLICA Y OTROS CUNDINAMARCA Municipio        SOACHA Estado caso        ACTIVO Fecha de consulta 19/02/2022 1, FEBRERO 28 SE VERIFICA EL PROCESO EN LA PAGINA DE LA FISCALIA CON LA SIGUIENTE ANOTACION   Caso Noticia No: 251756000390202000040 Despacho        FISCALIA 03 SECCIONAL Unidad        UNIDAD SECCIONAL - ADMINISTRACION PUBLICA Y OTROS CUNDINAMARCA Municipio        SOACHA Estado caso        ACTIVO       MARZO 6 SE VERIFICA EL PROCESO ESTA ACTIVO EN LA FISCALIA 3 Municipio        SOACHAEstado caso        ACTIVO Fecha de consulta 06/03/2022 15:00:30 ,  MARZO 19 SE VERIFICA EL PROCESO ESTA ACTIVO EN LA FISCALIA 3 Municipio   SOACHAEstado caso   ACTIVO  ABRIL 2 SE VERIFICA EL PROCESO  Despacho        FISCALIA 03 SECCIONAL
Unidad        UNIDAD SECCIONAL - ADMINISTRACION PUBLICA Y OTROS CUNDINAMARCA
Seccional        DIRECCIÓN SECCIONAL DE CUNDINAMARCA
Fecha de asignación        28-MAY-21
Dirección del Despacho        CALLE 17A 68D 69, MONTEVIDEO, FONTIBÓN, BOGOTÁ, D.C.
Teléfono del Despacho        5702000 EXT.18108 Departamento        CUNDINAMARCA Municipio        SOACHA  Estado caso        ACTIVO Fecha de consulta 02/04/2022 12:28                                                                                                                                                              ABRIL 18 SE VERIFICA EN LA PAGINA DE LA FISCALIA  Caso Noticia No: 251756000390202000040
Despacho        FISCALIA 03 SECCIONAL Unidad        UNIDAD SECCIONAL - ADMINISTRACION PUBLICA Y OTROS CUNDINAMARCA Seccional        DIRECCIÓN SECCIONAL DE CUNDINAMARCA Fecha de asignación        28-MAY-21
Dirección del Despacho        CALLE 17A 68D 69, MONTEVIDEO, FONTIBÓN, BOGOTÁ, D.C. Teléfono del Despacho        5702000 EXT.18108 Departamento        CUNDINAMARCA Municipio        SOACHA Estado caso        ACTIVO Fecha de consulta 18/04/2022 13:33:50, ABRIL 28 SE VERIFICA EN LA PAGINA DE LA FISCALIA EL ESTADO DEL PROCESO EVIDENCIANDO QUE ESTA ACTIVO A ALA FECHA .   MAYO 12 SE VERIFICA EN LA PAGINA DE LA FISCALIA EL ESTADO DEL PROCESO EVIDENCIANDO QUE ESTA ACTIVO A ALA FECHA  EN LA FISCALIA 3 SOACHA, JUNIO 8 ACTIVO FISCALIA 3 SOACHA, JUNIO 22 ACTIVO FISCALIA 3 SOACHA
</t>
  </si>
  <si>
    <t>SECRETARIA GENERAL</t>
  </si>
  <si>
    <t>Zipaquira</t>
  </si>
  <si>
    <t>Ricardo Gailer Garces y Otros</t>
  </si>
  <si>
    <t>Contratista</t>
  </si>
  <si>
    <t>Peculado por Apropiación. Celebración Indebida de Contratos. Contrato sin  cumplimiento de requisitos legales y fasedad ideologica en documento publico</t>
  </si>
  <si>
    <t>AUDIENCIA PREPARATORIA DE ABRIL 22 DE 2021. NO SE REALIZO. SE  confirma con el despacho
Se inició audiencia y se suspendio a solicitud de los imputados debido a la complejidad el expediente y la demora en el traslado de la información de la fiscalía a los sindicados. Se proyecto para abril 22 de 2021 8:00 am.
correo 19 julio/21. Me permito informarle que se SEÑALA para el día VEINTISIETE (27) DE JULIO dos mil veintiuno (2021) a las 2:00 P.M., fin audiencia PREPARATORIA, Radicado CUI: 110016000686201700003 R.I. J18-0391 delito PECULADO POR APROPIACIÓN, INTERÉS INDEBIDO EN LA CELEBRACIÓN DE CONTRATOS Y OTROS contra RICARDO GAILER GARCES, GUILLERMO VARELA ROMERO Y RAFAEL ANTONIO BALLESTEROS GÓMEZ.- Atentamente, ANA LIDA QUIROGA BERNAL .Escribiente 
27 noviembre 2021. Se adelantó audiencia preparatorio y se supendió por falta del defensor de GUILLERMO VARELA, quien esta suspendido hasta noviembre por el CSJ. La audiencia se aplaza para el 2 de noviembre desde las 8:00 am a 11:30 y de 2:00 pm en adelante.
31 de enero de 2022. Audiencia preparatoria. se suspendio porque no asistió em apoderado de Gailer- Se fijo nueva audiencia para el 20 de mayo de 2022 2:00 pm . 
17mayo 2020. se allega correo. fija AUDIENCIA PREPRATORIA para el 17 de JUNIO DE 2022 a las 10:00 am, (TEMA RELACIONADO CON LA PTAR - POR RUPTURA PROCESAL solo estan procesados GAILER Y VARELA.</t>
  </si>
  <si>
    <t>17 Dde Junio de 2022</t>
  </si>
  <si>
    <t>27 noviembre 2021. Se adelantó audiencia preparatorio y se supendió por falta del defensor de GUILLERMO VARELA, quien esta suspendido hasta noviembre por el CSJ. La audiencia se aplaza para el 2 de noviembre desde las 8:00 am a 11:30 y de 2:00 pm en adelante. Se realiza audiencia y se suspende por ausencia del apoderado. se fija para el 31 de enero de 2022 a las 9:00 am FEBRERO 4 2022 VERICANDO LOS ESTADOS DEL DESPACHO NO SE PUEDE EVIDENCIA RACTUACIONES.       Se inició audiencia y se suspendio a solicitud de los imputados debido a la complejidad el expediente y la demora en el traslado de la información de la fiscalía a los sindicados. Se proyecto para abril 22 de 2021 8:00 am.
correo 19 julio/21. Me permito informarle que se SEÑALA para el día VEINTISIETE (27) DE JULIO dos mil veintiuno (2021) a las 2:00 P.M., fin audiencia PREPARATORIA, Radicado CUI: 110016000686201700003 R.I. J18-0391 delito PECULADO POR APROPIACIÓN, INTERÉS INDEBIDO EN LA CELEBRACIÓN DE CONTRATOS Y OTROS contra RICARDO GAILER GARCES, GUILLERMO VARELA ROMERO Y RAFAEL ANTONIO BALLESTEROS GÓMEZ.- Atentamente, ANA LIDA QUIROGA BERNAL .Escribiente 
27 noviembre 2021. Se adelantó audiencia preparatorio y se supendió por falta del defensor de GUILLERMO VARELA, quien esta suspendido hasta noviembre por el CSJ. La audiencia se aplaza para el 2 de noviembre desde las 8:00 am a 11:30 y de 2:00 pm en adelante. Se realiza audiencia y se suspende por ausencia del apoderado. se fija para el 31 de enero de 2022 a las 9:00 am.   
UDIENCIA PREPARATORIA DE ABRIL 22 DE 2021. NO SE REALIZO. SE  confirma con el despacho
Se inició audiencia y se suspendio a solicitud de los imputados debido a la complejidad el expediente y la demora en el traslado de la información de la fiscalía a los sindicados. Se proyecto para abril 22 de 2021 8:00 am.
correo 19 julio/21. Me permito informarle que se SEÑALA para el día VEINTISIETE (27) DE JULIO dos mil veintiuno (2021) a las 2:00 P.M., fin audiencia PREPARATORIA, Radicado CUI: 110016000686201700003 R.I. J18-0391 delito PECULADO POR APROPIACIÓN, INTERÉS INDEBIDO EN LA CELEBRACIÓN DE CONTRATOS Y OTROS contra RICARDO GAILER GARCES, GUILLERMO VARELA ROMERO Y RAFAEL ANTONIO BALLESTEROS GÓMEZ.- Atentamente, ANA LIDA QUIROGA BERNAL .Escribiente 
27 noviembre 2021. Se adelantó audiencia preparatorio y se supendió por falta del defensor de GUILLERMO VARELA, quien esta suspendido hasta noviembre por el CSJ. La audiencia se aplaza para el 2 de noviembre desde las 8:00 am a 11:30 y de 2:00 pm en adelante.
31 de enero de 2022. Audiencia preparatoria. se suspendio porque no asistió em apoderado de Gailer- Se fijo nueva audiencia para el 20 de mayo de 2022 2:00 pm .  17mayo 2020. se allega correo. fija AUDIENCIA PREPARATORIA para el 17 de JUNIO DE 2022 a las 10:00 am. 
22 de marzo de 2022. Por solicitud del apoderado de RICARDO GAILER, se programa AUDIENCIA DE BUQUEDA SELECTIVA DE BASE DE DATOS, relacionaa con los correos de funcionarios de la Alcaldía CON bANCOLOMBIA. en el periodo entre el 1 marzo 2015, al 15 enero de 2018.. La diligencia se programa para el 6 de mayio de 2022. se lleva  acabo s lsd 9:00 am. ante el Juzgado  1 Penal Municipal de Chia, con funcion de control de garantias. radicado 110016000686201700003 NI 2022-00031. DECISIÓN. art. 10 CPP, 27, 244, CN, No quedaron claros los motivos fundados, cuales son los medios que permiten ligrar esa intromisión. no se identifica los funcionarios. no se indica, si es confiencial o no. no se hizo el juicio de porporcionalidad, no se indico la necesidad de lapeticiom, tampo la idoneidad y uso de proporcionalidad, se adolece de la totalidad de los requisitos formales, para esta petición. sente 337 de 2007. los correos no son base de datos, no hay guarda sistematica de informacion. No estamos frente a una peticion de una organizda base de datos art. 244. Por ausencia totl de requisitos formales de la peticion, DENIEGA la patición. Es APELADA. 2 de Junio de 2022. Juzgado 1 Penal del Circuito de Zipaquira. ACEPTA DESISTIMIENTO DE RECURso. Se mantiene fecha de AUDIENCIA PREPARATORIA para el 17 de JUNIO DE 2022 a las 10:00 am. DESARROLLO DE AUDIENCIA. no se presenta el Fiscalía, se procede a decidir solicitud IMPEDIMENTO Y RECUSACION  de los defensores. despues de fundamentar el despacho NIEGA la solicitud de IMPEDIMENTO y se da curso al tramite de RECUSACIÓN. Pasa a decisión del tribunal., JUNIO 22 SE VERIFICA EL TRIBUNAL  SUPERIOR SALA PENAL SIN RESULTADOS.</t>
  </si>
  <si>
    <t>Celebración de contrato sin el lleno de los requisitos legales</t>
  </si>
  <si>
    <t>e elevó solicitud mediante correo electrónico, solicitando copia de la audicencia a la que no fue posible accesar y la indicación de la audiencia de acusación o de continuidad de la audiencia preparatoria, según sea el caso.
8 junio de 2021. Audiencia de Acusación. se llevo a cabo normalmente. se anexo por correo documento de pruebas presentado por la Fiscalía.  se cito para AUDIENCIA PREPARATORIA para el dia miercoles 13 de octubre de 2021 a la 8:00 am.</t>
  </si>
  <si>
    <t>El Fiscal 5 de Administracion Publica de la Seccional Cundinamarca, deja constancia que en esta indagación 110016000706200880332. se acumulan a los radicados 1100160007062000880339, 110016000706201080056, 11001600049201207747, por tratarase de los mismos hechos
8 /JUNIO/2021. Se llevo a cabo audiencia de acusación. se envio por correo el documento de pruebas del Fiscal 2 Delitos anticorrupción. Se programo audiencia preparatoria fecha: MIERCOLES 13 DE OCTUBRE DE 2021. 8.AM (el correo fue enviado y recibido el 19 de julio de 2021). link P2019-0178. PREPARATORIA. FERNANDO SANCHEZ GUTIERREZ.  Se llevo a cabo la audiencia, pero se suspende al estableer que entre la Fiscalía y la defensa, bo se han allegado y revisado en su totalidad los medios de prueba. se fija nueva fecha de audiencia preparatoria para el 23 de marzo de 2022 a las 9:30 am.SE VERIFICA  EN LA PAGINA DE LA RAMA JUDICIAL EL ESTADO DEL PROCESO PERO NO APARECE ACTUACIONES, 29-01-2022, FEBRERO 4 DE 2022 VERIFICANDO EL ESTADOS DEL PROCESO SE OBSERVA  Consulta de casos registrados en la base de datos del Sistema Penal Oral Acusatorio - SPOA Caso Noticia No: 110016000099200800061 Despacho        FISCALIA 04 SECCIONAL Unidad        DECC-BOGOTA Seccional        DIRECCION ESPECIALIZADA CONTRA LA CORRUPCIÓN Fecha de asignación        01-AUG-17 Dirección del Despacho        CARRERA 33 NO. 18 33 PISO 3 BLOQUE B Teléfono del Despacho        5605955 Departamento        BOGOTÁ, D. C.
Municipio        BOGOTÁ, D.C. Estado caso        ACTIVO Fecha de consulta 04/02/2022 18:13:05, FEBRERO 28 SEVERIFICA EL PROCESO EN LA PAGINA DE LA FISCALIA  ASI. 110016000099200800061 ACTIVO FISCALIA 4 BOGOTA, , 2010800056 FISCALIA 5 SOACHA INACTIVO, 200880332,  FISCALIA 6 TRIBUNAL, CHIA INACTIVO. MARZO 6 SEVERIFICA EL PROCESO EN LA PAGINA DE LA FISCALIA  ASI.   Caso Noticia No: 110016000099200800061 Despacho        FISCALIA 04 SECCIONAL Unidad        DECC-BOGOTA Municipio        BOGOTÁ, D.C. Estado caso        ACTIVO Fecha de consulta 06/03/2022 15:23:29, Caso Noticia No: 110016000706200880332 Despacho        FISCALIA 06 TRIBUNAL
Unidad        UNIDAD ANTE EL TRIBUNAL DE DISTRITO JUDICIAL - CUNDINAMARCA Seccional        DIRECCIÓN SECCIONAL DE CUNDINAMARCA Fecha de asignación        05-DEC-18 Municipio CHÍA Estado casoINACTIVO - Motivo: Inactivado para acumulación conexidad procesal Fecha de consulta 06/03/2022 15:27:14 Caso Noticia No: 110016000706201080056 Despacho        FISCALIA 05 SECCIONAL Municipio        SOACHA Estado caso        INACTIVO - Motivo: Inactivado para acumulación conexidad procesal Fecha de consulta 06/03/2022 15:35:38, Caso Noticia No: 110016000706200880339
Despacho        FISCALIA 05 SECCIONAL Municipio        SOACHA Estado caso        INACTIVO - Motivo: Inactivado para acumulación conexidad procesal, Consulta de casos registrados en la base de datos del Sistema Penal Oral Acusatorio - SPOA No hay registro en la base de datos SPOA con relación al número 110016000409201207747                                                                                                                                                                                MARZO 19 SEVERIFICA EL PROCESO EN LA PAGINA DE LA FISCALIA  ASI. : 110016000099200800061 FISCALIA 04 SECCIONAL   BOGOTA Estado caso  ACTIVO ,Caso Noticia No: 110016000706200880332 Despacho        FISCALIA 06 TRIBUNAL casoINACTIVO - Motivo: Inactivado para acumulación conexidad procesal , Caso Noticia No: 110016000706201080056 FISCALIA 05 SECCIONAL Municipio        SOACHA Estado caso        INACTIVO - Motivo: Inactivado para acumulación conexidad procesal ,Caso Noticia No: 110016000706200880339 FISCALIA 05 SECCIONAL Municipio        SOACHA Estado caso        INACTIVO - Motivo: Inactivado para acumulación conexidad procesal, Consulta de casos registrados en la base de datos del Sistema Penal Oral Acusatorio - SPOA No hay registro en la base de datos SPOA con relación al número 110016000409201207747
  ABRIL 2   SEVERIFICA EL PROCESO EN LA PAGINA DE LA FISCALIA  ASI. : 110016000099200800061 FISCALIA 04 SECCIONAL   BOGOTA Estado caso  ACTIVO ,   Caso Noticia No: 110016000706200880332 Despacho   FISCALIA 06 TRIBUNAL caso  INACTIVO - Motivo: Inactivado para acumulación conexidad procesal ,   Caso Noticia No: 110016000706201080056  FISCALIA 05   Estado caso INACTIVO - Motivo: Inactivado para acumulación conexidad procesal  Fecha de consulta 02/04/2022 12:53:25,             Caso Noticia No: 110016000706200880339   Estado caso        INACTIVO - Motivo: Inactivado para acumulación conexidad procesal Fecha de consulta 02/04/2022 13:01:41 ,   No hay registro en la base de datos SPOA con relación al número 110016000409201207747.                                                                                                                                                                          ABRIL 18 SE VERIFICA LOS PROCESOS EN LA FISCALIA ASI: Caso Noticia No: 110016000099200800061 Despacho        FISCALIA 04 SECCIONAL
Unidad        DECC-BOGOTA Seccional        DIRECCION ESPECIALIZADA CONTRA LA CORRUPCIÓN
Fecha de asignación        01-AUG-17 Dirección del Despacho        CARRERA 33 NO. 18 33 PISO 3 BLOQUE B
Teléfono del Despacho        5605955 Departamento        BOGOTÁ, D. C. Municipio        BOGOTÁ, D.C. Estado caso        ACTIVO Fecha de consulta 18/04/2022 13:48:49,  Caso Noticia No: 110016000706200880332 Despacho        FISCALIA 06 TRIBUNAL Unidad        UNIDAD ANTE EL TRIBUNAL DE DISTRITO JUDICIAL - CUNDINAMARCA Seccional        DIRECCIÓN SECCIONAL DE CUNDINAMARCA
Fecha de asignación        05-DEC-18 Dirección del Despacho        CALLE 17A NO. 68D-69 PISO 1 - ZONA INDUSTRIAL MONTEVIDEO BOGOTÁ D.C.
Teléfono del Despacho        celular 3183502510 - 5702000 ext. 18050 Departamento        CUNDINAMARCA
Municipio        CHÍA Estado caso        INACTIVO - Motivo: Inactivado para acumulación conexidad procesal Fecha de consulta 18/04/2022 13:53:15 No hay registro en la base de datos SPOA con relación al número 1100160007062000880339,  Caso Noticia No: 110016000706201080056 Despacho        FISCALIA 05 SECCIONAL
Unidad        UNIDAD SECCIONAL - ADMINISTRACION PUBLICA Y OTROS CUNDINAMARCA Seccional        DIRECCIÓN SECCIONAL DE CUNDINAMARCA Fecha de asignación        01-APR-14 Dirección del Despacho        CALLE 17A NO. 68D-69 PISO 1 - ZONA INDUSTRIAL MONTEVIDEO BOGOTÁ D.C. Teléfono del Despacho        5702000 ext5 18046
Departamento        CUNDINAMARCA Municipio        SOACHA Estado caso        INACTIVO - Motivo: Inactivado para acumulación conexidad procesal Fecha de consulta 18/04/2022 13:57:53, Caso Noticia No: 110016000049201207747 Despacho        FISCALIA 05 SECCIONAL
Unidad        UNIDAD SECCIONAL - ADMINISTRACION PUBLICA Y OTROS CUNDINAMARCA
Seccional        DIRECCIÓN SECCIONAL DE CUNDINAMARCA Fecha de asignación        01-APR-14 Dirección del Despacho        CALLE 17A NO. 68D-69 PISO 1 - ZONA INDUSTRIAL MONTEVIDEO BOGOTÁ D.C. Teléfono del Despacho        5702000 ext5 18046
Departamento        CUNDINAMARCA Municipio        SOACHA Estado caso        INACTIVO - Motivo: Inactivado para acumulación conexidad procesal Fecha de consulta 18/04/2022 14:02:46, SE VERIFICA EN EL JUZGADO  PENAL DE ZIPAQUIRA, COMO EN TYBA, Y CONSULTA UNIFICADA DE PROCESOS NACIONAL SIN RESULTADOS.                                                                                                                                                                                                                                                                                         ABRIL 28   SE VERIFICA LOS PROCESOS EN LA FISCALIA ASI: Caso Noticia No: 110016000099200800061 Despacho        FISCALIA 04 SECCIONAL Unidad        DECC-BOGOTA Seccional        DIRECCION ESPECIALIZADA CONTRA LA CORRUPCIÓN ACTIVO Fecha de consulta  28/04/2022 13:48:49,  Caso Noticia No: 110016000706200880332 Despacho        FISCALIA 06 TRIBUNAL Unidad        UNIDAD ANTE EL TRIBUNAL DE DISTRITO JUDICIAL - CUNDINAMARCA Seccional        DIRECCIÓN SECCIONAL DE CUNDINAMARCA Municipio        CHÍA Estado caso        INACTIVO - Motivo: Inactivado para acumulación conex2 28/04/2022 13:53:15 No hay registro en la base de datos SPOA con relación al número 1100160007062000880339,  Caso Noticia No: 110016000706201080056 Despacho        FISCALIA 05 SECCIONAL Unidad        UNIDAD SECCIONAL - ADMINISTRACION PUBLICA Y OTROS CUNDINAMARCA Seccional          INACTIVO - Motivo: Inactivado para acumulación conexidad procesal Fecha de consulta 28/04/2022 13:57:53, Caso Noticia No: 110016000049201207747 Despacho        FISCALIA 05 SECCIONAL Unidad        UNIDAD SECCIONAL - ADMINISTRACION PUBLICA Y OTROS CUNDINAMA   SOACHA Estado caso        INACTIVO - Motivo: Inactivado para acumulación conexidad procesal Fecha de consulta 28/04/2022 14:02:46, SE VERIFICA EN EL JUZGADO  PENAL DE ZIPAQUIRA, COMO EN TYBA, Y CONSULTA UNIFICADA DE PROCESOS NACIONAL SIN RESULTADOS.                                                       MAYO 12   SE VERIFICA LOS PROCESOS EN LA FISCALIA ASI: Caso Noticia No: 110016000099200800061 Despacho        FISCALIA 04 ACTIVO ,  Caso Noticia No: 110016000706200880332 Despacho        FISCALIA 06     INACTIVO - ,  No hay registro en la base de datos SPOA con relación al número 1100160007062000880339,  Caso Noticia No: 110016000706201080056 Despacho        FISCALIA 05 SECCIONAL Unidad        UNIDAD SECCIONAL - ADMINISTRACION PUBLICA Y OTROS CUNDINAMARCA Seccional  INACTIVO      , Caso Noticia No: 110016000049201207747 Despacho  FISCALIA 5 Estado caso        INACTIVO -, SE VERIFICA EN EL JUZGADO  PENAL DE ZIPAQUIRA, COMO EN TYBA, Y CONSULTA UNIFICADA DE PROCESOS NACIONAL SIN RESULTADOS.         JUNIO 8 SE REALIZA LA VERIFICACION DE LOS PROCESOS  TAL COMO SE REALIZO EL 26 DE MAYO CON LAS MISMAS ANOTACIONES.         800061 ACTIVO FISCALIA 4, 80332 INACTIVO FISCALA 6, 88033 NO HAY REGISTRO SPOA,  80056 INACTIVO FISCALIA 5, 7747 EL NUMEWRO ESTA INCOMPLETO POR LO QUE NO SE PUEDE VERIFICAR, JUNIO 22 PROCESO 20080061 ACTIVO FISCALIA 4, 200880332 INACTIVO ACOMULACION CONEXIDAD PROCESAL, 200880339  INACTIVO FISCALIA  5,  201080056 INACTIVO FISCALIA 5, 201207747 NO SE VERIFICA ESTA INCO0MPLETO</t>
  </si>
  <si>
    <t>RAFAEL ANTONIO BALLESTEROS GÓMEZ</t>
  </si>
  <si>
    <t>Detención Intramural</t>
  </si>
  <si>
    <t xml:space="preserve">CELEBRACIÓN INDEBIDA DE CONTRATOS </t>
  </si>
  <si>
    <t>El encausado apoyo la celebración de  contrato por suma superior a 17 mil millones de pesos, sin el cumplimiento de los requisitos legales, sin verificar la ejecución y permitiendo el pago de los dineros, dejando la obra de la PTAR inconclusa. POR RUPTURA DE UNIDAD PROCESAL. se tiene en el otro proceso (0003) procesados a GAILER Y VARELA-</t>
  </si>
  <si>
    <t>Con audiencia preparatoria</t>
  </si>
  <si>
    <t>Tribunal conoce apelación  por invalidez de la audiencia de la aceptación de cargos. audiencia marzo de 2021. ar. 350 y ss Ley 906. previo estudio de preacuerdo.
SE VERIFICA  EN LA PAGINA DE LA RAMA JUDICIAL EL ESTADO DEL PROCESO PERO NO APARECE ACTUACIONES, 29-01-2022, FEBRERO 4 DE 2022 SE VERIFICA EL ESTADO DEL PROCESO EN LA FISCALIA, DESPACHO DEL JUZGADO PERO NO APARECEN ACTUACION., SOLO SE PUEDE OBSERVA EN LA PAGINA DE LA FISCALIA LA SIGUIENTE NOTA   onsulta de casos registrados en la base de datos del Sistema Penal Oral Acusatorio - SPOA
Caso Noticia No: 110016000000201902332, FEBRERO 28 SEVERIFICA LA PAGINA DE LA FISCALIA PERO NO SE ENCUENTRAN RESULTADOS  PARA ESTE PROCESO 1100160006862017000300., COMO PARA EL 110016000000201902332, DE IGUAL FORMA SE VERIFICO EL JUZGADO PENAL DEL CIRCUITO DE ZIPAQUIRA COMO EL MUNICIPAL DE BOGOTA SIN RESULTADOS.  MARZO 6 SEVERIFICA LA PAGINA DE LA FISCALIA PERO NO SE ENCUENTRAN RESULTADOS  PARA ESTE PROCESO 1100160006862017000300., COMO PARA EL 110016000000201902332, DE IGUAL FORMA SE VERIFICO EL JUZGADO PENAL DEL CIRCUITO SIN OBTENER RRESULTADO 110016000000201902332 Despacho        FISCALIA 03 SECCIONAL Municipio        SOACHA Estado caso        ACTIVOFecha de consulta 06/03/2022 15:54:40
MARZO 19 SEVERIFICA LA PAGINA DE LA FISCALIA PERO NO SE ENCUENTRAN RESULTADOS  PARA ESTE PROCESO 1100160006862017000300., COMO PARA EL 110016000000201902332, DE IGUAL FORMA SE VERIFICO EL JUZGADO PENAL DEL CIRCUITO SIN OBTENER RRESULTADO 110016000000201902332 Despacho        FISCALIA 03 SECCIONAL SOACHA  ACTIVOFecha de consulta 19/03/2022  17:54:04                     ABRIL 2 SE VERIFICA EL PROCESO EN LA PAGINA D ELA FISCALIA  EN CONTRANDO LO ACTIVO Caso Noticia No: 110016000000201902332
Despacho        FISCALIA 03 SECCIONAL
Unidad        UNIDAD SECCIONAL - ADMINISTRACION PUBLICA Y OTROS CUNDINAMARCA
Seccional        DIRECCIÓN SECCIONAL DE CUNDINAMARCA
Fecha de asignación        05-SEP-19
Dirección del Despacho        CALLE 17A 68D 69, MONTEVIDEO, FONTIBÓN, BOGOTÁ, D.C.
Teléfono del Despacho        5702000 EXT.18108
Departamento        CUNDINAMARCA
Municipio        SOACHA
Estado caso        ACTIVO
Fecha de consulta 02/04/2022 13:04:58
ABRIL 18 SE VERIFICA EN LA PAGINA DE LA RAMA CONSULTA PROCESOS, TYBA, Y  CONSULTA UNIFICADA NACIONAL SIN ENCONTRAR RESULTADOS DEL PROCESO, SE VERIFICA EN LA FISCALIA No hay registro en la base de datos SPOA con relación al número 110016000686201700030,   Caso Noticia No: 110016000000201902332 Despacho        FISCALIA 03 SECCIONAL
Unidad        UNIDAD SECCIONAL - ADMINISTRACION PUBLICA Y OTROS CUNDINAMARC  Seccional        DIRECCIÓN SECCIONAL DE CUNDINAMARCA Fecha de asignación        05-SEP-19
Dirección del Despacho        CALLE 17A 68D 69, MONTEVIDEO, FONTIBÓN, BOGOTÁ, D.C. Teléfono del Despacho        5702000 EXT.18108 Departamento        CUNDINAMARCA Municipio        SOACHA
Estado caso        ACTIVO Fecha de consulta 18/04/2022 14:15:20                                                                                                                                  ABRIL 28  SE VERIFICA EL PROCESO EN LA FISCALIA CON EL NoCaso Noticia No: 110016000000201902332
Despacho        FISCALIA 03 SECCIONAL Unidad        UNIDAD SECCIONAL - ADMINISTRACION PUBLICA Y OTROS CUNDINAMARCA
Municipio        SOACHA Estado caso        ACTIVO Fecha de consulta 28/04/2022 15:47:5, FRETE AL ÓRCESO No hay registro en la base de datos SPOA con relación al número 110016000686201700030                   
MAYO 12  SE VERIFICA EL PROCESO EN LA FISCALIA CON EL NoCaso Noticia No: 110016000000201902332
Despacho        FISCALIA 03 SECCIONAL Unidad        UNIDAD SECCIONAL - ADMINISTRACION PUBLICA Y OTROS CUNDINAMARCA
Municipio        SOACHA Estado caso        ACTIVO , FRETE AL ÓRCESO No hay registro en la base de datos SPOA con relación al número 110016000686201700030 , JUNIO 8 EL PROCESO ESTA EN LA CORTE SUPREMA DE JUSTICIA ,  SE EVIDENCIA LA SIGUIENTE ANOTACION DEL 8 DE JUNIO   EXPEDIENTE EN EL GESTOR DOCUMENTAL.,  JUNIO 22 SOLO SE REFLEJA LA ANOTACION DEL 8 DE JUNIO.</t>
  </si>
  <si>
    <t>LINA XIMENA ALBA RODRÍGUEZ Y BRANDON ANTONIO GIRALDO QUINTERO</t>
  </si>
  <si>
    <t>Tel. 4304687451 y 31243387797</t>
  </si>
  <si>
    <t>Patrimonio Económico</t>
  </si>
  <si>
    <t>DAÑO  EN BIEN AJENO AGRAVADO</t>
  </si>
  <si>
    <t xml:space="preserve">Los imputados generaron daños fisicos en las instalaciones de la Alcaldía Municipal de Chía
27 enero 2002. Audiencia articulo 447. Se suspende porque no asistieron los imputados. Se indica que la imputada INA XIMENA ALBA RODRÍGUEZ, se encuentra detenida. Se fija continuación de audiencia para el 28 de abril a las 2;30 pm. 
Aunque el padre de Ximena Alba, para acordar un pago, no presentó ninguna propuesta. La abogada de Antonio Gitraldo, manifedtó no generar acuerdo de pago. </t>
  </si>
  <si>
    <t>En Juicio</t>
  </si>
  <si>
    <t>Juicio</t>
  </si>
  <si>
    <t>21 de julio de 2022</t>
  </si>
  <si>
    <t xml:space="preserve">27 enero de 2022. se llevo a cabo audiencia 447. se suspendió en atención a que los procesados no se presentaron. se confirmo que Lina Ximena Alba  Rodriguez esta en detención intramural en Municipio de sesquile o en la Carcel del Buen Pastor de Bogota. Fwcha nueva audiencia para abril 28 de 2022. 2:30 pm.  Se propueso inicialmente reparación del 10% y se cerro con propuesta del 5%. Si no se acepta sigue con condena proceso., MAYO 12 SE VERIFICA EL ESTADO DEL PROCESO EN LA PAGINA D ELA RAMA JUZGADOS PENALES MUNICIPALES PERO EL JUZGADO DE CHIA NO APARECE, DE IGUAL FORMA EN LA  CONSULTA DE PROCESOS UNIFICADA NACIONAL, SIN ENCONTRAR  REPORTE ALGUNO. Se concilia con los procesados, quienes cancelan consignando enl la cuenta correspondiente, la suma de Un millón de pesos ($ 1.000.000) cada uno el día 12 de mayo de 2022. Se elabora memorial antes de sentencia, se envia al juzgado de conocimiento. Ante solicitud de la defensa de Lina Ximena, el despacho fihja fecha de AUDIENCIA DE PRECLUSIÓN para el día 21 de JULIO DE 2022 a las 8:30 am. </t>
  </si>
  <si>
    <t>AVERIGUACION RESPONSABLES</t>
  </si>
  <si>
    <t>Patrimonio económico</t>
  </si>
  <si>
    <t>Hurto Calificado</t>
  </si>
  <si>
    <t>3 de mayo de 2022 Reporte de Almacen (Alejandro Bossa &lt;alejandro.bossa@chia.gov.co&gt;, Almacén General Alcaldia &lt;almacen.general@chia.gov.co&gt;, Dirección de Servicios Administrativos &lt;serviciosadministrativos@chia.gov.co)  , donde se solicita tramite de CERTIFICADO DE NO RECUERADO del automotor ante FISCAL 89 SECCIONAL BOGOTA y tramitar ante seguro.  SE VERIFICA EL PROCESO EN LA FISCALIA  89 INACTIVO ART 79CPP. IMPOSIBILIDAD DE ENCONTRAR EL SUJETO ACTIVO.</t>
  </si>
  <si>
    <t>15 de agosto de 2018</t>
  </si>
  <si>
    <t>6 de mayo de 2018</t>
  </si>
  <si>
    <t>Valor del automotor</t>
  </si>
  <si>
    <t>3 junio de 2022. se elabora oficio numero 0212 de ODJ, para firma. una vez allegado se tramita solicitud directa y personalmente ante el despacho de conociniento. JUNIO 22 SE VERIFICA LA PAGINA DE LA FISCALIA  FISCALIA 89 INACTIVO  ARCHIVO POR IMPOSIBLIDAD DE ENCONTRAR O ESTABLECER EL SUJETO ACTIVO ART 79 CPP AUTO JUN LIO 5 DE 2007 MP YESID RAMIREZ BASTIDAD</t>
  </si>
  <si>
    <t>Dirección de Servicios Administrativos</t>
  </si>
  <si>
    <t>LINA DIAZ OVALLE</t>
  </si>
  <si>
    <t>25899333300220210006800</t>
  </si>
  <si>
    <t>Juzgado segundo administrativo del Circuito de Zipaquirá</t>
  </si>
  <si>
    <t>TRIBUNAL ADMINISTRATIVO - SECCIÓN SEGUNDA SUB-SECCION "C"</t>
  </si>
  <si>
    <t xml:space="preserve">Jasson Augusto Ricardo Chavez </t>
  </si>
  <si>
    <t>80,350,234</t>
  </si>
  <si>
    <t xml:space="preserve">Alcaldia Municipal de Chía </t>
  </si>
  <si>
    <t>899,999,127-8</t>
  </si>
  <si>
    <t>Declarar la nulidad de los actos administrativo No. 20150101334068 (FP-615-2015), No.201701011312068 (DFP-324-2017) y No. 20170101023173 (SG-0152 -2017), emitidos por la ALCALDIA DE CHIA, por medio del cual se negó el reconocimiento del pago de horas extras, recargos dominicales y festivos.</t>
  </si>
  <si>
    <t xml:space="preserve">segunda </t>
  </si>
  <si>
    <t xml:space="preserve">Activo </t>
  </si>
  <si>
    <t xml:space="preserve">Particular </t>
  </si>
  <si>
    <t xml:space="preserve">Lina Maria Díaz Ovalle </t>
  </si>
  <si>
    <t>cc. 53910848 T.P 196407</t>
  </si>
  <si>
    <t xml:space="preserve">23 de agosto Tribunal Admi de cundi Secc 2 Sub "C" adminte apelacion . 01/08/2022 Al despacho por reparto. </t>
  </si>
  <si>
    <t xml:space="preserve">Secretaria de movilidad </t>
  </si>
  <si>
    <t xml:space="preserve">al despacho para sentencia </t>
  </si>
  <si>
    <t>25899333300220210006900</t>
  </si>
  <si>
    <t>TRIBUNAL ADMINISTRATIVO - SECCIÓN SEGUNDA SUB-SECCION "B"</t>
  </si>
  <si>
    <t>LUZ NUBIA SAABEDRA SANDOVAL</t>
  </si>
  <si>
    <t>41,674,896</t>
  </si>
  <si>
    <t xml:space="preserve">Mediente auto del 18 de noviembre de 2022 el Tribunal confirma sentencia de primera instancia favorable para el municipio. </t>
  </si>
  <si>
    <t xml:space="preserve">En secretaria </t>
  </si>
  <si>
    <t>Pendiente actuación del demadante para cierre definitivo.</t>
  </si>
  <si>
    <t>25899333300220210007000</t>
  </si>
  <si>
    <t>TRIBUNAL ADMINISTRATIVO - SECCIÓN SEGUNDA MIXTA - ORAL - BOGOTÁ</t>
  </si>
  <si>
    <t xml:space="preserve">LUIS CAMILO JARAMILLO SOCHA </t>
  </si>
  <si>
    <t>1,072,638,131</t>
  </si>
  <si>
    <t xml:space="preserve">Tribunal revoco sentencia del Juzgado Segundo Administrativo de Zipaquira y declaro la prescripció.  Fallo favorable para el municipio. </t>
  </si>
  <si>
    <t xml:space="preserve">Ninguna </t>
  </si>
  <si>
    <t>25899333300220210016100</t>
  </si>
  <si>
    <t>TRIBUNAL ADMINISTRATIVO - SECCIÓN CUARTA - ORAL - BOGOTÁ</t>
  </si>
  <si>
    <t>Eduardo Cote Botero</t>
  </si>
  <si>
    <t>79,671,446</t>
  </si>
  <si>
    <t xml:space="preserve">La Secretaría de Hacienda mediante Resolución 0850 del 19 de marzo de 2021 Resolvió recurso de reconsideración contra Factura No 2020000350 de 2020, concerniente al impuesto predial del año 2019. </t>
  </si>
  <si>
    <t>Sentencia de fecha del 02 de mayo de 2022.</t>
  </si>
  <si>
    <t xml:space="preserve">Secretaria de Hacienda </t>
  </si>
  <si>
    <t>El actor presentó recurso.</t>
  </si>
  <si>
    <t>25899333300220210018500</t>
  </si>
  <si>
    <t>Carolina Rodriguez Nivia</t>
  </si>
  <si>
    <t>35,196,717</t>
  </si>
  <si>
    <t>Se declare la nulidad de los actos administrativos por medio de los cuales se niega el pago de sanción moratoria</t>
  </si>
  <si>
    <t>sentencia favorable al municipio en audiencia del 23/11/2022</t>
  </si>
  <si>
    <t xml:space="preserve">Secretaria de Educacion </t>
  </si>
  <si>
    <t xml:space="preserve">demandante apelo sentencia </t>
  </si>
  <si>
    <t>25899333300220210018200</t>
  </si>
  <si>
    <t xml:space="preserve">TRIBUNAL ADMINISTRATIVO DE CUNDINAMARCA SECCION PRIMERA </t>
  </si>
  <si>
    <t xml:space="preserve">C.I DAPA </t>
  </si>
  <si>
    <t xml:space="preserve">899999172-8    </t>
  </si>
  <si>
    <t>Se declare la nulidad de los actos administrativos contenidos en las resoluciones 3066 del 20 de noviembre dee 2020 y 210 del 8 de febrero de 2021 por medio de los cuales se negó licencia de construcción.</t>
  </si>
  <si>
    <t>se dicta sentencia en audiencia inciial favorable para el municipio y se condena en costas al demandante.</t>
  </si>
  <si>
    <t>Secretaria de Planeacion Direccion de Urbanismo</t>
  </si>
  <si>
    <t>25899333300320210016200</t>
  </si>
  <si>
    <t xml:space="preserve">Juzgado Tercero Administrativo del Circuito de Zipaquira </t>
  </si>
  <si>
    <t>jadmin03zio@cendoj.ramajudicial.gov.co</t>
  </si>
  <si>
    <t xml:space="preserve">La Secretaría de Hacienda mediante Resolución 0843 del 18 de marzo de 2021 Resolvió recurso de reconsideración contra Factura No 2020052015 de 2020, concerniente al impuesto predial del año 2020. </t>
  </si>
  <si>
    <t xml:space="preserve">Auto del 28 nov 2022 ordena remitir expediente administrativo que no quedo adjunto en conntestacion de dda a pesar de estar señalada en el archivo. Para así emitir sentencia. </t>
  </si>
  <si>
    <t>25899333300320210025600</t>
  </si>
  <si>
    <t xml:space="preserve">EIBAR JOSE ORDONEZ ORDOÑEZ </t>
  </si>
  <si>
    <t>87,245,924</t>
  </si>
  <si>
    <t>Contestacion de demanda</t>
  </si>
  <si>
    <t xml:space="preserve">Despacho notifica auto admisorio al Departamento de Cundinamarca </t>
  </si>
  <si>
    <t>2589933330032022003100</t>
  </si>
  <si>
    <t xml:space="preserve">JUZGADO TERCERO ADMINISTRATIVO ORAL DEL CIRCUITO JUDICIAL DE ZIPAQUIRA </t>
  </si>
  <si>
    <t>MARIA ERISBEY RAMIREZ MEZA</t>
  </si>
  <si>
    <t xml:space="preserve">No pago de sancion por mora e indemnizacion pr pago tardio de intereses a las cesantias de docente </t>
  </si>
  <si>
    <t>60,415,798</t>
  </si>
  <si>
    <t>Se contestó la demanda por parte del municipio de Chía.</t>
  </si>
  <si>
    <t>1 de junio 2022</t>
  </si>
  <si>
    <t>2589933330032022002900</t>
  </si>
  <si>
    <t xml:space="preserve">JUZGADO 3 ADMINISTRATIVO ORAL DEL CIRCUITO JUDICIAL DE ZIPAQUIRA </t>
  </si>
  <si>
    <t>HELMER FELIPE OJEDA CAÑON</t>
  </si>
  <si>
    <t>40,537,441</t>
  </si>
  <si>
    <t>2589933330032022002500</t>
  </si>
  <si>
    <t>MELBA SOFIA CIFUENTES</t>
  </si>
  <si>
    <t>59,335,817</t>
  </si>
  <si>
    <t xml:space="preserve">se presento alegatos de conclución 21/03/2023 </t>
  </si>
  <si>
    <t>25899333300220220001600</t>
  </si>
  <si>
    <t xml:space="preserve">JUZGADO 2 ADMINISTRATIVO ORAL DEL CIRCUITO JUDICIAL DE ZIPAQUIRA </t>
  </si>
  <si>
    <t>jadmin02zio@cendoj.ramajudicial.gov.co</t>
  </si>
  <si>
    <t>CARLOS ARTURO GOMEZ TOVAR</t>
  </si>
  <si>
    <t>40,254,909</t>
  </si>
  <si>
    <t>Despacho fija audiencia inicial para el mes de enero 2023- se remite solicitu de reprogramacion por no contar con contrato y el desacho fija nuevamente fecha notificando al municipio solamente- no se asiste a la audiencia por falta de notificacion y de contrato. en audiencia del 7 de febrerp 2023 se ordena a la secretaria de educacion, remitir informacón, se oficia a la secretaria quien toma mas del termino para contestar - no contesta lo solicitado-  se remite respuesta al despacho.</t>
  </si>
  <si>
    <t>258993333003202100267-00</t>
  </si>
  <si>
    <t>MARIA ERISBEY RAMIREZ MESA</t>
  </si>
  <si>
    <t xml:space="preserve">No pago de sancion por mora e indemnizacion pr pago tardio de  cesantias parciales de docente </t>
  </si>
  <si>
    <t>Se proyectó contación de demanda el 17 de febrero  2023 (Dr. Gaona presentó por falta de contrato)</t>
  </si>
  <si>
    <t xml:space="preserve">Secretaria de educacion </t>
  </si>
  <si>
    <t>2589933330022022000100-00</t>
  </si>
  <si>
    <t xml:space="preserve">JUZGADO SEGUNDO ADMINISTRATIVO ORAL DEL CIRCUITO JUDICIAL DE ZIPAQUIRA </t>
  </si>
  <si>
    <t>GLADYS QUEVEDO DE PACHON</t>
  </si>
  <si>
    <t xml:space="preserve">Despacho admite demanda. Pte notificacion del despacho. Despacho fija audiencia para enero, se solicita re progamar Pte notificacion del despacho con nueva fecha para audiencia </t>
  </si>
  <si>
    <t xml:space="preserve">Despacho fija audiencia para enero 2023, se solicita re progamar Pte notificacion del despacho con nueva fecha para audiencia </t>
  </si>
  <si>
    <t>25899333300320210032000.</t>
  </si>
  <si>
    <t>INES SANCHEZ DE ROJAS Y OTROS</t>
  </si>
  <si>
    <t>Despacho notifica auto admisorio, se contesto demanda 08/2022</t>
  </si>
  <si>
    <t>Se contesta demanda en agosto 2022</t>
  </si>
  <si>
    <t xml:space="preserve">Secretaria de Planeacion </t>
  </si>
  <si>
    <t>258993333-002-2022-00257-00.  </t>
  </si>
  <si>
    <t xml:space="preserve">ANGELA YOANA CRISTANCHO </t>
  </si>
  <si>
    <t>Admision de demanda. Pte contestar 20/10/2022</t>
  </si>
  <si>
    <t>Se contesta demanda en octubre 2022</t>
  </si>
  <si>
    <t>25899333300220220001700.  </t>
  </si>
  <si>
    <t xml:space="preserve">LILIANA XIMENA HERNANDEZ MARTINEZ </t>
  </si>
  <si>
    <t>cc. 53910848 T.P 196408</t>
  </si>
  <si>
    <t>Despacho rechaza por no atender lo solicitado en la inadmisión de demanda</t>
  </si>
  <si>
    <t>Rechazo de demanda</t>
  </si>
  <si>
    <t>2589933330022022005300.</t>
  </si>
  <si>
    <t xml:space="preserve">ARELIS VEGA </t>
  </si>
  <si>
    <t>cc. 53910848 T.P 196409</t>
  </si>
  <si>
    <t xml:space="preserve">Notificacion de escrito de demanda </t>
  </si>
  <si>
    <t>JUZGADO ADMINISTRATIVO DEL CIRCUITO DE ZIPAQUIRA (Reparto)</t>
  </si>
  <si>
    <t xml:space="preserve">ELISANDRA PEREZ </t>
  </si>
  <si>
    <t>cc. 53910848 T.P 196410</t>
  </si>
  <si>
    <t>258993333002-20210018201</t>
  </si>
  <si>
    <t>C.I DAPA LTDA.</t>
  </si>
  <si>
    <t>830078174-1</t>
  </si>
  <si>
    <t xml:space="preserve">Municipio de Chia - Direccion de urbanismo - Secretaria de planeacion municipal de chia </t>
  </si>
  <si>
    <t xml:space="preserve">se declare la nulidad de los actos administrativos contenidos en las resoluciones 3066 del 20 de noviembre de 2020 y 210 del 8 de febrero de 2021 por medio de los cuales se negó licencia de contrucción </t>
  </si>
  <si>
    <t>cc. 53910848 T.P 196411</t>
  </si>
  <si>
    <t xml:space="preserve">fallo </t>
  </si>
  <si>
    <t xml:space="preserve">Secretaria de planeación </t>
  </si>
  <si>
    <t xml:space="preserve">LUZ MYRIAM FUENTES GONZALEZ </t>
  </si>
  <si>
    <t xml:space="preserve">MUNICIPIO DE CHIA  </t>
  </si>
  <si>
    <t>cc. 53910848 T.P 196412</t>
  </si>
  <si>
    <t xml:space="preserve">258993333-003-2021-00163-00 </t>
  </si>
  <si>
    <t xml:space="preserve">JUZGADO PRIMERO ADMINISTRATIVO ORAL DEL CIRCUITO JUDICIAL DE ZIPAQUIRA </t>
  </si>
  <si>
    <t>jadmin01zip@cendoj.ramajudicial.gov.co</t>
  </si>
  <si>
    <t xml:space="preserve">MARIA IRENE AGUDELO DE GUTIERREZ </t>
  </si>
  <si>
    <t xml:space="preserve">NACIÓN – MINISTERIO DE EDUCACIÓN- FONDO DE PRESTACIONES SOCIALES Y SECRETARIA DE EDUCACION MUNICIPAL DE CHÍA  </t>
  </si>
  <si>
    <t>cc. 53910848 T.P 196413</t>
  </si>
  <si>
    <t>25899-33-33-003-2021-00233-00</t>
  </si>
  <si>
    <t xml:space="preserve">JUZGADO 3 ADMINISTRATIVO DE ZIPAQUIRA </t>
  </si>
  <si>
    <t xml:space="preserve">FABIO LIBARDO ARÉVALO VIVAS </t>
  </si>
  <si>
    <t xml:space="preserve">MINISTERIO DE EDUCACION </t>
  </si>
  <si>
    <t>cc. 53910848 T.P 196414</t>
  </si>
  <si>
    <t xml:space="preserve">notificcion del auto admisorio </t>
  </si>
  <si>
    <t>11001333603520210023500.</t>
  </si>
  <si>
    <t xml:space="preserve">JUZGADO 35 ADMINISTRATIVO DEL CIRCUITO JUDICIAL DE BOGOTA - SECCION TERCERA </t>
  </si>
  <si>
    <t xml:space="preserve">LUZ MARIANA ALMENDRALES RUEDA Y OTROS </t>
  </si>
  <si>
    <t xml:space="preserve">Reparacion Directa </t>
  </si>
  <si>
    <t>Puesto de inyectologia sin autorización legal - Inyección causó perjuicios a su salud.</t>
  </si>
  <si>
    <t>cc. 53910848 T.P 196415</t>
  </si>
  <si>
    <t xml:space="preserve">Secretaria de salud </t>
  </si>
  <si>
    <t>250002336000202200241-00</t>
  </si>
  <si>
    <t xml:space="preserve">TRIBUNAL ADMINSITRATIVO - SECCIÓN TERCERA - ORAL - BOGOTÁ </t>
  </si>
  <si>
    <t>rmemorialessec03sctadmcun@cendoj.ramajudicial.gov.co</t>
  </si>
  <si>
    <t xml:space="preserve">RODRIGO ROJAS MORALES </t>
  </si>
  <si>
    <t>FISCALIA GENERAL DE LA NACION  Y OTROS.</t>
  </si>
  <si>
    <t xml:space="preserve">Perjuicios materiales ocasionados por la Fiscalía General de la Nación que ordeno la cancelación del radicado de la cuenta del vehículo de placa SQB 595 y 
Los municipios de Cota y Chía no permitieron la radicación de la mencionada cuenta.
</t>
  </si>
  <si>
    <t>cc. 53910848 T.P 196416</t>
  </si>
  <si>
    <t>CONDOMINIO CAMPESTRE HACIENDA SAN MATEO</t>
  </si>
  <si>
    <t>900522946-1</t>
  </si>
  <si>
    <t>MUNICIPIO DE CHÍA Y OTROS</t>
  </si>
  <si>
    <t xml:space="preserve">Constutucional </t>
  </si>
  <si>
    <t xml:space="preserve">Accion Popular </t>
  </si>
  <si>
    <t>Restablecimiento del espacio publico producto del trafico entre el GICEI y el MONTEMOREL</t>
  </si>
  <si>
    <t>cc. 53910848 T.P 196417</t>
  </si>
  <si>
    <t>2589933330032022-0024600</t>
  </si>
  <si>
    <t xml:space="preserve">JUZGADO PRIMERO LABORAL DEL CIRCUITO DE ZIPAQUIRA </t>
  </si>
  <si>
    <t xml:space="preserve">DIANA PATRICIA PERDOMO PARRA </t>
  </si>
  <si>
    <t xml:space="preserve">ORDINARIA </t>
  </si>
  <si>
    <t xml:space="preserve">ORDINARIO LABORAL </t>
  </si>
  <si>
    <t>Reconocimiento de contrato realidad.</t>
  </si>
  <si>
    <t>Rechazo de la demanda</t>
  </si>
  <si>
    <t xml:space="preserve">Casa de la cultura </t>
  </si>
  <si>
    <t>25899310500120220039200.</t>
  </si>
  <si>
    <t xml:space="preserve">JUZGADO PRIMERO ORDINARIO LABORAL </t>
  </si>
  <si>
    <t>CLARA INES  CASTRO REYES</t>
  </si>
  <si>
    <t>empleados del ganadero que sacrifica reces en el matadero del municipio, reclaman prestasiones sociales</t>
  </si>
  <si>
    <t xml:space="preserve">Secretaria de Desarrollo Económico </t>
  </si>
  <si>
    <t>25899310500120220039600.</t>
  </si>
  <si>
    <t>JUZGADO ORDINARIO LABORAL REPARTO</t>
  </si>
  <si>
    <t xml:space="preserve">HERNAN RICARDO MARTINEZ </t>
  </si>
  <si>
    <t xml:space="preserve">YOLANDA CIFUENTES BOSSA </t>
  </si>
  <si>
    <t xml:space="preserve">Despacho remite por competencia. Abogado retira demanda. </t>
  </si>
  <si>
    <t>PRES 030</t>
  </si>
  <si>
    <t xml:space="preserve">CENTRO DE ARBITRAJE Y CONCILIACION - CAMARA DE COMERCIO DE BOGOTA </t>
  </si>
  <si>
    <t>ALLENDALE S.A.</t>
  </si>
  <si>
    <t xml:space="preserve">Alcaldia Municipal de Chía y otros </t>
  </si>
  <si>
    <t xml:space="preserve">INSOLVENCIA </t>
  </si>
  <si>
    <t>cc. 53910848 T.P 196418</t>
  </si>
  <si>
    <t>3-296-22</t>
  </si>
  <si>
    <t xml:space="preserve">FUNDACION LIBORIO MEJIA </t>
  </si>
  <si>
    <t>CLARA MARIA ESCOBAR GONZALEZ</t>
  </si>
  <si>
    <t>cc. 53910848 T.P 196419</t>
  </si>
  <si>
    <t>003-975-022</t>
  </si>
  <si>
    <t xml:space="preserve">HILDA YANETH ALFONSO BECERRA </t>
  </si>
  <si>
    <t>cc. 53910848 T.P 196420</t>
  </si>
  <si>
    <t xml:space="preserve">CAMARA DE COMERCIO DE CONCILIACION </t>
  </si>
  <si>
    <t xml:space="preserve">JOSE ESTEBAN MUÑOZ HERNANDEZ </t>
  </si>
  <si>
    <t>cc. 53910848 T.P 196421</t>
  </si>
  <si>
    <t>PNNC-22-004</t>
  </si>
  <si>
    <t xml:space="preserve">FUNDACION ARMONIA SABANA NORTE - CENTRO DE CONCILIACION </t>
  </si>
  <si>
    <t>JOSE HENRY AGUDELO GARCES</t>
  </si>
  <si>
    <t>cc. 53910848 T.P 196422</t>
  </si>
  <si>
    <t>CENTRO DE CONCILIACION DE LA ASOCIACION EQUIDAD JURÍDICA</t>
  </si>
  <si>
    <t xml:space="preserve">MARIA CAROLINA BASTO </t>
  </si>
  <si>
    <t>cc. 53910848 T.P 196423</t>
  </si>
  <si>
    <t>CENTRO DE CONCILIACION ARBITRAJE Y AMIGABLE COMPOSICION ASEMGAS L.P.</t>
  </si>
  <si>
    <t xml:space="preserve">MONICA ALEJANDRA LEON GIL </t>
  </si>
  <si>
    <t>cc. 53910848 T.P 196424</t>
  </si>
  <si>
    <t>INVERSIONES ELAIA. S.A.</t>
  </si>
  <si>
    <t>cc. 53910848 T.P 196425</t>
  </si>
  <si>
    <t>PEDRO GOMEZ</t>
  </si>
  <si>
    <t>cc. 53910848 T.P 196426</t>
  </si>
  <si>
    <t>Se declara el incumplimiento del que trata el acuerdo 46 de la Ley 1116 de 2006</t>
  </si>
  <si>
    <t>cc. 53910848 T.P 196427</t>
  </si>
  <si>
    <t>258993103001202000149-00</t>
  </si>
  <si>
    <t xml:space="preserve">JUZGADO PRIMERO CIVIL DEL CIRCUITO DE ZIPAQUIRA </t>
  </si>
  <si>
    <t xml:space="preserve">JOSE RAIMUNDO FERNANDEZ CONTRERAS Y OTROS </t>
  </si>
  <si>
    <t xml:space="preserve">Alcaldía MUNICIPAL DE CHIA Y OTROS </t>
  </si>
  <si>
    <t>Se demanda terreno de propiedad con participacion del municipio</t>
  </si>
  <si>
    <t>cc. 53910848 T.P 196428</t>
  </si>
  <si>
    <t xml:space="preserve">se remite respuseta requerida por el juzgado </t>
  </si>
  <si>
    <t>258993103001-20200033900</t>
  </si>
  <si>
    <t xml:space="preserve">DUBIER GONZALO GOMEZ GARZON Y OTROS  </t>
  </si>
  <si>
    <t xml:space="preserve">ROSALBA SANCHEZ LARROTA Y OTROS </t>
  </si>
  <si>
    <t>El señor Debiera Gonzalo Gómez Garzón y otros, demandan mediante proceso de pertenencia la titularidad del inmueble denominado San Ignacio de matricula inmobiliaria No. 50n-894854</t>
  </si>
  <si>
    <t>cc. 53910848 T.P 196429</t>
  </si>
  <si>
    <t>ASECONTS SAS</t>
  </si>
  <si>
    <t>258993333001-2018-00225-00</t>
  </si>
  <si>
    <t>250002336000-2019-00629-00</t>
  </si>
  <si>
    <t>250002341000-2015-00183-00</t>
  </si>
  <si>
    <t>250002341000-2013-00592-01</t>
  </si>
  <si>
    <t>25000-23-36-000-202100270-00</t>
  </si>
  <si>
    <t>Carlos Humberto Vargas González y otros</t>
  </si>
  <si>
    <t>Acción de Nulidad</t>
  </si>
  <si>
    <t>Violación de los procedimientos de conceración  y socialización del POT</t>
  </si>
  <si>
    <t>23 de abril de 2019</t>
  </si>
  <si>
    <t>Suspensión provisional</t>
  </si>
  <si>
    <t>Liz Diana Muete Matiz</t>
  </si>
  <si>
    <t>Resuelve Recurso de Apelación</t>
  </si>
  <si>
    <t>julio 07 de 2022</t>
  </si>
  <si>
    <t>Despacho del Alcalde</t>
  </si>
  <si>
    <t>Procuraduria General de la Nación</t>
  </si>
  <si>
    <t>Municipio de Chía / Iluminaciones de la Sabana SAS</t>
  </si>
  <si>
    <t>Acción Contractual</t>
  </si>
  <si>
    <t>Violación a los principios de selección objetiva ley 80 de 1993</t>
  </si>
  <si>
    <t>Se rpesentaron Alegatos de Conclusión el 13 de septiembre de 2022</t>
  </si>
  <si>
    <t>Secretaria de obras públicas y Dirección de servicios Públicos</t>
  </si>
  <si>
    <t>Fiduciaria Bogotá</t>
  </si>
  <si>
    <t>800142383-7</t>
  </si>
  <si>
    <t>Acción de Nulidad y restablecimiento del derecho</t>
  </si>
  <si>
    <t>Violación del decreto 1077 de 2015 y del Decreto 1469 de 2010</t>
  </si>
  <si>
    <t>Dictamen pericial</t>
  </si>
  <si>
    <t>17 de junio de 2022</t>
  </si>
  <si>
    <t>Secretaria de Planeación</t>
  </si>
  <si>
    <t>Mustafá Hermanos &amp; Cia s en C y otros</t>
  </si>
  <si>
    <t>830112039-7</t>
  </si>
  <si>
    <t>Municipio de Chía, Corporación Autonoma Regional de Cundinamarca, EMSERCHÍA</t>
  </si>
  <si>
    <t>Acción de Grupo</t>
  </si>
  <si>
    <t>Reparación de prejuicios causados a un grupo interpuesto por la sociedad Mustafá Hermanos &amp; Cia s en C</t>
  </si>
  <si>
    <t>Contradiccion dictamen judicial</t>
  </si>
  <si>
    <t>22 de marzo de  2022</t>
  </si>
  <si>
    <t>Alcaldia municipal</t>
  </si>
  <si>
    <t>TECNOCHIA</t>
  </si>
  <si>
    <t>901.240.379-3</t>
  </si>
  <si>
    <t>Incumplimiento Contractual.  Falta de pago.  Desequilibrio contractual</t>
  </si>
  <si>
    <t>Traslado de la demanda</t>
  </si>
  <si>
    <t>Mayo 6 de 2022</t>
  </si>
  <si>
    <t>CONSULTING GROUP</t>
  </si>
  <si>
    <t>250002336000201701863-01</t>
  </si>
  <si>
    <t>250002336000201900173-00</t>
  </si>
  <si>
    <t>899,999,172-8</t>
  </si>
  <si>
    <t>GEHS GLOBAL ENVIRONMENT AND HEALTH SOLUTIOS DE COLOMBIA</t>
  </si>
  <si>
    <t>900,367,083-1</t>
  </si>
  <si>
    <t>ACCIÓN DE CONTROVERSIAS CONTRACTUALES</t>
  </si>
  <si>
    <t>incumplimiento total del contrato de leasing</t>
  </si>
  <si>
    <t>$19,000,000,00</t>
  </si>
  <si>
    <t>CONTRERAS ALEJANDRO</t>
  </si>
  <si>
    <t>DEVUELTO EL EXPEDIENTE AL JUZGADO DE ORIGEN POR SENTENCIA QUE ORDENÓ DEVOLVER SUMA DE DINERO AL MUNICIPIO DE CHÍA</t>
  </si>
  <si>
    <t>-</t>
  </si>
  <si>
    <t>INCORPORACIÓN DE PROCESO 20170186301 - 64430 PARA QUE OBRE COMO PRUEBA DENTRO DEL JUZGADO 35 CIVIL DEL CIRCUITO DE BOGOTÁ</t>
  </si>
  <si>
    <t>LEASING BANCOLOMBIA SA</t>
  </si>
  <si>
    <t>890090938-8</t>
  </si>
  <si>
    <t>SE CONCEDE RECURSO DE APELACIÓN AL CONSEJO DE ESTADO</t>
  </si>
  <si>
    <t>RECURSO EXTEMPORANEO POR PARTE DE INTERESADO EN EL PROCESO SIN VINCULACIÓN</t>
  </si>
  <si>
    <t>  51.651.656</t>
  </si>
  <si>
    <r>
      <t>Activo:</t>
    </r>
    <r>
      <rPr>
        <sz val="9"/>
        <color theme="1"/>
        <rFont val="Calibri"/>
        <family val="2"/>
        <scheme val="minor"/>
      </rPr>
      <t xml:space="preserve"> </t>
    </r>
    <r>
      <rPr>
        <sz val="9"/>
        <color rgb="FF000000"/>
        <rFont val="Calibri"/>
        <family val="2"/>
        <scheme val="minor"/>
      </rPr>
      <t xml:space="preserve">El proceso se encuentra en la JUZGADO LABORAL EN PRIMERA INSTANCIA, EJECUCION DE SENTENCIA </t>
    </r>
  </si>
  <si>
    <r>
      <t>notificacionesjudiciales@</t>
    </r>
    <r>
      <rPr>
        <b/>
        <sz val="9"/>
        <color rgb="FF5F6368"/>
        <rFont val="Calibri"/>
        <family val="2"/>
        <scheme val="minor"/>
      </rPr>
      <t>colpensiones</t>
    </r>
    <r>
      <rPr>
        <sz val="9"/>
        <color rgb="FF4D5156"/>
        <rFont val="Calibri"/>
        <family val="2"/>
        <scheme val="minor"/>
      </rPr>
      <t>.gov.co.</t>
    </r>
  </si>
  <si>
    <r>
      <t xml:space="preserve">SUPRINTENDENCIA: </t>
    </r>
    <r>
      <rPr>
        <sz val="9"/>
        <color theme="1"/>
        <rFont val="Calibri"/>
        <family val="2"/>
        <scheme val="minor"/>
      </rPr>
      <t>CONCILIACION NEGOCIACION DEUDAS. Lunes 08 de agosto de 2022- centro conciliación asociación equidad jurídica. Reprograman audiencia 22 de agosto de 2022. Reprograman 07 de septiembre de 2022. AUDIENCIA 06/03/2023. Audiencia 21/03/2023 hora : 2:30 pm. DESISTE DEL PROCESO</t>
    </r>
  </si>
  <si>
    <r>
      <t>63382</t>
    </r>
    <r>
      <rPr>
        <sz val="9"/>
        <color theme="1"/>
        <rFont val="Calibri"/>
        <family val="2"/>
        <scheme val="minor"/>
      </rPr>
      <t>: La sociedad MG CONSULTORES SAS, con NIT: 860054546-1 Representada legalmente por la señora MARIA FABIOLA QUINTERO SANCHEZ, solicitan concesión de aguas subterráneas  con destino a satisfacer el riego  en el predio denominado CHARRASCAL.</t>
    </r>
    <r>
      <rPr>
        <sz val="9"/>
        <color rgb="FF808080"/>
        <rFont val="Calibri"/>
        <family val="2"/>
        <scheme val="minor"/>
      </rPr>
      <t xml:space="preserve"> </t>
    </r>
    <r>
      <rPr>
        <sz val="9"/>
        <color theme="1"/>
        <rFont val="Calibri"/>
        <family val="2"/>
        <scheme val="minor"/>
      </rPr>
      <t>Auto - Ordena el Cobro por Seguimiento Ambiental No. 09216002899 del 27/09/2021,</t>
    </r>
    <r>
      <rPr>
        <sz val="9"/>
        <color rgb="FF000000"/>
        <rFont val="Calibri"/>
        <family val="2"/>
        <scheme val="minor"/>
      </rPr>
      <t xml:space="preserve"> Informe - Técnico Seguimiento Permisivo 21/01/2022.,  se solicita electrónicamente envíen los oficios  09221000682 y 09221000683 de fecha 09/05/2022. , OFICIO 09232002725 DE FECHA 21/02/2023</t>
    </r>
  </si>
  <si>
    <r>
      <t>63382</t>
    </r>
    <r>
      <rPr>
        <sz val="9"/>
        <color theme="1"/>
        <rFont val="Calibri"/>
        <family val="2"/>
        <scheme val="minor"/>
      </rPr>
      <t>: La sociedad MG CONSULTORES SAS, con NIT: 860054546-1 Representada legalmente por la señora MARIA FABIOLA QUINTERO SANCHEZ, solicitan concesión de aguas subterráneas  con destino a satisfacer el riego  en el predio denominado CHARRASCAL.</t>
    </r>
    <r>
      <rPr>
        <sz val="9"/>
        <color rgb="FF808080"/>
        <rFont val="Calibri"/>
        <family val="2"/>
        <scheme val="minor"/>
      </rPr>
      <t xml:space="preserve"> </t>
    </r>
    <r>
      <rPr>
        <sz val="9"/>
        <color theme="1"/>
        <rFont val="Calibri"/>
        <family val="2"/>
        <scheme val="minor"/>
      </rPr>
      <t>Auto - Ordena el Cobro por Seguimiento Ambiental No. 09216002899 del 27/09/2021,</t>
    </r>
    <r>
      <rPr>
        <sz val="9"/>
        <color rgb="FF000000"/>
        <rFont val="Calibri"/>
        <family val="2"/>
        <scheme val="minor"/>
      </rPr>
      <t xml:space="preserve"> Informe - Técnico Seguimiento Permisivo 21/01/2022.,  se solicita electrónicamente envíen los oficios  09221000682 y 09221000683 de fecha 09/05/2022. LA CAR REALIZA MEMORANDO 09223002033. DE FECHA 21/07/2022,  MEMORANDO 20223079465, VIGENCIA DE CONCESION </t>
    </r>
    <r>
      <rPr>
        <sz val="9"/>
        <color theme="1"/>
        <rFont val="Calibri"/>
        <family val="2"/>
        <scheme val="minor"/>
      </rPr>
      <t xml:space="preserve">14/11/2018 - 14/11/2028, 20223076406, 20221072110,3125000234, (informe técnico permisivo) 01/09/2022, 2022079465, 20221088211 de fecha 13/10/2022 oficio. Adjunto. EL 28 DE OCTUBRE DE 2022, expiden la resolución 09227000420 aprueba el programa de uso eficiente presentado por la sociedad  MG CONSULTORES S.A, expedientes permisivos 63378, 63382, 63383,  y 4017. En la vereda  Fagua- Municipio de chía. por 10 años. </t>
    </r>
  </si>
  <si>
    <r>
      <t xml:space="preserve">45413: </t>
    </r>
    <r>
      <rPr>
        <sz val="9"/>
        <color theme="1"/>
        <rFont val="Calibri"/>
        <family val="2"/>
        <scheme val="minor"/>
      </rPr>
      <t xml:space="preserve">Cantera el Boquerón  vereda de Tiquiza: Plan de manejo de recuperación ambiental auto  DRSC 751,. </t>
    </r>
    <r>
      <rPr>
        <b/>
        <sz val="9"/>
        <color rgb="FF000000"/>
        <rFont val="Calibri"/>
        <family val="2"/>
        <scheme val="minor"/>
      </rPr>
      <t>Acto administrativo: Oficio de citación 20222036778 (01/06/2022),</t>
    </r>
    <r>
      <rPr>
        <sz val="9"/>
        <color rgb="FF000000"/>
        <rFont val="Calibri"/>
        <family val="2"/>
        <scheme val="minor"/>
      </rPr>
      <t xml:space="preserve"> se solicita envíen citación electrónicamente.</t>
    </r>
  </si>
  <si>
    <r>
      <t xml:space="preserve">45413: </t>
    </r>
    <r>
      <rPr>
        <sz val="9"/>
        <color theme="1"/>
        <rFont val="Calibri"/>
        <family val="2"/>
        <scheme val="minor"/>
      </rPr>
      <t xml:space="preserve">Cantera el Boquerón  vereda de Tiquiza: Plan de manejo de recuperación ambiental auto  DRSC 751, </t>
    </r>
    <r>
      <rPr>
        <b/>
        <sz val="9"/>
        <color rgb="FF000000"/>
        <rFont val="Calibri"/>
        <family val="2"/>
        <scheme val="minor"/>
      </rPr>
      <t>Acto administrativo: Oficio de citación 20222036778 (01/06/2022),</t>
    </r>
    <r>
      <rPr>
        <sz val="9"/>
        <color rgb="FF000000"/>
        <rFont val="Calibri"/>
        <family val="2"/>
        <scheme val="minor"/>
      </rPr>
      <t xml:space="preserve"> se solicita envíen citación electrónicamente. Se solicita información último radicado  09222009125., Oficio</t>
    </r>
    <r>
      <rPr>
        <sz val="9"/>
        <color theme="1"/>
        <rFont val="Calibri"/>
        <family val="2"/>
        <scheme val="minor"/>
      </rPr>
      <t xml:space="preserve"> No. 09222011478, del 02/08/2022. Respuesta al radicado, 20221061057.afectacion recurso suelo. EXPIDEN RESOLUCION No. 20217000696  DEL 31 DICIEMBRE DE 2021, de carácter sancionatorio, declaran responsable al Municipio de Chía y la sanción de multa  es de $65.209.624. </t>
    </r>
  </si>
  <si>
    <r>
      <t xml:space="preserve">72653: </t>
    </r>
    <r>
      <rPr>
        <sz val="9"/>
        <color theme="1"/>
        <rFont val="Calibri"/>
        <family val="2"/>
        <scheme val="minor"/>
      </rPr>
      <t>Mediante auto  DRSC No. 2611 del 11 de diciembre de 2018. Se da inicio  l trámite administrativo sancionatorio  a nombre de la UNIVERSIDAD DE LA SABANA, por haber realizado obras de infraestructura  dentro de la zona  de ronda de protección  del rio Bogotá. Constancia no es pública. Auto de pruebas (14/07/2021) interponen recurso de reposición. Prórroga del período probatorio (20/01/2022), cargos a un trámite sancionatorio A LA UNIVERSIDAD DE LA SABANA. Se solicita los oficios de manera electrónica:</t>
    </r>
    <r>
      <rPr>
        <sz val="9"/>
        <color rgb="FF000000"/>
        <rFont val="Calibri"/>
        <family val="2"/>
        <scheme val="minor"/>
      </rPr>
      <t>09222001923, </t>
    </r>
    <r>
      <rPr>
        <sz val="9"/>
        <color theme="1"/>
        <rFont val="Calibri"/>
        <family val="2"/>
        <scheme val="minor"/>
      </rPr>
      <t>09222001924,09222001925, 09222001926 DE FECHA  16 DE FEBRERO DE 2022, 09222011478 D FECHA 02/08/2022</t>
    </r>
  </si>
  <si>
    <r>
      <t xml:space="preserve">72653: </t>
    </r>
    <r>
      <rPr>
        <sz val="9"/>
        <color theme="1"/>
        <rFont val="Calibri"/>
        <family val="2"/>
        <scheme val="minor"/>
      </rPr>
      <t xml:space="preserve">Mediante auto  DRSC No. 2611 del 11 de diciembre de 2018. Se da inicio  l trámite administrativo sancionatorio  a nombre de la UNIVERSIDAD DE LA SABANA, por haber realizado obras de infraestructura  dentro de la zona  de ronda de protección  del rio Bogotá. Constancia no es pública. Auto de pruebas (14/07/2021) interponen recurso de reposición. Prórroga del período probatorio (20/01/2022), cargos a un trámite sancionatorio A LA UNIVERSIDAD DE LA SABANA. Se solicita los oficios de manera electrónica: </t>
    </r>
    <r>
      <rPr>
        <sz val="9"/>
        <color rgb="FF000000"/>
        <rFont val="Calibri"/>
        <family val="2"/>
        <scheme val="minor"/>
      </rPr>
      <t>09222001923, 09222001924,09222001925, 09222001926 DE FECHA  16 DE FEBRERO DE 2022, oficio 09222009128, respuesta radicado 20221066089, acuso recibido  para continuar etapas establecidas ley 1333 de 2009, 09222012381 de  fecha 17/08/2022 oficio comunicación. Adjunto. 14/010/2022 decide de fondo – acto administrativo dirigido a Dra. Ángela maría Valdenegro, me notifican y reconocen y envían el acto administrativo el cual no procede recurso. EL 01 DE OCTUBRE DE 2020.</t>
    </r>
  </si>
  <si>
    <r>
      <t xml:space="preserve">72690: </t>
    </r>
    <r>
      <rPr>
        <sz val="9"/>
        <color theme="1"/>
        <rFont val="Calibri"/>
        <family val="2"/>
        <scheme val="minor"/>
      </rPr>
      <t xml:space="preserve">Se ordena la apertura  del expediente 72690, iniciando el trámite administrativo  ambiental de carácter sancionatorio  a nombre de la sociedad AMARILO S.A.S, puesto que se está descargando aguas residuales Domesticas- ARD provenientes del conjunto Residencial Fontanar del rio, al rio Bogotá sin tener el correspondiente permiso de vertimientos y de ocupación del cauce. </t>
    </r>
    <r>
      <rPr>
        <b/>
        <sz val="9"/>
        <color rgb="FF000000"/>
        <rFont val="Calibri"/>
        <family val="2"/>
        <scheme val="minor"/>
      </rPr>
      <t>Formulación de cargos (17/12/2019),</t>
    </r>
    <r>
      <rPr>
        <b/>
        <sz val="9"/>
        <color rgb="FF808080"/>
        <rFont val="Calibri"/>
        <family val="2"/>
        <scheme val="minor"/>
      </rPr>
      <t xml:space="preserve"> </t>
    </r>
    <r>
      <rPr>
        <b/>
        <sz val="9"/>
        <color theme="1"/>
        <rFont val="Calibri"/>
        <family val="2"/>
        <scheme val="minor"/>
      </rPr>
      <t xml:space="preserve">Inicio del proceso sancionatorio (01/03/2022), memorando 23/03/2022. , EL 02/05/2022 </t>
    </r>
    <r>
      <rPr>
        <sz val="9"/>
        <color theme="1"/>
        <rFont val="Calibri"/>
        <family val="2"/>
        <scheme val="minor"/>
      </rPr>
      <t>remisión de certificados de tradición al expediente, estado actual finalizado. Se solicita oficios de manera electrónica. 09232003388 DE FECHA 28/02/2023</t>
    </r>
  </si>
  <si>
    <r>
      <t xml:space="preserve">72690: </t>
    </r>
    <r>
      <rPr>
        <sz val="9"/>
        <color theme="1"/>
        <rFont val="Calibri"/>
        <family val="2"/>
        <scheme val="minor"/>
      </rPr>
      <t xml:space="preserve">Se ordena la apertura  del expediente 72690, iniciando el trámite administrativo  ambiental de carácter sancionatorio  a nombre de la sociedad AMARILO S.A.S, puesto que se está descargando aguas residuales Domesticas- ARD provenientes del conjunto Residencial Fontanar del rio, al rio Bogotá sin tener el correspondiente permiso de vertimientos y de ocupación del cauce. </t>
    </r>
    <r>
      <rPr>
        <b/>
        <sz val="9"/>
        <color rgb="FF000000"/>
        <rFont val="Calibri"/>
        <family val="2"/>
        <scheme val="minor"/>
      </rPr>
      <t>Formulación de cargos (17/12/2019),</t>
    </r>
    <r>
      <rPr>
        <b/>
        <sz val="9"/>
        <color rgb="FF808080"/>
        <rFont val="Calibri"/>
        <family val="2"/>
        <scheme val="minor"/>
      </rPr>
      <t xml:space="preserve"> </t>
    </r>
    <r>
      <rPr>
        <b/>
        <sz val="9"/>
        <color theme="1"/>
        <rFont val="Calibri"/>
        <family val="2"/>
        <scheme val="minor"/>
      </rPr>
      <t xml:space="preserve">Inicio del proceso sancionatorio (01/03/2022), memorando 23/03/2022, EL 02/05/2022 </t>
    </r>
    <r>
      <rPr>
        <sz val="9"/>
        <color theme="1"/>
        <rFont val="Calibri"/>
        <family val="2"/>
        <scheme val="minor"/>
      </rPr>
      <t xml:space="preserve">remisión de certificados de tradición al expediente, estado actual finalizado. Se solicita oficios de manera electrónica. Oficio e fecha 29/06/2022 </t>
    </r>
    <r>
      <rPr>
        <sz val="9"/>
        <color rgb="FF000000"/>
        <rFont val="Calibri"/>
        <family val="2"/>
        <scheme val="minor"/>
      </rPr>
      <t>09222009629. Oficio de comunicación 9222013205-</t>
    </r>
  </si>
  <si>
    <r>
      <rPr>
        <b/>
        <sz val="9"/>
        <color theme="1"/>
        <rFont val="Calibri"/>
        <family val="2"/>
        <scheme val="minor"/>
      </rPr>
      <t>09181102294</t>
    </r>
    <r>
      <rPr>
        <sz val="9"/>
        <color theme="1"/>
        <rFont val="Calibri"/>
        <family val="2"/>
        <scheme val="minor"/>
      </rPr>
      <t xml:space="preserve">-Derecho de Peticion Mediante Radicado No.. 09181102294 del 17 de Abril de 2018, la alcaldía municipal de chía, solicita visita  técnica  en la vereda Tiquiza , camino  El chorro  Cuatro esquinas  donde un sauce llorón está generando un alto riesgo  de volcamiento en la vía y  que  de acuerdo a la visita técnica  se conceptuó  que es viable su aprovechamiento.  SE SOLICITA EL OFICIO ELECTRONICAMENTE, se allega solictud de permiso  para tala de arból  en riesgo zona rural   -  finalizado </t>
    </r>
  </si>
  <si>
    <r>
      <rPr>
        <b/>
        <sz val="9"/>
        <color rgb="FF000000"/>
        <rFont val="Calibri"/>
        <family val="2"/>
        <scheme val="minor"/>
      </rPr>
      <t>69174</t>
    </r>
    <r>
      <rPr>
        <sz val="9"/>
        <color rgb="FF000000"/>
        <rFont val="Calibri"/>
        <family val="2"/>
        <scheme val="minor"/>
      </rPr>
      <t>: 02/09/2022, 20221077471 de fecha 12/09/2022 radicación general, 09222014086 de fecha 2109/2022 oficio de comunicación, 09226003474 de fecha 10/10/2022 auto abre a pruebas, 09222016601 de fecha  01/11/2022 oficio de citación. 09222019169 de fecha 06/12/2022. Se envía correo solicitando la información., Se evidencia  en este informe técnico, que se presenta un daño ambiental pero más que esto es una infracción a la normatividad ambiental, vulnerando el permiso y la autorización.</t>
    </r>
  </si>
  <si>
    <r>
      <t xml:space="preserve">72031: </t>
    </r>
    <r>
      <rPr>
        <sz val="9"/>
        <color theme="1"/>
        <rFont val="Calibri"/>
        <family val="2"/>
        <scheme val="minor"/>
      </rPr>
      <t>Mediante auto 2279 de 07 nov. 2018, se da inicio al trámite  administrativo  de permiso de vertimientos  y ocupación de cauce lechos o playas  a nombre del Municipio de chía,  representado legalmente por el señor LEONARDO DONOSO RUIZ y actuando en calidad  de propietario del predio ubicado  en la vereda la Balsa  sector las juntas denominado “  LOS NOGALES” vertimiento residual doméstico, hacia  la fuente hídrica denominada  Rio Bogotá. Que mediante auto DRSC 1467 dispone que la alcaldía de chía deberá cancelar la  suma de 3.953.050 por concepto  de evaluación  ambiental  con el fin de continuar con el trámite, se remite soporte de pago.</t>
    </r>
    <r>
      <rPr>
        <sz val="9"/>
        <color rgb="FFFF4500"/>
        <rFont val="Calibri"/>
        <family val="2"/>
        <scheme val="minor"/>
      </rPr>
      <t xml:space="preserve"> </t>
    </r>
    <r>
      <rPr>
        <sz val="9"/>
        <color theme="1"/>
        <rFont val="Calibri"/>
        <family val="2"/>
        <scheme val="minor"/>
      </rPr>
      <t>Permiso: 01/08/2020 - 01/08/2030, oficio No. 09222003971 22/03/2022,  memorial renuncia de poder por parte de Francy Falla y el Dr. Álvaro Vásquez, está solicitando copias. 09232002865 23/02/2023</t>
    </r>
  </si>
  <si>
    <r>
      <t xml:space="preserve">72031: </t>
    </r>
    <r>
      <rPr>
        <sz val="9"/>
        <color theme="1"/>
        <rFont val="Calibri"/>
        <family val="2"/>
        <scheme val="minor"/>
      </rPr>
      <t>Mediante auto 2279 de 07 nov. 2018, se da inicio al trámite  administrativo  de permiso de vertimientos  y ocupación de cauce lechos o playas  a nombre del Municipio de chía,  representado legalmente por el señor LEONARDO DONOSO RUIZ y actuando en calidad  de propietario del predio ubicado  en la vereda la Balsa  sector las juntas denominado “  LOS NOGALES” vertimiento residual doméstico, hacia  la fuente hídrica denominada  Rio Bogotá. Que mediante auto DRSC 1467 dispone que la alcaldía de chía deberá cancelar la  suma de 3.953.050 por concepto  de evaluación  ambiental  con el fin de continuar con el trámite, se remite soporte de pago.</t>
    </r>
    <r>
      <rPr>
        <sz val="9"/>
        <color rgb="FFFF4500"/>
        <rFont val="Calibri"/>
        <family val="2"/>
        <scheme val="minor"/>
      </rPr>
      <t xml:space="preserve"> </t>
    </r>
    <r>
      <rPr>
        <sz val="9"/>
        <color theme="1"/>
        <rFont val="Calibri"/>
        <family val="2"/>
        <scheme val="minor"/>
      </rPr>
      <t>Permiso: 01/08/2020 - 01/08/2030, oficio No. 09222003971 22/03/2022,  memorial renuncia de poder por parte de Francy Falla y el Dr. Álvaro Vásquez, está solicitando copias.</t>
    </r>
  </si>
  <si>
    <r>
      <t xml:space="preserve">46884: </t>
    </r>
    <r>
      <rPr>
        <sz val="9"/>
        <color theme="1"/>
        <rFont val="Calibri"/>
        <family val="2"/>
        <scheme val="minor"/>
      </rPr>
      <t>Se formula pliego de cargos  dentro de un trámite administrativo  ambiental de carácter sancionatorio  por inundación el predio INTECI por mal funcionamiento de la compuerta  la CHAVELA, se conecta con el rio Bogotá. Se realiza visita técnica  los días 18,20 y 26  de noviembre de 2010, se evidencio, que el rio superó el nivel  del jarillon  y las compuertas fueron insuficientes  para el manejo del drenaje del vallado   sobre el rio  y la altura de la estructura  fue supera provocando  el desbordamiento de sus aguas  sobre los predios de propiedad  de INTECI  Y LA CHAVELA. Y que estos fenómenos  obedecen a fuerza mayor  y caso fortuito, que no dependen del accionar de la Corporación. Permiso del 01/08/2020 al 01/08/2030. Actualmente,</t>
    </r>
    <r>
      <rPr>
        <sz val="9"/>
        <color rgb="FF201F1E"/>
        <rFont val="Calibri"/>
        <family val="2"/>
        <scheme val="minor"/>
      </rPr>
      <t xml:space="preserve"> 09222007070 de</t>
    </r>
    <r>
      <rPr>
        <sz val="9"/>
        <color rgb="FF000000"/>
        <rFont val="Calibri"/>
        <family val="2"/>
        <scheme val="minor"/>
      </rPr>
      <t> fecha 12 de mayo de 2022 ,20221026434 de fecha 04 de abril de 2022 y 20221026420 de fecha 04 de abril de 2022.  Se expide oficio 09232002906 de fecha 23/02/2023</t>
    </r>
  </si>
  <si>
    <r>
      <t xml:space="preserve">46884: </t>
    </r>
    <r>
      <rPr>
        <sz val="9"/>
        <color theme="1"/>
        <rFont val="Calibri"/>
        <family val="2"/>
        <scheme val="minor"/>
      </rPr>
      <t>Se formula pliego de cargos  dentro de un trámite administrativo  ambiental de carácter sancionatorio  por inundación el predio INTECI por mal funcionamiento de la compuerta  la CHAVELA, se conecta con el rio Bogotá. Se realiza visita técnica  los días 18,20 y 26  de noviembre de 2010, se evidencio, que el rio superó el nivel  del jarillon  y las compuertas fueron insuficientes  para el manejo del drenaje del vallado   sobre el rio  y la altura de la estructura  fue supera provocando  el desbordamiento de sus aguas  sobre los predios de propiedad  de INTECI  Y LA CHAVELA. Y que estos fenómenos  obedecen a fuerza mayor  y caso fortuito, que no dependen del accionar de la Corporación. Permiso del 01/08/2020 al 01/08/2030. Actualmente,</t>
    </r>
    <r>
      <rPr>
        <sz val="9"/>
        <color rgb="FF201F1E"/>
        <rFont val="Calibri"/>
        <family val="2"/>
        <scheme val="minor"/>
      </rPr>
      <t xml:space="preserve"> 09222007070 de</t>
    </r>
    <r>
      <rPr>
        <sz val="9"/>
        <color rgb="FF000000"/>
        <rFont val="Calibri"/>
        <family val="2"/>
        <scheme val="minor"/>
      </rPr>
      <t> fecha 12 de mayo de 2022 ,20221026434 de fecha 04 de abril de 2022 y 20221026420 de fecha 04 de abril de 2022, último documento 23/06/2022- 9222009434,</t>
    </r>
    <r>
      <rPr>
        <sz val="9"/>
        <color theme="1"/>
        <rFont val="Calibri"/>
        <family val="2"/>
        <scheme val="minor"/>
      </rPr>
      <t xml:space="preserve"> Respuesta al  radicado</t>
    </r>
  </si>
  <si>
    <r>
      <t xml:space="preserve">75551: </t>
    </r>
    <r>
      <rPr>
        <sz val="9"/>
        <color theme="1"/>
        <rFont val="Calibri"/>
        <family val="2"/>
        <scheme val="minor"/>
      </rPr>
      <t xml:space="preserve">Se da inicio al trámite  de </t>
    </r>
    <r>
      <rPr>
        <b/>
        <i/>
        <sz val="9"/>
        <color theme="1"/>
        <rFont val="Calibri"/>
        <family val="2"/>
        <scheme val="minor"/>
      </rPr>
      <t>aprovechamiento forestal</t>
    </r>
    <r>
      <rPr>
        <sz val="9"/>
        <color theme="1"/>
        <rFont val="Calibri"/>
        <family val="2"/>
        <scheme val="minor"/>
      </rPr>
      <t xml:space="preserve">  de árboles aislados, sobre el predio ubicado  en la carrera 9 con calle 11, se ordena visita técnica. En el mes de abril autoriza la alcaldía para que reciba   salvoconducto. Único Nacional.</t>
    </r>
    <r>
      <rPr>
        <b/>
        <sz val="9"/>
        <color rgb="FF808080"/>
        <rFont val="Calibri"/>
        <family val="2"/>
        <scheme val="minor"/>
      </rPr>
      <t xml:space="preserve"> </t>
    </r>
    <r>
      <rPr>
        <b/>
        <sz val="9"/>
        <color theme="1"/>
        <rFont val="Calibri"/>
        <family val="2"/>
        <scheme val="minor"/>
      </rPr>
      <t>Seguimiento oficio No. 09222000066 de fecha 03/01/2022.  OFICIO DE FECHA 092220099467 DE FECHA 23/06/2022</t>
    </r>
  </si>
  <si>
    <r>
      <t xml:space="preserve">20221048612, </t>
    </r>
    <r>
      <rPr>
        <sz val="9"/>
        <color rgb="FF000000"/>
        <rFont val="Calibri"/>
        <family val="2"/>
        <scheme val="minor"/>
      </rPr>
      <t>9222009434</t>
    </r>
  </si>
  <si>
    <r>
      <t xml:space="preserve">74658: </t>
    </r>
    <r>
      <rPr>
        <sz val="9"/>
        <color theme="1"/>
        <rFont val="Calibri"/>
        <family val="2"/>
        <scheme val="minor"/>
      </rPr>
      <t>Se da inicio al trámite de aprovechamiento forestal  de árboles aislados, se abre el expediente 74658, se ordena la práctica de la visita técnica  en la calle 17 No. 5-60. –Vigencia de un permiso que esta sin definir.SE ENVIA SOLICITUD para entrega de  OFICIOS 09202106813. 09202109268, 09232002805 22/02/2023</t>
    </r>
  </si>
  <si>
    <r>
      <t xml:space="preserve">74658: </t>
    </r>
    <r>
      <rPr>
        <sz val="9"/>
        <color theme="1"/>
        <rFont val="Calibri"/>
        <family val="2"/>
        <scheme val="minor"/>
      </rPr>
      <t xml:space="preserve">Se da inicio al trámite de aprovechamiento forestal  de árboles aislados, se abre el expediente 74658, se ordena la práctica de la visita técnica  en la calle 17 No. 5-60. –Vigencia de un permiso que esta sin definir.SE ENVIA SOLICITUD para entrega de  OFICIOS 09202106813. 09202109268, se solicita oficio 16/06/2022. </t>
    </r>
    <r>
      <rPr>
        <sz val="9"/>
        <color rgb="FF000000"/>
        <rFont val="Calibri"/>
        <family val="2"/>
        <scheme val="minor"/>
      </rPr>
      <t>09222009123, respuesta radicado 20221048649, oficio  09222009123 16/06/2022. Aprovechamiento forestal arboles aislados.09232002805</t>
    </r>
  </si>
  <si>
    <r>
      <t>20181103787</t>
    </r>
    <r>
      <rPr>
        <sz val="9"/>
        <color theme="1"/>
        <rFont val="Calibri"/>
        <family val="2"/>
        <scheme val="minor"/>
      </rPr>
      <t>: Derecho de Petición -  VISITA TECNICA AL PREDIO DEL SEÑOR juan manuel silva , para que se prcatique visita  al interior del su predio, arboles en predio vecino, porque al parecer  ofrecen riesgo  en el predio del señor cesar augusto suta tenjo, practicando visita tecnica el 15 de marzo de 2018, el 20 de marzo de 2018 de envia comunicado a la policia  del municipio de chia para que tome las acciones  pertinentes, de caurdo a su competencia.</t>
    </r>
  </si>
  <si>
    <r>
      <rPr>
        <b/>
        <sz val="9"/>
        <color theme="1"/>
        <rFont val="Calibri"/>
        <family val="2"/>
        <scheme val="minor"/>
      </rPr>
      <t>2181103787</t>
    </r>
    <r>
      <rPr>
        <sz val="9"/>
        <color theme="1"/>
        <rFont val="Calibri"/>
        <family val="2"/>
        <scheme val="minor"/>
      </rPr>
      <t>: SE SOLICTA OFICIO  MEDIANTE CORREO  ELECTRONICO OFICIO 09182102577</t>
    </r>
  </si>
  <si>
    <r>
      <t>71142:</t>
    </r>
    <r>
      <rPr>
        <sz val="9"/>
        <color theme="1"/>
        <rFont val="Calibri"/>
        <family val="2"/>
        <scheme val="minor"/>
      </rPr>
      <t xml:space="preserve"> Aprovechamiento forestal de árboles aislados,  los cuales se encuentran en el predio denominado “ Los Rosales”  PTAR II, por motivo de  ampliación obras públicas 05/10/2018 - 05/08/2019, en proceso de verificación., SE REPROGRAMA VISITA, OFICIO 09232002863 DEL FECHA 23/02/2023</t>
    </r>
  </si>
  <si>
    <r>
      <t>71142:</t>
    </r>
    <r>
      <rPr>
        <sz val="9"/>
        <color theme="1"/>
        <rFont val="Calibri"/>
        <family val="2"/>
        <scheme val="minor"/>
      </rPr>
      <t xml:space="preserve"> Aprovechamiento forestal de árboles aislados,  los cuales se encuentran en el predio denominado “ Los Rosales”  PTAR II, por motivo de  ampliación obras públicas 05/10/2018 - 05/08/2019, en proceso de verificación., SE REPROGRAMA VISITA. Reconocen personería Dr, Harold Amórtegui, </t>
    </r>
    <r>
      <rPr>
        <sz val="9"/>
        <color rgb="FF000000"/>
        <rFont val="Calibri"/>
        <family val="2"/>
        <scheme val="minor"/>
      </rPr>
      <t>09226001361 de fecha 20/05/2022, 09202106836, informan que mediante radicado  20201134883, no acceden a entregar información por estar otro abogado reconocido en el expediente.</t>
    </r>
  </si>
  <si>
    <r>
      <t xml:space="preserve">73614: </t>
    </r>
    <r>
      <rPr>
        <sz val="9"/>
        <color theme="1"/>
        <rFont val="Calibri"/>
        <family val="2"/>
        <scheme val="minor"/>
      </rPr>
      <t>Auto 0474, se profiere  el 08 de febrero de 2019, donde se da inicio al trámite  de aprovechamiento forestal  de Arboles aislados, ubicado en la planta de tratamiento de aguas residuales, carrera 5  este calle 19 PTAR. FINALIZADO. Vigencia del permiso sin definir. Oficio - Oficio No. 09222000066 del 03/01/2022, SE SOLICTA ELECTRONICAMENTE OFICIO hoy 16/06/2022, 09232002729 DE FECHA 21/02/2023</t>
    </r>
  </si>
  <si>
    <r>
      <t xml:space="preserve">73614: </t>
    </r>
    <r>
      <rPr>
        <sz val="9"/>
        <color theme="1"/>
        <rFont val="Calibri"/>
        <family val="2"/>
        <scheme val="minor"/>
      </rPr>
      <t xml:space="preserve">Auto 0474, se profiere  el 08 de febrero de 2019, donde se da inicio al trámite  de aprovechamiento forestal  de Arboles aislados, ubicado en la planta de tratamiento de aguas residuales, carrera 5  este calle 19 PTAR. FINALIZADO. Vigencia del permiso sin definir. Oficio - Oficio No. 09222000066 del 03/01/2022, SE SOLICTA ELECTRONICAMENTE OFICIO hoy 16/06/2022. VIGENCIA DEL PERMISO SIN DEFINIR OFICIO </t>
    </r>
    <r>
      <rPr>
        <sz val="9"/>
        <color rgb="FF000000"/>
        <rFont val="Calibri"/>
        <family val="2"/>
        <scheme val="minor"/>
      </rPr>
      <t xml:space="preserve">09222009127  de fecha 16/06/2022. Respuesta radicado </t>
    </r>
    <r>
      <rPr>
        <sz val="9"/>
        <color theme="1"/>
        <rFont val="Calibri"/>
        <family val="2"/>
        <scheme val="minor"/>
      </rPr>
      <t xml:space="preserve">20221048571, </t>
    </r>
    <r>
      <rPr>
        <sz val="9"/>
        <color rgb="FF000000"/>
        <rFont val="Calibri"/>
        <family val="2"/>
        <scheme val="minor"/>
      </rPr>
      <t>09222009127 oficio de fecha 16/06/2022. Resolución ampliando términos 15/07/2020.</t>
    </r>
  </si>
  <si>
    <r>
      <rPr>
        <b/>
        <sz val="9"/>
        <color theme="1"/>
        <rFont val="Calibri"/>
        <family val="2"/>
        <scheme val="minor"/>
      </rPr>
      <t>92954</t>
    </r>
    <r>
      <rPr>
        <sz val="9"/>
        <color theme="1"/>
        <rFont val="Calibri"/>
        <family val="2"/>
        <scheme val="minor"/>
      </rPr>
      <t xml:space="preserve"> APERTURA INDAGACION  PRELIMINAR, VISITA PARA DETERMINAR DISPOSICION DE DESEÑOS DE MARRANERA - PREDIO VILLA LEONOR. OFICIO 09222013923 DE FECHA 19/09/2022</t>
    </r>
  </si>
  <si>
    <r>
      <t>258993333002</t>
    </r>
    <r>
      <rPr>
        <sz val="9"/>
        <color indexed="63"/>
        <rFont val="Calibri"/>
        <family val="2"/>
        <scheme val="minor"/>
      </rPr>
      <t>20220013700.</t>
    </r>
  </si>
  <si>
    <r>
      <t xml:space="preserve">El docente </t>
    </r>
    <r>
      <rPr>
        <b/>
        <sz val="9"/>
        <color theme="1"/>
        <rFont val="Calibri"/>
        <family val="2"/>
        <scheme val="minor"/>
      </rPr>
      <t>WILMER ARLEY SUAREZ SOTELO</t>
    </r>
    <r>
      <rPr>
        <sz val="9"/>
        <color theme="1"/>
        <rFont val="Calibri"/>
        <family val="2"/>
        <scheme val="minor"/>
      </rPr>
      <t xml:space="preserve"> solicitó el retiro de las cesantías parciales y/o definitivas el día 3 de octubre de 2019, las cuales se le reconocieron mediante Resolución 5680 del 16 de diciembre 2019, expedida por la Secretaria de Educación de Chía y hasta el día 13 de febrero de 2020, el Fondo Nacional de Prestaciones Sociales del Magisterio (FOMAG) y su administradora La Fiduciaria Fiduprevisora, puso a disposición el pago de los dineros derivados de las cesantías, motivo por el cual solicita le sea reconocida la indemnización moratoria.</t>
    </r>
  </si>
  <si>
    <r>
      <t xml:space="preserve">La docente </t>
    </r>
    <r>
      <rPr>
        <b/>
        <sz val="9"/>
        <color theme="1"/>
        <rFont val="Calibri"/>
        <family val="2"/>
        <scheme val="minor"/>
      </rPr>
      <t>LUZ MARINA MOLANO DE SANTANA</t>
    </r>
    <r>
      <rPr>
        <sz val="9"/>
        <color theme="1"/>
        <rFont val="Calibri"/>
        <family val="2"/>
        <scheme val="minor"/>
      </rPr>
      <t xml:space="preserve"> solicitó el retiro parcial de las cesantías el día 25 de octubre de 2019, las cuales se le reconocieron mediante Resolución 36 del 9 de enero 2020, expedida por la Secretaria de Educación de Chía y hasta el  26 de febrero de 2020 el Fondo Nacional de Prestaciones Sociales del Magisterio (FOMAG) y su administradora La Fiduciaria Fiduprevisora, puso a disposición el pago de los dineros derivados de las cesantías, motivo por el cual solicita le sea reconocida la indemnización moratoria.</t>
    </r>
  </si>
  <si>
    <r>
      <t xml:space="preserve">La docente </t>
    </r>
    <r>
      <rPr>
        <b/>
        <sz val="9"/>
        <color theme="1"/>
        <rFont val="Calibri"/>
        <family val="2"/>
        <scheme val="minor"/>
      </rPr>
      <t xml:space="preserve">MARLEY GOMEZ MARTINEZ </t>
    </r>
    <r>
      <rPr>
        <sz val="9"/>
        <color theme="1"/>
        <rFont val="Calibri"/>
        <family val="2"/>
        <scheme val="minor"/>
      </rPr>
      <t xml:space="preserve"> solicitó el retiro de las cesantías parciales y/o definitivas el día 3 de octubre de 2019, las cuales se le reconocieron mediante Resolución 5679 del 16 de diciembre 2019, expedida por la Secretaria de Educación de Chía y hasta el día 13 de marzo de 2020, el Fondo Nacional de Prestaciones Sociales del Magisterio (FOMAG) y su administradora La Fiduciaria Fiduprevisora, puso a disposición el pago de los dineros derivados de las cesantías, motivo por el cual solicita le sea reconocida la indemnización moratoria.</t>
    </r>
  </si>
  <si>
    <r>
      <t xml:space="preserve">La docente </t>
    </r>
    <r>
      <rPr>
        <b/>
        <sz val="9"/>
        <color theme="1"/>
        <rFont val="Calibri"/>
        <family val="2"/>
        <scheme val="minor"/>
      </rPr>
      <t>KAROL ROSALVINA CACERES CARREÑO</t>
    </r>
    <r>
      <rPr>
        <sz val="9"/>
        <color theme="1"/>
        <rFont val="Calibri"/>
        <family val="2"/>
        <scheme val="minor"/>
      </rPr>
      <t xml:space="preserve"> solicitó el retiro de las cesantías parciales y/o definitivas el día 11 de Septiembre de 2020, las cuales se le reconocieron mediante Resolución 2579 del 6 de octubre 2020, expedida por la Secretaria de Educación de Chía y hasta el día 28 de diciembre de 2020, el Fondo Nacional de Prestaciones Sociales del Magisterio (FOMAG) y su administradora La Fiduciaria Fiduprevisora, puso a disposición el pago de los dineros derivados de las cesantías, motivo por el cual solicita le sea reconocida la indemnización moratoria.</t>
    </r>
  </si>
  <si>
    <r>
      <t>El señor</t>
    </r>
    <r>
      <rPr>
        <b/>
        <sz val="9"/>
        <color theme="1"/>
        <rFont val="Calibri"/>
        <family val="2"/>
        <scheme val="minor"/>
      </rPr>
      <t xml:space="preserve"> ERNESTO ORTIZ PEDROSA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1980</t>
    </r>
  </si>
  <si>
    <r>
      <t>El señor</t>
    </r>
    <r>
      <rPr>
        <b/>
        <sz val="9"/>
        <color theme="1"/>
        <rFont val="Calibri"/>
        <family val="2"/>
        <scheme val="minor"/>
      </rPr>
      <t xml:space="preserve"> HECTOR EDUARDO SAMUDIO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1981</t>
    </r>
  </si>
  <si>
    <r>
      <t>El señor</t>
    </r>
    <r>
      <rPr>
        <b/>
        <sz val="9"/>
        <color theme="1"/>
        <rFont val="Calibri"/>
        <family val="2"/>
        <scheme val="minor"/>
      </rPr>
      <t xml:space="preserve"> HECTOR NAIN SANCHEZ RODRIGUEZ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1984</t>
    </r>
  </si>
  <si>
    <r>
      <t>El señor</t>
    </r>
    <r>
      <rPr>
        <b/>
        <sz val="9"/>
        <color theme="1"/>
        <rFont val="Calibri"/>
        <family val="2"/>
        <scheme val="minor"/>
      </rPr>
      <t xml:space="preserve"> JORGE ELIECER MARTINEZ CANASTO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1989</t>
    </r>
  </si>
  <si>
    <r>
      <t>El señor</t>
    </r>
    <r>
      <rPr>
        <b/>
        <sz val="9"/>
        <color theme="1"/>
        <rFont val="Calibri"/>
        <family val="2"/>
        <scheme val="minor"/>
      </rPr>
      <t xml:space="preserve"> JUAN SEBASTIAN MUÑOZ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2014</t>
    </r>
  </si>
  <si>
    <r>
      <t>El señor</t>
    </r>
    <r>
      <rPr>
        <b/>
        <sz val="9"/>
        <color theme="1"/>
        <rFont val="Calibri"/>
        <family val="2"/>
        <scheme val="minor"/>
      </rPr>
      <t xml:space="preserve"> PASTORA BAJONERO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1982</t>
    </r>
  </si>
  <si>
    <r>
      <t>El señor</t>
    </r>
    <r>
      <rPr>
        <b/>
        <sz val="9"/>
        <color theme="1"/>
        <rFont val="Calibri"/>
        <family val="2"/>
        <scheme val="minor"/>
      </rPr>
      <t xml:space="preserve"> PEDRO RICARDO TORRES </t>
    </r>
    <r>
      <rPr>
        <sz val="9"/>
        <color theme="1"/>
        <rFont val="Calibri"/>
        <family val="2"/>
        <scheme val="minor"/>
      </rPr>
      <t>solicita el pago de acreencias laborales por realizar actividades en la planta de sacrificio y faenado de la Alcaldia aludiendo vinculo laboral por contrato laboral verbal con la alcaldia desde el año 1981</t>
    </r>
  </si>
  <si>
    <t>TRIBUNAL ADMINISTRATIVO DE CUNDINAMARCA SECCIÓN CUARTA SUBSECCIÓN A</t>
  </si>
  <si>
    <t>rmemorialesapriobtasec04tadmcun@cendoj.ramajudicial.gov.co</t>
  </si>
  <si>
    <t>JUZGADO PRIMERO CIVIL DEL CIRCUITO DE ZIPAQUIRÁ</t>
  </si>
  <si>
    <t>INICIA TRAMITE  2DA INST</t>
  </si>
  <si>
    <t>JUZGADO TERCERO ADMINISTRATIVO ORAL DE ZIPAQUIRÁ</t>
  </si>
  <si>
    <t>Tribunal administrativo de Cundinamarca, Seccion cuarta sub A</t>
  </si>
  <si>
    <t>samaitacs4@notificacionesrj.gov.co</t>
  </si>
  <si>
    <t>TRIBUNAL ADMINISTRATIVO DE CUNDINAMARCA SECCIÓN PRIMERA SUBSECCIÓN C / CONSEJO DE ESTADO SECCIÓN CUARTA</t>
  </si>
  <si>
    <t>TRIBUNAL ADMINISTRATIVO DE CUNDINAMARCA SECCIÓN PRIMERA SUBSECCIÓN 1</t>
  </si>
  <si>
    <t>scs01sb01-2tadmincdm@notificacionesrj.gov.co</t>
  </si>
  <si>
    <t>TRIBUNAL ADMINISTRATIVO DE CUNDINAMARCA SECCIÓN CUARTASUBSECCIÓN B</t>
  </si>
  <si>
    <t>POLICIA NACIONAL</t>
  </si>
  <si>
    <t>ditra.gucon@policia.gov.co/ditra.asjud@policia.gov.co</t>
  </si>
  <si>
    <t>Juzgado Tercero Administrativo de Zipaquira</t>
  </si>
  <si>
    <t>Tribunal Administrativo de Cundinamarca</t>
  </si>
  <si>
    <t>scs03sb02tadmincdm@notificacionesrj.gov.co</t>
  </si>
  <si>
    <t>Tribunal Administrativo Sección Tercera Oral</t>
  </si>
  <si>
    <t>Tribunal AdministrativoSección Primera Mixta Oral Bogotá</t>
  </si>
  <si>
    <t>5553939 EXT.1088</t>
  </si>
  <si>
    <t>CONSEJO DE ESTADO - SECCIÓN TERCERA ORAL</t>
  </si>
  <si>
    <t>cese03@notificacionesrj.gov.co</t>
  </si>
  <si>
    <t>TRIB. ADM. DE C/MARCA  - SECCIÓN TERCERA ORAL</t>
  </si>
  <si>
    <t>scs03sb03tadmincdm@notificacionesrj.gov.co </t>
  </si>
  <si>
    <t>TRIBUNAL ADMINISTRATIVO - SECCIÓN PRIMERA MIXTA ORAL BOGOTA</t>
  </si>
  <si>
    <t>rmemorialessec03sbtadmcun@cendoj.ramajudicial.gov.co &lt;rmemorialessec03sbtadmcun@cendoj.ramajudicial.gov.co&gt;;</t>
  </si>
  <si>
    <t xml:space="preserve">423 33 90 y 4 05 52 00 extensión 8035
</t>
  </si>
  <si>
    <t>Juez 3 Administrativo de Zipaquirá</t>
  </si>
  <si>
    <t xml:space="preserve">Juez Tercero Administrativo de Zipaquirá:
jadmin03zip@cendoj.ramajudicial.gov.co Celular: 310-5501426
</t>
  </si>
  <si>
    <t>(061) 8510977</t>
  </si>
  <si>
    <t>Juzgado 1 Civil del Circuito de Zipaquira</t>
  </si>
  <si>
    <t xml:space="preserve">Tribunal Superior - civil - familia Bogota. Ponente Juan Manuel Dumez Arias. </t>
  </si>
  <si>
    <t>Tribunal Administrativo de Cundinamarca Sección dePRIMERA (oral). Magistrada Ponente : Claudia Elizabeth Lozi Moreno</t>
  </si>
  <si>
    <t>Juez 3 Administrativo de ZIpaquira</t>
  </si>
  <si>
    <t>Juez 4 Administrativo de la Seccion Primera de Bogota</t>
  </si>
  <si>
    <t>Juzgado 2 Administrativo de Zipaquira</t>
  </si>
  <si>
    <t>jadmin02zip@cendoj.ramajudicial.gov.co Teléfono: 1-8814958 Celular: 305-2502084</t>
  </si>
  <si>
    <t>(061) 8814958</t>
  </si>
  <si>
    <t>Juzgado 2 Administrativo del Circuito de Zipaquira</t>
  </si>
  <si>
    <t>radicacionjadminzip@cendoj.ramajudicial.gov.co</t>
  </si>
  <si>
    <t>Juzgado 3 Admiinistrativo de Zipaquira</t>
  </si>
  <si>
    <t xml:space="preserve">jadmin03zip@notificacionesrj@notificacionesrj.gov.co </t>
  </si>
  <si>
    <t>Juzgado 3 Administrativo del Circuito de Zipaquira</t>
  </si>
  <si>
    <t xml:space="preserve">correspondencia jadmin03zip@cendoj.ramajudicial.gov.co notificaciones : jadmin03zip@notificacionesrj.gov.co  </t>
  </si>
  <si>
    <t>Juzgado 3 Adminisyrativo de Zipquira</t>
  </si>
  <si>
    <t>JUZGADO SEGUNDO (2) ADMINISTRATIVO ORAL DEL CIRUCUITO DE ZIPAQUIR</t>
  </si>
  <si>
    <t>Tribunal Administrativo – Oral Sección Primera</t>
  </si>
  <si>
    <t>TRIBUNAL ADMINISTRATIVO - SECCIÓN PRIMERA BOGOTA</t>
  </si>
  <si>
    <t>TRIBUNAL ADMINISTRATIVO - SECCIÓN SEGUNDA BOGOTA</t>
  </si>
  <si>
    <t>TRIBUNAL ADMINISTRATIVO - SECCIÓN SEGUNDA MIXTA. BOGOTA</t>
  </si>
  <si>
    <t>Tribunal Administrativo de Bogota. Sección Primera. MP. Fredy Hernando Ibarra Martinez. 
Consejo de Estado
MP Cesar Giovanni Chaparro Rincón</t>
  </si>
  <si>
    <t xml:space="preserve">la cuenta electrónica para radicar documentos es:
rmemorialesposec04tadmcun@cendoj.ramajudicial.gov.co; asimismo, para la consulta del
expediente deberá formularse la respectiva solicitud a la dirección electrónica
scs04sb04tadmincdm@notificacionesrj.gov.co (Circular C018 de 30 de junio de 2020 de la
Presidencia de la Corporación).
</t>
  </si>
  <si>
    <t>Tribunal Administrativo de Cundinamarca - Sección Primera - MG Fredy Hernando Ibarra Martínez</t>
  </si>
  <si>
    <t>Tribunal Administrativo de Cundinamarca Sección de Primera (oral). Magistrada Ponente : Claudia Elizabeth Lozi Moreno</t>
  </si>
  <si>
    <t>Tribunal Administrativo de Cundinamarca. Oral . Seccion Segunda - Sub Seccion F.</t>
  </si>
  <si>
    <t>Tribunal Adminstrativo de Cundinamarca
Sección IV
Subseccion B
Magistrada: Carmen Amparo Ponce Delgado</t>
  </si>
  <si>
    <t>Tribunal Administrativo de Cundinamarca  SECCION PRIMERA 
Ponente: NELLY YOLANDA VILLAMIZAR DE PEÑARANDA</t>
  </si>
  <si>
    <t>Juez 3 Administrativo de Zipaquirá ,  TRIBUNAL ADAMINISTRATIVO DE CUNDINAMARCA SECCION 3  PROCESO 25899333300320180014902</t>
  </si>
  <si>
    <t xml:space="preserve">Tribunal Administrativo de Cundinamarca
Seccion Tercera
</t>
  </si>
  <si>
    <t>Juzgado 47 Administrativo - Seccion Segunda oral Bogota PROCESO  1001334204720220014400</t>
  </si>
  <si>
    <t>Tribunal Administrativo de Cundinamarca
Seccion Tercera
Subsección A</t>
  </si>
  <si>
    <t>scs03sb03tadmincdm@notificacionesrj.gov.co</t>
  </si>
  <si>
    <r>
      <t xml:space="preserve">Tribunal Administrativo de Cundinamarca Seccion Tercera Subseccion B
</t>
    </r>
    <r>
      <rPr>
        <u/>
        <sz val="9"/>
        <color theme="1"/>
        <rFont val="Calibri"/>
        <family val="2"/>
        <scheme val="minor"/>
      </rPr>
      <t>Consejo de Estado - Seccion Tercera
Magistrado Ponente: Martín Gonzalo Bermudez Muñoz</t>
    </r>
  </si>
  <si>
    <t>rmemorialessec03sbtadmcun@cendoj.ramajudicial.gov.co &lt;rmemorialessec03sbtadmcun@cendoj.ramajudicial.gov.co&gt;</t>
  </si>
  <si>
    <t xml:space="preserve">Tribunal Administrativo de Cundinamarca. Oral . Seccion Tercera. Mg. Ponente Henry Aldemar Barreto Mogollón juez 3 Administrativo Zipaquira </t>
  </si>
  <si>
    <t>Juez 2 Admnistrativo</t>
  </si>
  <si>
    <t>jadmin02zip@cendoj.ramajudicial.gov.co Teléfono: 1-8814958
Celular: 305-2502084</t>
  </si>
  <si>
    <t xml:space="preserve">Estados: 
https://www.ramajudicial.gov.co/web/Juez-01-administrativo-de-descongestion-zipaquira/435 </t>
  </si>
  <si>
    <t>Juez 47 Civil del Circuto de Bogota</t>
  </si>
  <si>
    <t xml:space="preserve">TRIBUNAL ADMINISTRATIVO DE CUNDINAMARCA 
SECCIÓN PRIMERA SUBSECCIÓN “A”  
Magistrado Ponente: Dr. LUIS MANUEL LASSO LOZANO  </t>
  </si>
  <si>
    <t>rmemorialessec01tadmcun@cendoj.ramajudicial.gov.co
scs01sb01-2tadmincdm@notificacionesrj.gov.co.
comunidado:
memorialea a
rmemorialesposec01tadmcun@cendoj.ramajudicial.gov.co
demandas a :
radesec01tadmcun@cendoj.ramajudicial.gov.co 
solicitud citas a:
correo :
scsec01tadmincdm@cendoj.ramajudicial.gov.co</t>
  </si>
  <si>
    <t>Por definiri. inicialmente superesociedades</t>
  </si>
  <si>
    <t>pendiente</t>
  </si>
  <si>
    <t>Centro de Conciliación , arbitraje y amigable composición - ASEMGAS</t>
  </si>
  <si>
    <t>cconciliacion@gmail.com</t>
  </si>
  <si>
    <t>2843009 - 2267187 - 2713830</t>
  </si>
  <si>
    <t>Chía</t>
  </si>
  <si>
    <t>Centro de Conciliación Arbitraje y Amigable composición ASEMGAS L.P.</t>
  </si>
  <si>
    <t>insolvencia,asemgas@gmail.com</t>
  </si>
  <si>
    <t>2267187 - 2843009</t>
  </si>
  <si>
    <t>Notaria segunda de bogota</t>
  </si>
  <si>
    <t>segundabogota@supernotariado.gov.co</t>
  </si>
  <si>
    <t>Centro de Conciliación de la Asociación Equidad Jurídica</t>
  </si>
  <si>
    <t>Superintendencia de Sociedades</t>
  </si>
  <si>
    <t>Bogotá, D.C.</t>
  </si>
  <si>
    <t xml:space="preserve"> FISCALIA TERCERA DE LA DIRECCIÓN DE FISCALÍAS NACIONAL ESPECILIZADA CONTRA LA CORRUPCIÓN</t>
  </si>
  <si>
    <t>Juez 2 Penal del Circuito de Zipaquira
Fiscal 5 Seccional Delitos de la Administración Pública de Cundinamarca
Por acumulación de procesos
Juez competente
Juez 01 Penal del Circuito de Zipaquira</t>
  </si>
  <si>
    <t>2008-000617</t>
  </si>
  <si>
    <t>(091) 8632832</t>
  </si>
  <si>
    <t>Juez 2 Penal Mpal Chia
Carrera 11 No. 9-48 Piso 1
Juzgado 2 Penal del Circuito de Zipaquira</t>
  </si>
  <si>
    <t>2016-080111</t>
  </si>
  <si>
    <t>02pmpalchia@cendoj.ramajudicial.gov.co</t>
  </si>
  <si>
    <t>YESID DARIO DAVILA VELANDIA
Asistente Fiscal II Unidad Delitos conta la Administracion Publica
Fiscalia 02
(571)  589 33 60 /66 Ext. 2043
Fiscalía General de la Nación
Calle 17 A No 68 D - 69.</t>
  </si>
  <si>
    <t xml:space="preserve">Fsicalía 43 de la Dirección especializada contra la corrupcion.  </t>
  </si>
  <si>
    <t>Dra, Irma Alexandra Cárdenas Castañeda. av Esperanza  # 51 40 Piso 6. irma.cardenas@fiscalia.gov.co</t>
  </si>
  <si>
    <t>Juez Promiscuo Penal de Pacho</t>
  </si>
  <si>
    <t>2017-080181</t>
  </si>
  <si>
    <t>cserjudpacho@cendoj.ramajudicial.gov.co</t>
  </si>
  <si>
    <t>Fiscal 1 Seccional Delitos de la Administración Pública de Cundinamarca</t>
  </si>
  <si>
    <t xml:space="preserve">URL https://fiscaliagn.maps.arcgis.com/apps/webappviewer/index.html?id=9e38e436e9e645b3a39a837fe42e2b5d%20, 
</t>
  </si>
  <si>
    <t>2019-00753</t>
  </si>
  <si>
    <t>5803814 EXT. 18098</t>
  </si>
  <si>
    <t>Fiscal 2 Seccional Delitos de la Administración Pública de Cundinamarca</t>
  </si>
  <si>
    <t>2015-80155</t>
  </si>
  <si>
    <t>yesid.davila@fiscalia.gov.co</t>
  </si>
  <si>
    <t>5893366/ EXT 2005</t>
  </si>
  <si>
    <t>Fiscal 3 Seccional Delitos de la Administración Pública de Cundinamarca</t>
  </si>
  <si>
    <t>2017-80003</t>
  </si>
  <si>
    <t>2018-2441</t>
  </si>
  <si>
    <t>Fiscal 4 Seccional Delitos de la Administración Pública de Cundinamarca</t>
  </si>
  <si>
    <t>2019-00602</t>
  </si>
  <si>
    <t>2019-01157</t>
  </si>
  <si>
    <t>5702000 EXT 18006</t>
  </si>
  <si>
    <t>2017-80280</t>
  </si>
  <si>
    <t>5803814 EXT18103</t>
  </si>
  <si>
    <t>2917-80270</t>
  </si>
  <si>
    <t>5803814 EXT 18103</t>
  </si>
  <si>
    <t>2009-80119</t>
  </si>
  <si>
    <t>Fiscal 4 Unidad Delitos Electorales de Cundinamarca</t>
  </si>
  <si>
    <t>2008-80031</t>
  </si>
  <si>
    <t>5702000 EXTE 18006</t>
  </si>
  <si>
    <t>fiscal 05 Unidad Seccional de Adninistración Pública y otros de cundinamarca  FISCALIA 3</t>
  </si>
  <si>
    <t>2020-00040</t>
  </si>
  <si>
    <t xml:space="preserve">8526688                                          5702000 EXT.18108    </t>
  </si>
  <si>
    <t xml:space="preserve">Juez 1 Penal del Circuito de Zipaquira
Calle 17 B # 4 B 42.
Viene de:
</t>
  </si>
  <si>
    <t>J18-0391</t>
  </si>
  <si>
    <t>jpctozip@cendoj.ramajudicial.gov.co</t>
  </si>
  <si>
    <t>5702000 EXT.18108</t>
  </si>
  <si>
    <t>Fiscal 6 Seccional Delitos de la Administración Pública de Cundinamarca.
Por acumulación de procesos
FISCALIA TERCERA DE LA DIRECCIÓN DE FISCALÍAS NACIONAL ESPECILIZADA CONTRA LA CORRUPCIÓN</t>
  </si>
  <si>
    <t xml:space="preserve">JUZGADO 2 PENAL DEL CIRCUITO DE ZIPAQUIRA
</t>
  </si>
  <si>
    <t>2008-00061</t>
  </si>
  <si>
    <t>Juzgado 30 Penal Municipal con Función de control de garantías de Bogotá.
Juzgado 1 Penal del Circuito de Zipaquirá          CORTE SUPREMA DE JUSTICIA</t>
  </si>
  <si>
    <t>2017-00300</t>
  </si>
  <si>
    <t>j30pmgbt@cendoj.ramajudicial.gov.co
jpctozip@cendoj.ramajudicial.gov.co</t>
  </si>
  <si>
    <t>Juzgado 1 penal Municipal de Chia con funciones de control de garantias</t>
  </si>
  <si>
    <t>2021-03135</t>
  </si>
  <si>
    <t>j01pmpalchia@cendoj.ramajudicial.gov.co</t>
  </si>
  <si>
    <t>Fiscalía 89 Seccional Bogotá, D.C.</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</si>
</sst>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quot;$&quot;\ #,##0;\-&quot;$&quot;\ #,##0"/>
    <numFmt numFmtId="165" formatCode="&quot;$&quot;\ #,##0;[Red]\-&quot;$&quot;\ #,##0"/>
    <numFmt numFmtId="166" formatCode="_-&quot;$&quot;\ * #,##0.00_-;\-&quot;$&quot;\ * #,##0.00_-;_-&quot;$&quot;\ * &quot;-&quot;??_-;_-@_-"/>
    <numFmt numFmtId="167" formatCode="&quot;$&quot;#,##0"/>
    <numFmt numFmtId="168" formatCode="&quot;$&quot;#,##0;[Red]\-&quot;$&quot;#,##0"/>
    <numFmt numFmtId="169" formatCode="_-* #,##0_-;\-* #,##0_-;_-* &quot;-&quot;??_-;_-@_-"/>
    <numFmt numFmtId="170" formatCode="_-&quot;$&quot;* #,##0_-;\-&quot;$&quot;* #,##0_-;_-&quot;$&quot;* &quot;-&quot;??_-;_-@_-"/>
    <numFmt numFmtId="171" formatCode="&quot;$&quot;#,##0.00;[Red]\-&quot;$&quot;#,##0.00"/>
    <numFmt numFmtId="172" formatCode="_-&quot;$&quot;\ * #,##0_-;\-&quot;$&quot;\ * #,##0_-;_-&quot;$&quot;\ * &quot;-&quot;??_-;_-@_-"/>
    <numFmt numFmtId="173" formatCode="0_ ;\-0\ "/>
    <numFmt numFmtId="174" formatCode="&quot;$&quot;\ #,##0"/>
    <numFmt numFmtId="175" formatCode="&quot;$&quot;#,##0_);[Red]\(&quot;$&quot;#,##0\)"/>
    <numFmt numFmtId="176" formatCode="_(&quot;$&quot;* #,##0.00_);_(&quot;$&quot;* \(#,##0.00\);_(&quot;$&quot;* &quot;-&quot;??_);_(@_)"/>
    <numFmt numFmtId="177" formatCode="[$ $]#,##0"/>
    <numFmt numFmtId="178" formatCode="dd\-mm\-yyyy"/>
    <numFmt numFmtId="179" formatCode="d\-m\-yyyy"/>
    <numFmt numFmtId="180" formatCode="d\ mmmm\ yyyy"/>
    <numFmt numFmtId="181" formatCode="d&quot; de &quot;mmmm&quot; de &quot;yyyy"/>
    <numFmt numFmtId="182" formatCode="d/m/yyyy"/>
    <numFmt numFmtId="183" formatCode="dd\-mm\-yy"/>
    <numFmt numFmtId="184" formatCode="_-[$$-240A]\ * #,##0.00_-;\-[$$-240A]\ * #,##0.00_-;_-[$$-240A]\ * &quot;-&quot;??_-;_-@_-"/>
    <numFmt numFmtId="185" formatCode="&quot;$&quot;\ #,##0.00"/>
  </numFmts>
  <fonts count="44" x14ac:knownFonts="1">
    <font>
      <sz val="11"/>
      <color theme="1"/>
      <name val="Calibri"/>
      <family val="2"/>
      <scheme val="minor"/>
    </font>
    <font>
      <sz val="11"/>
      <color theme="1"/>
      <name val="Calibri"/>
      <family val="2"/>
      <scheme val="minor"/>
    </font>
    <font>
      <sz val="10"/>
      <color theme="1"/>
      <name val="Arial"/>
      <family val="2"/>
    </font>
    <font>
      <b/>
      <u/>
      <sz val="10"/>
      <color theme="1"/>
      <name val="Arial"/>
      <family val="2"/>
    </font>
    <font>
      <u/>
      <sz val="11"/>
      <color theme="10"/>
      <name val="Calibri"/>
      <family val="2"/>
      <scheme val="minor"/>
    </font>
    <font>
      <b/>
      <u/>
      <sz val="11"/>
      <color theme="1"/>
      <name val="Calibri"/>
      <family val="2"/>
      <scheme val="minor"/>
    </font>
    <font>
      <u/>
      <sz val="11"/>
      <color theme="1"/>
      <name val="Calibri"/>
      <family val="2"/>
      <scheme val="minor"/>
    </font>
    <font>
      <sz val="11"/>
      <color theme="1"/>
      <name val="Arial"/>
      <family val="2"/>
    </font>
    <font>
      <b/>
      <sz val="10"/>
      <color theme="1"/>
      <name val="Arial"/>
      <family val="2"/>
    </font>
    <font>
      <b/>
      <sz val="9"/>
      <color indexed="81"/>
      <name val="Tahoma"/>
      <family val="2"/>
    </font>
    <font>
      <sz val="9"/>
      <color indexed="81"/>
      <name val="Tahoma"/>
      <family val="2"/>
    </font>
    <font>
      <sz val="9"/>
      <color theme="1"/>
      <name val="Arial"/>
      <family val="2"/>
    </font>
    <font>
      <sz val="9"/>
      <color theme="1"/>
      <name val="Calibri"/>
      <family val="2"/>
      <scheme val="minor"/>
    </font>
    <font>
      <u/>
      <sz val="9"/>
      <name val="Calibri"/>
      <family val="2"/>
      <scheme val="minor"/>
    </font>
    <font>
      <b/>
      <sz val="9"/>
      <color theme="1"/>
      <name val="Calibri"/>
      <family val="2"/>
      <scheme val="minor"/>
    </font>
    <font>
      <b/>
      <sz val="9"/>
      <color rgb="FF000000"/>
      <name val="Calibri"/>
      <family val="2"/>
      <scheme val="minor"/>
    </font>
    <font>
      <b/>
      <u/>
      <sz val="9"/>
      <color theme="10"/>
      <name val="Calibri"/>
      <family val="2"/>
      <scheme val="minor"/>
    </font>
    <font>
      <b/>
      <sz val="9"/>
      <name val="Calibri"/>
      <family val="2"/>
      <scheme val="minor"/>
    </font>
    <font>
      <b/>
      <sz val="9"/>
      <color theme="10"/>
      <name val="Calibri"/>
      <family val="2"/>
      <scheme val="minor"/>
    </font>
    <font>
      <b/>
      <u/>
      <sz val="9"/>
      <color theme="1"/>
      <name val="Calibri"/>
      <family val="2"/>
      <scheme val="minor"/>
    </font>
    <font>
      <b/>
      <i/>
      <sz val="9"/>
      <color rgb="FFC00000"/>
      <name val="Calibri"/>
      <family val="2"/>
      <scheme val="minor"/>
    </font>
    <font>
      <b/>
      <sz val="9"/>
      <color rgb="FFFF0000"/>
      <name val="Calibri"/>
      <family val="2"/>
      <scheme val="minor"/>
    </font>
    <font>
      <sz val="9"/>
      <name val="Calibri"/>
      <family val="2"/>
      <scheme val="minor"/>
    </font>
    <font>
      <sz val="9"/>
      <color rgb="FF000000"/>
      <name val="Calibri"/>
      <family val="2"/>
      <scheme val="minor"/>
    </font>
    <font>
      <b/>
      <sz val="9"/>
      <color theme="1"/>
      <name val="Calibri"/>
      <family val="2"/>
    </font>
    <font>
      <sz val="9"/>
      <color theme="1"/>
      <name val="Calibri"/>
      <family val="2"/>
    </font>
    <font>
      <u/>
      <sz val="9"/>
      <color theme="1"/>
      <name val="Calibri"/>
      <family val="2"/>
    </font>
    <font>
      <u/>
      <sz val="9"/>
      <color theme="10"/>
      <name val="Calibri"/>
      <family val="2"/>
      <scheme val="minor"/>
    </font>
    <font>
      <sz val="11"/>
      <color rgb="FF000000"/>
      <name val="Calibri"/>
      <family val="2"/>
    </font>
    <font>
      <sz val="9"/>
      <color rgb="FF222222"/>
      <name val="Calibri"/>
      <family val="2"/>
      <scheme val="minor"/>
    </font>
    <font>
      <sz val="9"/>
      <color rgb="FF201F1E"/>
      <name val="Calibri"/>
      <family val="2"/>
      <scheme val="minor"/>
    </font>
    <font>
      <u/>
      <sz val="9"/>
      <color theme="1"/>
      <name val="Calibri"/>
      <family val="2"/>
      <scheme val="minor"/>
    </font>
    <font>
      <sz val="9"/>
      <color rgb="FF202124"/>
      <name val="Calibri"/>
      <family val="2"/>
      <scheme val="minor"/>
    </font>
    <font>
      <sz val="9"/>
      <color rgb="FF4D5156"/>
      <name val="Calibri"/>
      <family val="2"/>
      <scheme val="minor"/>
    </font>
    <font>
      <b/>
      <sz val="9"/>
      <color rgb="FF5F6368"/>
      <name val="Calibri"/>
      <family val="2"/>
      <scheme val="minor"/>
    </font>
    <font>
      <sz val="9"/>
      <color rgb="FF040C28"/>
      <name val="Calibri"/>
      <family val="2"/>
      <scheme val="minor"/>
    </font>
    <font>
      <sz val="9"/>
      <color rgb="FF808080"/>
      <name val="Calibri"/>
      <family val="2"/>
      <scheme val="minor"/>
    </font>
    <font>
      <b/>
      <sz val="9"/>
      <color rgb="FF808080"/>
      <name val="Calibri"/>
      <family val="2"/>
      <scheme val="minor"/>
    </font>
    <font>
      <sz val="9"/>
      <color rgb="FFFF4500"/>
      <name val="Calibri"/>
      <family val="2"/>
      <scheme val="minor"/>
    </font>
    <font>
      <b/>
      <i/>
      <sz val="9"/>
      <color theme="1"/>
      <name val="Calibri"/>
      <family val="2"/>
      <scheme val="minor"/>
    </font>
    <font>
      <sz val="9"/>
      <color rgb="FF333333"/>
      <name val="Calibri"/>
      <family val="2"/>
      <scheme val="minor"/>
    </font>
    <font>
      <sz val="9"/>
      <color indexed="63"/>
      <name val="Calibri"/>
      <family val="2"/>
      <scheme val="minor"/>
    </font>
    <font>
      <sz val="9"/>
      <color rgb="FF656565"/>
      <name val="Calibri"/>
      <family val="2"/>
      <scheme val="minor"/>
    </font>
    <font>
      <b/>
      <sz val="9"/>
      <color rgb="FF202124"/>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bgColor rgb="FF000000"/>
      </patternFill>
    </fill>
    <fill>
      <patternFill patternType="solid">
        <fgColor theme="0"/>
        <bgColor theme="0"/>
      </patternFill>
    </fill>
    <fill>
      <patternFill patternType="solid">
        <fgColor theme="0"/>
        <bgColor rgb="FF00FFFF"/>
      </patternFill>
    </fill>
    <fill>
      <patternFill patternType="solid">
        <fgColor theme="0"/>
        <bgColor rgb="FFFFFFFF"/>
      </patternFill>
    </fill>
    <fill>
      <patternFill patternType="solid">
        <fgColor theme="0"/>
        <bgColor rgb="FFFFFF00"/>
      </patternFill>
    </fill>
    <fill>
      <patternFill patternType="solid">
        <fgColor theme="0"/>
        <bgColor rgb="FFEAD1DC"/>
      </patternFill>
    </fill>
    <fill>
      <patternFill patternType="solid">
        <fgColor theme="0"/>
        <bgColor rgb="FFF4CCCC"/>
      </patternFill>
    </fill>
    <fill>
      <patternFill patternType="solid">
        <fgColor theme="0"/>
        <bgColor rgb="FFE6E6E6"/>
      </patternFill>
    </fill>
    <fill>
      <patternFill patternType="solid">
        <fgColor theme="4" tint="0.59999389629810485"/>
        <bgColor indexed="64"/>
      </patternFill>
    </fill>
    <fill>
      <patternFill patternType="solid">
        <fgColor theme="0"/>
        <bgColor rgb="FFA4C2F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166" fontId="28" fillId="0" borderId="0" applyFont="0" applyFill="0" applyBorder="0" applyAlignment="0" applyProtection="0"/>
  </cellStyleXfs>
  <cellXfs count="169">
    <xf numFmtId="0" fontId="0" fillId="0" borderId="0" xfId="0"/>
    <xf numFmtId="0" fontId="2" fillId="2" borderId="0" xfId="0" applyFont="1" applyFill="1"/>
    <xf numFmtId="0" fontId="3" fillId="3" borderId="0" xfId="0" applyFont="1" applyFill="1"/>
    <xf numFmtId="0" fontId="2" fillId="3" borderId="0" xfId="0" applyFont="1" applyFill="1"/>
    <xf numFmtId="0" fontId="4" fillId="3" borderId="0" xfId="5" applyFill="1"/>
    <xf numFmtId="0" fontId="5" fillId="3" borderId="0" xfId="5" applyFont="1" applyFill="1"/>
    <xf numFmtId="0" fontId="6" fillId="4" borderId="1" xfId="0" applyFont="1" applyFill="1" applyBorder="1" applyAlignment="1">
      <alignment horizontal="center" vertical="center" wrapText="1"/>
    </xf>
    <xf numFmtId="0" fontId="7" fillId="2" borderId="0" xfId="0" applyFont="1" applyFill="1"/>
    <xf numFmtId="0" fontId="8" fillId="2" borderId="0" xfId="0" applyFont="1" applyFill="1"/>
    <xf numFmtId="0" fontId="3" fillId="2" borderId="0" xfId="0" applyFont="1" applyFill="1"/>
    <xf numFmtId="0" fontId="5" fillId="5" borderId="1" xfId="0" applyFont="1" applyFill="1" applyBorder="1" applyAlignment="1">
      <alignment horizontal="center" vertical="center" wrapText="1"/>
    </xf>
    <xf numFmtId="0" fontId="3" fillId="6" borderId="0" xfId="0" applyFont="1" applyFill="1"/>
    <xf numFmtId="0" fontId="8" fillId="6" borderId="0" xfId="0" applyFont="1" applyFill="1"/>
    <xf numFmtId="0" fontId="11" fillId="2" borderId="0" xfId="0" applyFont="1" applyFill="1"/>
    <xf numFmtId="0" fontId="14" fillId="2" borderId="1" xfId="0" applyFont="1" applyFill="1" applyBorder="1" applyAlignment="1">
      <alignment horizontal="center" vertical="center" wrapText="1"/>
    </xf>
    <xf numFmtId="164" fontId="14" fillId="2" borderId="1" xfId="2" applyNumberFormat="1" applyFont="1" applyFill="1" applyBorder="1" applyAlignment="1">
      <alignment horizontal="center" vertical="center" wrapText="1"/>
    </xf>
    <xf numFmtId="164" fontId="14" fillId="2" borderId="1" xfId="3"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5" applyFont="1" applyFill="1" applyBorder="1" applyAlignment="1">
      <alignment horizontal="center" vertical="center" wrapText="1"/>
    </xf>
    <xf numFmtId="173" fontId="14" fillId="2" borderId="1" xfId="2" applyNumberFormat="1" applyFont="1" applyFill="1" applyBorder="1" applyAlignment="1">
      <alignment horizontal="center" vertical="center" wrapText="1"/>
    </xf>
    <xf numFmtId="173"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74" fontId="14" fillId="2" borderId="1" xfId="0" applyNumberFormat="1" applyFont="1" applyFill="1" applyBorder="1" applyAlignment="1">
      <alignment horizontal="center" vertical="center" wrapText="1"/>
    </xf>
    <xf numFmtId="44" fontId="14" fillId="2" borderId="1" xfId="2" applyFont="1" applyFill="1" applyBorder="1" applyAlignment="1">
      <alignment horizontal="center" vertical="center" wrapText="1"/>
    </xf>
    <xf numFmtId="166" fontId="14" fillId="2" borderId="1" xfId="3"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3" fontId="14" fillId="2" borderId="1" xfId="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49" fontId="12" fillId="8" borderId="1" xfId="0" applyNumberFormat="1"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25" fillId="10" borderId="1" xfId="0" applyNumberFormat="1" applyFont="1" applyFill="1" applyBorder="1" applyAlignment="1">
      <alignment horizontal="center" vertical="center" wrapText="1"/>
    </xf>
    <xf numFmtId="49" fontId="25" fillId="8" borderId="1" xfId="0"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11" fontId="25" fillId="8" borderId="1" xfId="0" applyNumberFormat="1" applyFont="1" applyFill="1" applyBorder="1" applyAlignment="1">
      <alignment horizontal="center" vertical="center" wrapText="1"/>
    </xf>
    <xf numFmtId="49" fontId="25" fillId="11" borderId="1" xfId="0" applyNumberFormat="1" applyFont="1" applyFill="1" applyBorder="1" applyAlignment="1">
      <alignment horizontal="center" vertical="center" wrapText="1"/>
    </xf>
    <xf numFmtId="49" fontId="25" fillId="9"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6" fontId="12" fillId="8" borderId="1" xfId="0" applyNumberFormat="1" applyFont="1" applyFill="1" applyBorder="1" applyAlignment="1">
      <alignment horizontal="center" vertical="center" wrapText="1"/>
    </xf>
    <xf numFmtId="177" fontId="12" fillId="8" borderId="1" xfId="0" applyNumberFormat="1" applyFont="1" applyFill="1" applyBorder="1" applyAlignment="1">
      <alignment horizontal="center" vertical="center" wrapText="1"/>
    </xf>
    <xf numFmtId="9" fontId="12" fillId="8" borderId="1" xfId="0" applyNumberFormat="1" applyFont="1" applyFill="1" applyBorder="1" applyAlignment="1">
      <alignment horizontal="center" vertical="center" wrapText="1"/>
    </xf>
    <xf numFmtId="15" fontId="12" fillId="8"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7" fontId="12" fillId="8" borderId="1" xfId="0" applyNumberFormat="1" applyFont="1" applyFill="1" applyBorder="1" applyAlignment="1">
      <alignment horizontal="center" vertical="center" wrapText="1"/>
    </xf>
    <xf numFmtId="178" fontId="12" fillId="8" borderId="1" xfId="0" applyNumberFormat="1" applyFont="1" applyFill="1" applyBorder="1" applyAlignment="1">
      <alignment horizontal="center" vertical="center" wrapText="1"/>
    </xf>
    <xf numFmtId="179" fontId="12" fillId="8" borderId="1" xfId="0" applyNumberFormat="1" applyFont="1" applyFill="1" applyBorder="1" applyAlignment="1">
      <alignment horizontal="center" vertical="center" wrapText="1"/>
    </xf>
    <xf numFmtId="180" fontId="12" fillId="8" borderId="1" xfId="0" applyNumberFormat="1" applyFont="1" applyFill="1" applyBorder="1" applyAlignment="1">
      <alignment horizontal="center" vertical="center" wrapText="1"/>
    </xf>
    <xf numFmtId="181" fontId="12" fillId="12" borderId="1" xfId="0" applyNumberFormat="1" applyFont="1" applyFill="1" applyBorder="1" applyAlignment="1">
      <alignment horizontal="center" vertical="center" wrapText="1"/>
    </xf>
    <xf numFmtId="181" fontId="12" fillId="13" borderId="1" xfId="0" applyNumberFormat="1" applyFont="1" applyFill="1" applyBorder="1" applyAlignment="1">
      <alignment horizontal="center" vertical="center" wrapText="1"/>
    </xf>
    <xf numFmtId="182" fontId="12" fillId="8"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43"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183" fontId="12" fillId="2" borderId="1" xfId="0" applyNumberFormat="1" applyFont="1" applyFill="1" applyBorder="1" applyAlignment="1">
      <alignment horizontal="center" vertical="center" wrapText="1"/>
    </xf>
    <xf numFmtId="15"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43" fontId="12" fillId="8"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176" fontId="12" fillId="10" borderId="1" xfId="0" applyNumberFormat="1" applyFont="1" applyFill="1" applyBorder="1" applyAlignment="1">
      <alignment horizontal="center" vertical="center" wrapText="1"/>
    </xf>
    <xf numFmtId="9" fontId="12" fillId="10" borderId="1" xfId="0" applyNumberFormat="1" applyFont="1" applyFill="1" applyBorder="1" applyAlignment="1">
      <alignment horizontal="center" vertical="center" wrapText="1"/>
    </xf>
    <xf numFmtId="183" fontId="12" fillId="8" borderId="1" xfId="0"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3" fontId="25" fillId="8" borderId="1" xfId="0" applyNumberFormat="1" applyFont="1" applyFill="1" applyBorder="1" applyAlignment="1">
      <alignment horizontal="center" vertical="center" wrapText="1"/>
    </xf>
    <xf numFmtId="176" fontId="25" fillId="8" borderId="1" xfId="0" applyNumberFormat="1" applyFont="1" applyFill="1" applyBorder="1" applyAlignment="1">
      <alignment horizontal="center" vertical="center" wrapText="1"/>
    </xf>
    <xf numFmtId="9" fontId="25" fillId="8"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15" fontId="25" fillId="2" borderId="1" xfId="0" applyNumberFormat="1" applyFont="1" applyFill="1" applyBorder="1" applyAlignment="1">
      <alignment horizontal="center" vertical="center" wrapText="1"/>
    </xf>
    <xf numFmtId="184" fontId="25" fillId="8" borderId="1" xfId="0" applyNumberFormat="1" applyFont="1" applyFill="1" applyBorder="1" applyAlignment="1">
      <alignment horizontal="center" vertical="center" wrapText="1"/>
    </xf>
    <xf numFmtId="0" fontId="25" fillId="14" borderId="1" xfId="0" applyFont="1" applyFill="1" applyBorder="1" applyAlignment="1">
      <alignment horizontal="center" vertical="center" wrapText="1"/>
    </xf>
    <xf numFmtId="15" fontId="25" fillId="8" borderId="1" xfId="0" applyNumberFormat="1" applyFont="1" applyFill="1" applyBorder="1" applyAlignment="1">
      <alignment horizontal="center" vertical="center" wrapText="1"/>
    </xf>
    <xf numFmtId="0" fontId="25" fillId="11" borderId="1" xfId="0" applyFont="1" applyFill="1" applyBorder="1" applyAlignment="1">
      <alignment horizontal="center" vertical="center" wrapText="1"/>
    </xf>
    <xf numFmtId="176" fontId="25" fillId="11" borderId="1" xfId="0" applyNumberFormat="1" applyFont="1" applyFill="1" applyBorder="1" applyAlignment="1">
      <alignment horizontal="center" vertical="center" wrapText="1"/>
    </xf>
    <xf numFmtId="9" fontId="25" fillId="11" borderId="1" xfId="0" applyNumberFormat="1" applyFont="1" applyFill="1" applyBorder="1" applyAlignment="1">
      <alignment horizontal="center" vertical="center" wrapText="1"/>
    </xf>
    <xf numFmtId="172" fontId="12" fillId="2" borderId="1" xfId="2" applyNumberFormat="1" applyFont="1" applyFill="1" applyBorder="1" applyAlignment="1">
      <alignment horizontal="center" vertical="center" wrapText="1"/>
    </xf>
    <xf numFmtId="185" fontId="12" fillId="2" borderId="1" xfId="2" applyNumberFormat="1" applyFont="1" applyFill="1" applyBorder="1" applyAlignment="1">
      <alignment horizontal="center" vertical="center" wrapText="1"/>
    </xf>
    <xf numFmtId="0" fontId="27" fillId="2" borderId="1" xfId="5" applyFont="1" applyFill="1" applyBorder="1" applyAlignment="1">
      <alignment horizontal="center" vertical="center" wrapText="1"/>
    </xf>
    <xf numFmtId="0" fontId="23" fillId="7" borderId="1" xfId="0" applyFont="1" applyFill="1" applyBorder="1" applyAlignment="1">
      <alignment horizontal="center" vertical="center" wrapText="1"/>
    </xf>
    <xf numFmtId="170" fontId="23" fillId="7" borderId="1" xfId="6" applyNumberFormat="1" applyFont="1" applyFill="1" applyBorder="1" applyAlignment="1">
      <alignment horizontal="center" vertical="center" wrapText="1"/>
    </xf>
    <xf numFmtId="176" fontId="23" fillId="7" borderId="1" xfId="6" applyNumberFormat="1" applyFont="1" applyFill="1" applyBorder="1" applyAlignment="1">
      <alignment horizontal="center" vertical="center" wrapText="1"/>
    </xf>
    <xf numFmtId="176" fontId="23" fillId="7" borderId="1" xfId="3" applyNumberFormat="1" applyFont="1" applyFill="1" applyBorder="1" applyAlignment="1">
      <alignment horizontal="center" vertical="center" wrapText="1"/>
    </xf>
    <xf numFmtId="176" fontId="23" fillId="7" borderId="1" xfId="0" applyNumberFormat="1" applyFont="1" applyFill="1" applyBorder="1" applyAlignment="1">
      <alignment horizontal="center" vertical="center" wrapText="1"/>
    </xf>
    <xf numFmtId="9" fontId="23" fillId="7" borderId="1" xfId="0" applyNumberFormat="1" applyFont="1" applyFill="1" applyBorder="1" applyAlignment="1">
      <alignment horizontal="center" vertical="center" wrapText="1"/>
    </xf>
    <xf numFmtId="15" fontId="23" fillId="7" borderId="1" xfId="0" applyNumberFormat="1" applyFont="1" applyFill="1" applyBorder="1" applyAlignment="1">
      <alignment horizontal="center" vertical="center" wrapText="1"/>
    </xf>
    <xf numFmtId="14" fontId="23" fillId="7"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43" fontId="12" fillId="2" borderId="1" xfId="1" applyFont="1" applyFill="1" applyBorder="1" applyAlignment="1">
      <alignment horizontal="center" vertical="center" wrapText="1"/>
    </xf>
    <xf numFmtId="9" fontId="12" fillId="2" borderId="1" xfId="4" applyFont="1" applyFill="1" applyBorder="1" applyAlignment="1">
      <alignment horizontal="center" vertical="center" wrapText="1"/>
    </xf>
    <xf numFmtId="44" fontId="12" fillId="2" borderId="1" xfId="2"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49" fontId="12" fillId="2" borderId="1" xfId="2"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169" fontId="12" fillId="2" borderId="1" xfId="1"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4" fontId="12" fillId="2" borderId="0" xfId="0" applyNumberFormat="1" applyFont="1" applyFill="1" applyAlignment="1">
      <alignment horizontal="center" vertical="center" wrapText="1"/>
    </xf>
    <xf numFmtId="0" fontId="12" fillId="2" borderId="1" xfId="5" applyFont="1" applyFill="1" applyBorder="1" applyAlignment="1">
      <alignment horizontal="center" vertical="center" wrapText="1"/>
    </xf>
    <xf numFmtId="0" fontId="30" fillId="2" borderId="1" xfId="0"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7" fontId="12" fillId="2" borderId="1" xfId="0" quotePrefix="1"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42" fontId="12" fillId="2" borderId="1" xfId="3" applyFont="1" applyFill="1" applyBorder="1" applyAlignment="1">
      <alignment horizontal="center" vertical="center" wrapText="1"/>
    </xf>
    <xf numFmtId="170" fontId="12" fillId="2" borderId="1" xfId="2"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31" fillId="2" borderId="1" xfId="5" applyFont="1" applyFill="1" applyBorder="1" applyAlignment="1">
      <alignment horizontal="center" vertical="center" wrapText="1"/>
    </xf>
    <xf numFmtId="14" fontId="29" fillId="2" borderId="1"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13" fillId="2" borderId="1" xfId="5" applyFont="1" applyFill="1" applyBorder="1" applyAlignment="1">
      <alignment horizontal="center" vertical="center" wrapText="1"/>
    </xf>
    <xf numFmtId="0" fontId="22" fillId="2" borderId="1" xfId="5"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16" fillId="2" borderId="1" xfId="5"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49" fontId="14" fillId="2" borderId="1" xfId="5" applyNumberFormat="1" applyFont="1" applyFill="1" applyBorder="1" applyAlignment="1">
      <alignment horizontal="center" vertical="center" wrapText="1"/>
    </xf>
    <xf numFmtId="15"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18" fillId="2" borderId="1" xfId="5"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49" fontId="14" fillId="2" borderId="1" xfId="2" applyNumberFormat="1" applyFont="1" applyFill="1" applyBorder="1" applyAlignment="1">
      <alignment horizontal="center" vertical="center" wrapText="1"/>
    </xf>
    <xf numFmtId="49" fontId="16" fillId="2" borderId="1" xfId="5"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175" fontId="12" fillId="2" borderId="1" xfId="0" applyNumberFormat="1" applyFont="1" applyFill="1" applyBorder="1" applyAlignment="1">
      <alignment horizontal="center" vertical="center" wrapText="1"/>
    </xf>
    <xf numFmtId="6" fontId="12" fillId="2"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44" fontId="22" fillId="2"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74" fontId="12" fillId="2" borderId="1" xfId="2" applyNumberFormat="1" applyFont="1" applyFill="1" applyBorder="1" applyAlignment="1">
      <alignment horizontal="center" vertical="center" wrapText="1"/>
    </xf>
    <xf numFmtId="14" fontId="40" fillId="2" borderId="1" xfId="0" applyNumberFormat="1" applyFont="1" applyFill="1" applyBorder="1" applyAlignment="1">
      <alignment horizontal="center" vertical="center" wrapText="1"/>
    </xf>
    <xf numFmtId="171" fontId="12" fillId="2" borderId="1" xfId="0" applyNumberFormat="1" applyFont="1" applyFill="1" applyBorder="1" applyAlignment="1">
      <alignment horizontal="center" vertical="center" wrapText="1"/>
    </xf>
    <xf numFmtId="0" fontId="23" fillId="7" borderId="1" xfId="6" applyNumberFormat="1" applyFont="1" applyFill="1" applyBorder="1" applyAlignment="1">
      <alignment horizontal="center" vertical="center" wrapText="1"/>
    </xf>
    <xf numFmtId="0" fontId="23" fillId="2" borderId="1" xfId="6" applyNumberFormat="1"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5" borderId="0" xfId="0" applyFont="1" applyFill="1" applyAlignment="1">
      <alignment horizontal="center" vertical="center" wrapText="1"/>
    </xf>
    <xf numFmtId="0" fontId="12" fillId="15" borderId="0" xfId="0" applyFont="1" applyFill="1" applyAlignment="1">
      <alignment horizontal="center" vertical="center" wrapText="1"/>
    </xf>
    <xf numFmtId="0" fontId="43"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31" fillId="8"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7">
    <cellStyle name="Hipervínculo" xfId="5" builtinId="8"/>
    <cellStyle name="Millares" xfId="1" builtinId="3"/>
    <cellStyle name="Moneda" xfId="2" builtinId="4"/>
    <cellStyle name="Moneda [0]" xfId="3" builtinId="7"/>
    <cellStyle name="Moneda 4" xfId="6"/>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varovasquezlopez\Desktop\Alcaldi&#769;a\Listado%20Procesos\INFORMES%20\formato%20control%20procesos%20defensa%20jud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biaStella\Desktop\PROCESOS%20ACTUALIZADOS%202022%20ALCALDIA%20Y%20CTA%20DE%20COBRO%20%202021\OJO%20%20FORMATO%20CONTROL%20PROCESOS%20ODJ%20DRA%20NUBIA%20-%20matr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sheetName val="Normas"/>
      <sheetName val="Listas"/>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
      <sheetName val="CUADRO SENTENCIAS ABSOLUTORIAS "/>
      <sheetName val="SENTENCIA CONDENATORIA"/>
      <sheetName val="Normas"/>
      <sheetName val="ARCHIVADOS"/>
      <sheetName val="List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jadmin03zip@cendoj.ramajudicial.gov.co" TargetMode="External"/><Relationship Id="rId21"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2" Type="http://schemas.openxmlformats.org/officeDocument/2006/relationships/hyperlink" Target="mailto:webmaster@supersociedades.gov.co" TargetMode="External"/><Relationship Id="rId63" Type="http://schemas.openxmlformats.org/officeDocument/2006/relationships/hyperlink" Target="mailto:jadmin02zip@cendoj.ramajudicial.gov.co" TargetMode="External"/><Relationship Id="rId84" Type="http://schemas.openxmlformats.org/officeDocument/2006/relationships/hyperlink" Target="mailto:jadmin03zip@cendoj.ramajudicial.gov.co" TargetMode="External"/><Relationship Id="rId138" Type="http://schemas.openxmlformats.org/officeDocument/2006/relationships/hyperlink" Target="mailto:scs04sb04tadmincdm@notificacionesrj.gov.co" TargetMode="External"/><Relationship Id="rId159" Type="http://schemas.openxmlformats.org/officeDocument/2006/relationships/hyperlink" Target="mailto:jadmin03zip@cendoj.ramajudicial.gov.co" TargetMode="External"/><Relationship Id="rId170" Type="http://schemas.openxmlformats.org/officeDocument/2006/relationships/hyperlink" Target="mailto:jadmin03zip@notificacionesrj.gov.co" TargetMode="External"/><Relationship Id="rId191" Type="http://schemas.openxmlformats.org/officeDocument/2006/relationships/hyperlink" Target="mailto:jadmin03zip@cendoj.ramajudicial.gov.co" TargetMode="External"/><Relationship Id="rId205" Type="http://schemas.openxmlformats.org/officeDocument/2006/relationships/hyperlink" Target="mailto:scs03sb03tadmincdm@notificacionesrj.gov.co" TargetMode="External"/><Relationship Id="rId107" Type="http://schemas.openxmlformats.org/officeDocument/2006/relationships/hyperlink" Target="mailto:webmaster@supersociedades.gov.co" TargetMode="External"/><Relationship Id="rId11" Type="http://schemas.openxmlformats.org/officeDocument/2006/relationships/hyperlink" Target="mailto:j02lctozip@cendoj.ramajudicial.gov.co" TargetMode="External"/><Relationship Id="rId32" Type="http://schemas.openxmlformats.org/officeDocument/2006/relationships/hyperlink" Target="mailto:buzonjudicial@car.gov.co" TargetMode="External"/><Relationship Id="rId37" Type="http://schemas.openxmlformats.org/officeDocument/2006/relationships/hyperlink" Target="mailto:CCEQUIDADJURIDICA@GMAIL.COM" TargetMode="External"/><Relationship Id="rId53" Type="http://schemas.openxmlformats.org/officeDocument/2006/relationships/hyperlink" Target="mailto:rmemorialessec01tadmcun@cendoj.ramajudicial.gov.co" TargetMode="External"/><Relationship Id="rId58" Type="http://schemas.openxmlformats.org/officeDocument/2006/relationships/hyperlink" Target="mailto:jadmin03zip@cendoj.ramajudicial.gov.co" TargetMode="External"/><Relationship Id="rId74" Type="http://schemas.openxmlformats.org/officeDocument/2006/relationships/hyperlink" Target="mailto:jadmin02zip@cendoj.ramajudicial.gov.co" TargetMode="External"/><Relationship Id="rId79" Type="http://schemas.openxmlformats.org/officeDocument/2006/relationships/hyperlink" Target="mailto:jadmin02zip@cendoj.ramajudicial.gov.co" TargetMode="External"/><Relationship Id="rId102" Type="http://schemas.openxmlformats.org/officeDocument/2006/relationships/hyperlink" Target="mailto:correscanbta@cendoj.ramajudicial.gov.co." TargetMode="External"/><Relationship Id="rId123" Type="http://schemas.openxmlformats.org/officeDocument/2006/relationships/hyperlink" Target="mailto:jlctozip@cendoj.ramajudicial.gov.co" TargetMode="External"/><Relationship Id="rId128" Type="http://schemas.openxmlformats.org/officeDocument/2006/relationships/hyperlink" Target="mailto:jlctozip@cendoj.ramajudicial.gov.co" TargetMode="External"/><Relationship Id="rId144" Type="http://schemas.openxmlformats.org/officeDocument/2006/relationships/hyperlink" Target="mailto:jadmin02zip@notificacionesrj.gov.co" TargetMode="External"/><Relationship Id="rId149" Type="http://schemas.openxmlformats.org/officeDocument/2006/relationships/hyperlink" Target="mailto:j02cctozip@cendoj.ramajudicial.gov.co" TargetMode="External"/><Relationship Id="rId5" Type="http://schemas.openxmlformats.org/officeDocument/2006/relationships/hyperlink" Target="mailto:rmemorialessec03satadmcun@cendoj.ramajudicial.gov.co" TargetMode="External"/><Relationship Id="rId90" Type="http://schemas.openxmlformats.org/officeDocument/2006/relationships/hyperlink" Target="mailto:secgeneral@consejoestado.ramajudicial.gov.co" TargetMode="External"/><Relationship Id="rId95" Type="http://schemas.openxmlformats.org/officeDocument/2006/relationships/hyperlink" Target="mailto:ces4secr@consejoestado.ramajudicial.gov.co" TargetMode="External"/><Relationship Id="rId160" Type="http://schemas.openxmlformats.org/officeDocument/2006/relationships/hyperlink" Target="mailto:jadmin02zip@notificacionesrj.gov.co" TargetMode="External"/><Relationship Id="rId165" Type="http://schemas.openxmlformats.org/officeDocument/2006/relationships/hyperlink" Target="mailto:ccequidadjuridica@gmail.com" TargetMode="External"/><Relationship Id="rId181" Type="http://schemas.openxmlformats.org/officeDocument/2006/relationships/hyperlink" Target="mailto:jadmin03zip@notificacionesrj.gov.co" TargetMode="External"/><Relationship Id="rId186" Type="http://schemas.openxmlformats.org/officeDocument/2006/relationships/hyperlink" Target="mailto:jadmin03zio@cendoj.ramajudicial.gov.co" TargetMode="External"/><Relationship Id="rId211" Type="http://schemas.openxmlformats.org/officeDocument/2006/relationships/printerSettings" Target="../printerSettings/printerSettings1.bin"/><Relationship Id="rId22"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27"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3" Type="http://schemas.openxmlformats.org/officeDocument/2006/relationships/hyperlink" Target="mailto:webmaster@supersociedades.gov.co" TargetMode="External"/><Relationship Id="rId48"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64" Type="http://schemas.openxmlformats.org/officeDocument/2006/relationships/hyperlink" Target="mailto:jadmin02zip@cendoj.ramajudicial.gov.co" TargetMode="External"/><Relationship Id="rId69" Type="http://schemas.openxmlformats.org/officeDocument/2006/relationships/hyperlink" Target="mailto:jadmin02zip@cendoj.ramajudicial.gov.co" TargetMode="External"/><Relationship Id="rId113" Type="http://schemas.openxmlformats.org/officeDocument/2006/relationships/hyperlink" Target="mailto:ces3secr@consejoestado.ramajudicial.gov.co" TargetMode="External"/><Relationship Id="rId118" Type="http://schemas.openxmlformats.org/officeDocument/2006/relationships/hyperlink" Target="mailto:jadmin03zip@cendoj.ramajudicial.gov.co" TargetMode="External"/><Relationship Id="rId134" Type="http://schemas.openxmlformats.org/officeDocument/2006/relationships/hyperlink" Target="mailto:ces2secr@consejoestado.ramajudicial.gov.co" TargetMode="External"/><Relationship Id="rId139" Type="http://schemas.openxmlformats.org/officeDocument/2006/relationships/hyperlink" Target="mailto:rmemorialesposec01tadmcun@cendonj.ramajudicial.gov.co" TargetMode="External"/><Relationship Id="rId80" Type="http://schemas.openxmlformats.org/officeDocument/2006/relationships/hyperlink" Target="mailto:rmemorialessec01tadmcun@cendoj.ramajudicial.gov.co" TargetMode="External"/><Relationship Id="rId85" Type="http://schemas.openxmlformats.org/officeDocument/2006/relationships/hyperlink" Target="mailto:cmpl39bt@cendoj.ramajudicial.gov.co" TargetMode="External"/><Relationship Id="rId150" Type="http://schemas.openxmlformats.org/officeDocument/2006/relationships/hyperlink" Target="mailto:j01cctozip@cendoj.ramajudicial.gov.co" TargetMode="External"/><Relationship Id="rId155" Type="http://schemas.openxmlformats.org/officeDocument/2006/relationships/hyperlink" Target="mailto:cmpl65bt@cendoj.ramajudicial.gov.co" TargetMode="External"/><Relationship Id="rId171" Type="http://schemas.openxmlformats.org/officeDocument/2006/relationships/hyperlink" Target="mailto:jadmin02zip@notificacionesrj.gov.co" TargetMode="External"/><Relationship Id="rId176" Type="http://schemas.openxmlformats.org/officeDocument/2006/relationships/hyperlink" Target="mailto:scs04sb04tadmincdm@notificacionesrj.gov.co" TargetMode="External"/><Relationship Id="rId192" Type="http://schemas.openxmlformats.org/officeDocument/2006/relationships/hyperlink" Target="mailto:jadmin02zip@cendoj.ramajudicial.gov.co" TargetMode="External"/><Relationship Id="rId197" Type="http://schemas.openxmlformats.org/officeDocument/2006/relationships/hyperlink" Target="mailto:jadmin01zip@cendoj.ramajudicial.gov.co" TargetMode="External"/><Relationship Id="rId206" Type="http://schemas.openxmlformats.org/officeDocument/2006/relationships/hyperlink" Target="mailto:rmemorialesposec04tadmcun@cendoj.ramajudicial.gov.co" TargetMode="External"/><Relationship Id="rId201" Type="http://schemas.openxmlformats.org/officeDocument/2006/relationships/hyperlink" Target="mailto:samaitacs4@notificacionesrj.gov.co" TargetMode="External"/><Relationship Id="rId12" Type="http://schemas.openxmlformats.org/officeDocument/2006/relationships/hyperlink" Target="mailto:rcendales@procuraduria.gov.co" TargetMode="External"/><Relationship Id="rId17" Type="http://schemas.openxmlformats.org/officeDocument/2006/relationships/hyperlink" Target="mailto:buzonjudicial@car.gov.co" TargetMode="External"/><Relationship Id="rId33" Type="http://schemas.openxmlformats.org/officeDocument/2006/relationships/hyperlink" Target="mailto:buzonjudicial@car.gov.co" TargetMode="External"/><Relationship Id="rId38" Type="http://schemas.openxmlformats.org/officeDocument/2006/relationships/hyperlink" Target="mailto:cmpl41bt@cendoj.ramajudicial.gov.co" TargetMode="External"/><Relationship Id="rId59" Type="http://schemas.openxmlformats.org/officeDocument/2006/relationships/hyperlink" Target="mailto:rmemorialessec01tadmcun@cendoj.ramajudicial.gov.co" TargetMode="External"/><Relationship Id="rId103" Type="http://schemas.openxmlformats.org/officeDocument/2006/relationships/hyperlink" Target="mailto:jadmin03zip@cendoj.ramajudicial.gov.co" TargetMode="External"/><Relationship Id="rId108" Type="http://schemas.openxmlformats.org/officeDocument/2006/relationships/hyperlink" Target="mailto:webmaster@supersociedades.gov.co" TargetMode="External"/><Relationship Id="rId124" Type="http://schemas.openxmlformats.org/officeDocument/2006/relationships/hyperlink" Target="mailto:jlctozip@cendoj.ramajudicial.gov.co" TargetMode="External"/><Relationship Id="rId129" Type="http://schemas.openxmlformats.org/officeDocument/2006/relationships/hyperlink" Target="mailto:jlctozip@cendoj.ramajudicial.gov.co" TargetMode="External"/><Relationship Id="rId54" Type="http://schemas.openxmlformats.org/officeDocument/2006/relationships/hyperlink" Target="mailto:rmemorialessec02tadmcun@cendoj.ramajudicial.gov.co" TargetMode="External"/><Relationship Id="rId70" Type="http://schemas.openxmlformats.org/officeDocument/2006/relationships/hyperlink" Target="mailto:jadmin02zip@cendoj.ramajudicial.gov.co" TargetMode="External"/><Relationship Id="rId75" Type="http://schemas.openxmlformats.org/officeDocument/2006/relationships/hyperlink" Target="mailto:secgeneral@consejoestado.ramajudicial.gov.co" TargetMode="External"/><Relationship Id="rId91" Type="http://schemas.openxmlformats.org/officeDocument/2006/relationships/hyperlink" Target="mailto:sau@car.gov.co" TargetMode="External"/><Relationship Id="rId96" Type="http://schemas.openxmlformats.org/officeDocument/2006/relationships/hyperlink" Target="mailto:ces1secr@consejoestado.ramajudicial.gov.co" TargetMode="External"/><Relationship Id="rId140" Type="http://schemas.openxmlformats.org/officeDocument/2006/relationships/hyperlink" Target="mailto:rmemorialesposec01tadmcun@cendoj.ramajudicial.gov.co" TargetMode="External"/><Relationship Id="rId145" Type="http://schemas.openxmlformats.org/officeDocument/2006/relationships/hyperlink" Target="mailto:jadmin59bt@cendoj.ramajudicial.gov.co" TargetMode="External"/><Relationship Id="rId161" Type="http://schemas.openxmlformats.org/officeDocument/2006/relationships/hyperlink" Target="mailto:jadmin02zip@notificacionesrj.gov.co" TargetMode="External"/><Relationship Id="rId166" Type="http://schemas.openxmlformats.org/officeDocument/2006/relationships/hyperlink" Target="mailto:cmpl19bt@cendoj.ramajudicial.gov.co" TargetMode="External"/><Relationship Id="rId182" Type="http://schemas.openxmlformats.org/officeDocument/2006/relationships/hyperlink" Target="mailto:jadmin03zip@notificacionesrj.gov.co" TargetMode="External"/><Relationship Id="rId187" Type="http://schemas.openxmlformats.org/officeDocument/2006/relationships/hyperlink" Target="mailto:jadmin03zio@cendoj.ramajudicial.gov.co" TargetMode="External"/><Relationship Id="rId1" Type="http://schemas.openxmlformats.org/officeDocument/2006/relationships/hyperlink" Target="mailto:notificacionesjudiciales@chia.gov.co" TargetMode="External"/><Relationship Id="rId6" Type="http://schemas.openxmlformats.org/officeDocument/2006/relationships/hyperlink" Target="mailto:rmemorialesposec01tadmcun@cendoj.ramajudicial.gov.co" TargetMode="External"/><Relationship Id="rId212" Type="http://schemas.openxmlformats.org/officeDocument/2006/relationships/vmlDrawing" Target="../drawings/vmlDrawing1.vml"/><Relationship Id="rId23"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28"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9" Type="http://schemas.openxmlformats.org/officeDocument/2006/relationships/hyperlink" Target="mailto:director@centrodeconciliacionarmonia.com" TargetMode="External"/><Relationship Id="rId114" Type="http://schemas.openxmlformats.org/officeDocument/2006/relationships/hyperlink" Target="mailto:jadmin03zip@cendoj.ramajudicial.gov.co" TargetMode="External"/><Relationship Id="rId119" Type="http://schemas.openxmlformats.org/officeDocument/2006/relationships/hyperlink" Target="mailto:rmemorialesposec04tadmcun@cendoj.ramajudicial.gov.co;" TargetMode="External"/><Relationship Id="rId44"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60" Type="http://schemas.openxmlformats.org/officeDocument/2006/relationships/hyperlink" Target="mailto:scs02sb04tadmincdm@cendoj.ramajudicial.gov.co" TargetMode="External"/><Relationship Id="rId65" Type="http://schemas.openxmlformats.org/officeDocument/2006/relationships/hyperlink" Target="mailto:jadmin02zip@cendoj.ramajudicial.gov.co" TargetMode="External"/><Relationship Id="rId81" Type="http://schemas.openxmlformats.org/officeDocument/2006/relationships/hyperlink" Target="mailto:rmemorialessec01tadmcun@cendoj.ramajudicial.gov.co" TargetMode="External"/><Relationship Id="rId86" Type="http://schemas.openxmlformats.org/officeDocument/2006/relationships/hyperlink" Target="mailto:cmpl41bt@cendoj.ramajudicial.gov.co" TargetMode="External"/><Relationship Id="rId130" Type="http://schemas.openxmlformats.org/officeDocument/2006/relationships/hyperlink" Target="mailto:j01cctozip@cendoj.ramajudicial.gov.co" TargetMode="External"/><Relationship Id="rId135" Type="http://schemas.openxmlformats.org/officeDocument/2006/relationships/hyperlink" Target="mailto:ces2secr@consejoestado.ramajudicial.gov.co" TargetMode="External"/><Relationship Id="rId151" Type="http://schemas.openxmlformats.org/officeDocument/2006/relationships/hyperlink" Target="mailto:scs04sb04tadmincdm@notificacionesrj.gov.co" TargetMode="External"/><Relationship Id="rId156" Type="http://schemas.openxmlformats.org/officeDocument/2006/relationships/hyperlink" Target="mailto:jadmin03zip@cendoj.ramajudicial.gov.co" TargetMode="External"/><Relationship Id="rId177" Type="http://schemas.openxmlformats.org/officeDocument/2006/relationships/hyperlink" Target="mailto:scs04sb04tadmincdm@notificacionesrj.gov.co" TargetMode="External"/><Relationship Id="rId198" Type="http://schemas.openxmlformats.org/officeDocument/2006/relationships/hyperlink" Target="mailto:jadmin03zip@cendoj.ramajudicial.gov.co" TargetMode="External"/><Relationship Id="rId172" Type="http://schemas.openxmlformats.org/officeDocument/2006/relationships/hyperlink" Target="mailto:jadmin02zip@notificacionesrj.gov.co" TargetMode="External"/><Relationship Id="rId193" Type="http://schemas.openxmlformats.org/officeDocument/2006/relationships/hyperlink" Target="mailto:jadmin02zip@cendoj.ramajudicial.gov.co" TargetMode="External"/><Relationship Id="rId202" Type="http://schemas.openxmlformats.org/officeDocument/2006/relationships/hyperlink" Target="mailto:ditra.gucon@policia.gov.co/ditra.asjud@policia.gov.co" TargetMode="External"/><Relationship Id="rId207" Type="http://schemas.openxmlformats.org/officeDocument/2006/relationships/hyperlink" Target="mailto:02pmpalchia@cendoj.ramajudicial.gov.co" TargetMode="External"/><Relationship Id="rId13" Type="http://schemas.openxmlformats.org/officeDocument/2006/relationships/hyperlink" Target="mailto:j49cctobt@cendoj.ramajudicial.gov.co" TargetMode="External"/><Relationship Id="rId18"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39"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109" Type="http://schemas.openxmlformats.org/officeDocument/2006/relationships/hyperlink" Target="mailto:invimafv@invima.gov.co" TargetMode="External"/><Relationship Id="rId34" Type="http://schemas.openxmlformats.org/officeDocument/2006/relationships/hyperlink" Target="mailto:CCEQUIDADJURIDICA@GMAIL.COM" TargetMode="External"/><Relationship Id="rId50" Type="http://schemas.openxmlformats.org/officeDocument/2006/relationships/hyperlink" Target="mailto:rmemorialessec01tadmcun@cendoj.ramajudicial.gov.co" TargetMode="External"/><Relationship Id="rId55" Type="http://schemas.openxmlformats.org/officeDocument/2006/relationships/hyperlink" Target="mailto:jadmin02zip@cendoj.ramajudicial.gov.co" TargetMode="External"/><Relationship Id="rId76" Type="http://schemas.openxmlformats.org/officeDocument/2006/relationships/hyperlink" Target="mailto:jadmin03zip@cendoj.ramajudicial.gov.co" TargetMode="External"/><Relationship Id="rId97" Type="http://schemas.openxmlformats.org/officeDocument/2006/relationships/hyperlink" Target="mailto:rmemorialesposec04tadmcun@cendoj.ramajudicial.gov.co;" TargetMode="External"/><Relationship Id="rId104" Type="http://schemas.openxmlformats.org/officeDocument/2006/relationships/hyperlink" Target="mailto:jadmin03zip@cendoj.ramajudicial.gov.co" TargetMode="External"/><Relationship Id="rId120" Type="http://schemas.openxmlformats.org/officeDocument/2006/relationships/hyperlink" Target="mailto:rmemorialesposec04tadmcun@cendoj.ramajudicial.gov.co;" TargetMode="External"/><Relationship Id="rId125" Type="http://schemas.openxmlformats.org/officeDocument/2006/relationships/hyperlink" Target="mailto:jlctozip@cendoj.ramajudicial.gov.co" TargetMode="External"/><Relationship Id="rId141" Type="http://schemas.openxmlformats.org/officeDocument/2006/relationships/hyperlink" Target="mailto:rmemorialesposec01tadmcun@cendoj.ramajudicial.gov.co" TargetMode="External"/><Relationship Id="rId146" Type="http://schemas.openxmlformats.org/officeDocument/2006/relationships/hyperlink" Target="mailto:jadmin47bt@cendoj.ramajudicial.gov.co" TargetMode="External"/><Relationship Id="rId167" Type="http://schemas.openxmlformats.org/officeDocument/2006/relationships/hyperlink" Target="mailto:scs04sb04tadmincdm@notificacionesrj.gov.co" TargetMode="External"/><Relationship Id="rId188" Type="http://schemas.openxmlformats.org/officeDocument/2006/relationships/hyperlink" Target="mailto:jadmin03zio@cendoj.ramajudicial.gov.co" TargetMode="External"/><Relationship Id="rId7" Type="http://schemas.openxmlformats.org/officeDocument/2006/relationships/hyperlink" Target="https://www.google.com/search?q=juzgado+1+CIVIL+DEL+CIRCUITO+DE+ZIPAQUIRA&amp;rlz=1C1OKWM_esCO1024CO1024&amp;ei=NPsgZMCrO9WOwbkPmvm4sAk&amp;ved=0ahUKEwjAlfSIhPv9AhVVRzABHZo8DpYQ4dUDCA8&amp;uact=5&amp;oq=juzgado+1+CIVIL+DEL+CIRCUITO+DE+ZIPAQUIRA&amp;gs_lcp=Cgxnd3Mtd2l6LXNlcnAQAzIOCC4QgAQQxwEQrwEQ6gQyBQgAEIAEMgYIABAWEB4yBggAEBYQHjICCCYyGQguEIAEEMcBEK8BEOoEENwEEN4EEOAEGAE6CggAEEcQ1gQQsAM6BwgAEIoFEEM6CwguEK8BEMcBEIAEOgoIABANEIAEELEDOg0ILhANEIAEEMcBEK8BOhAILhANEIAEEMkDEMcBEK8BOgcIABANEIAEOgsILhCABBDHARCvAToOCC4QrwEQxwEQgAQQ6gQ6GQguEK8BEMcBEIAEEOoEENwEEN4EEOAEGAFKBAhBGABQ6QZY-WNgimhoBHAAeACAAf4BiAG6OpIBBzAuMzMuMTCYAQCgAQHIAQjAAQHaAQYIARABGBQ&amp;sclient=gws-wiz-serp" TargetMode="External"/><Relationship Id="rId71" Type="http://schemas.openxmlformats.org/officeDocument/2006/relationships/hyperlink" Target="mailto:jadmin02zip@cendoj.ramajudicial.gov.co" TargetMode="External"/><Relationship Id="rId92"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162" Type="http://schemas.openxmlformats.org/officeDocument/2006/relationships/hyperlink" Target="mailto:cmpl49bt@cendoj.ramajudicial.gov.co" TargetMode="External"/><Relationship Id="rId183" Type="http://schemas.openxmlformats.org/officeDocument/2006/relationships/hyperlink" Target="mailto:jadmin03zip@notificacionesrj.gov.co" TargetMode="External"/><Relationship Id="rId213" Type="http://schemas.openxmlformats.org/officeDocument/2006/relationships/comments" Target="../comments1.xml"/><Relationship Id="rId2" Type="http://schemas.openxmlformats.org/officeDocument/2006/relationships/hyperlink" Target="mailto:rmemorialessec03satadmcun@cendoj.ramajudicial.gov.co" TargetMode="External"/><Relationship Id="rId29" Type="http://schemas.openxmlformats.org/officeDocument/2006/relationships/hyperlink" Target="mailto:buzonjudicial@car.gov.co" TargetMode="External"/><Relationship Id="rId24"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0"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45" Type="http://schemas.openxmlformats.org/officeDocument/2006/relationships/hyperlink" Target="mailto:webmaster@supersociedades.gov.co" TargetMode="External"/><Relationship Id="rId66" Type="http://schemas.openxmlformats.org/officeDocument/2006/relationships/hyperlink" Target="mailto:jadmin03zip@cendoj.ramajudicial.gov.co" TargetMode="External"/><Relationship Id="rId87" Type="http://schemas.openxmlformats.org/officeDocument/2006/relationships/hyperlink" Target="mailto:cmun10ba@cendoj.ramajudicial.gov.co" TargetMode="External"/><Relationship Id="rId110" Type="http://schemas.openxmlformats.org/officeDocument/2006/relationships/hyperlink" Target="mailto:contacto@colpensiones.gov.co" TargetMode="External"/><Relationship Id="rId115" Type="http://schemas.openxmlformats.org/officeDocument/2006/relationships/hyperlink" Target="mailto:rmemorialesposec04tadmcun@cendoj.ramajudicial.gov.co;" TargetMode="External"/><Relationship Id="rId131" Type="http://schemas.openxmlformats.org/officeDocument/2006/relationships/hyperlink" Target="mailto:diligenciasvirtuales@supersociedades.gov.co" TargetMode="External"/><Relationship Id="rId136" Type="http://schemas.openxmlformats.org/officeDocument/2006/relationships/hyperlink" Target="mailto:ces2secr@consejoestado.ramajudicial.gov.co" TargetMode="External"/><Relationship Id="rId157" Type="http://schemas.openxmlformats.org/officeDocument/2006/relationships/hyperlink" Target="mailto:rmemorialesposec01tadmcun@cendoj.ramajudicial.gov.co" TargetMode="External"/><Relationship Id="rId178" Type="http://schemas.openxmlformats.org/officeDocument/2006/relationships/hyperlink" Target="mailto:jadmin03zip@notificacionesrj.gov.co" TargetMode="External"/><Relationship Id="rId61" Type="http://schemas.openxmlformats.org/officeDocument/2006/relationships/hyperlink" Target="mailto:jadmin03zip@cendoj.ramajudicial.gov.co" TargetMode="External"/><Relationship Id="rId82" Type="http://schemas.openxmlformats.org/officeDocument/2006/relationships/hyperlink" Target="mailto:rmemorialessec01tadmcun@cendoj.ramajudicial.gov.co" TargetMode="External"/><Relationship Id="rId152" Type="http://schemas.openxmlformats.org/officeDocument/2006/relationships/hyperlink" Target="mailto:jadmin02zip@notificacionesrj.gov.co" TargetMode="External"/><Relationship Id="rId173" Type="http://schemas.openxmlformats.org/officeDocument/2006/relationships/hyperlink" Target="mailto:jadmin03zip@notificacionesrj.gov.co" TargetMode="External"/><Relationship Id="rId194" Type="http://schemas.openxmlformats.org/officeDocument/2006/relationships/hyperlink" Target="mailto:jadmin02zip@cendoj.ramajudicial.gov.co" TargetMode="External"/><Relationship Id="rId199" Type="http://schemas.openxmlformats.org/officeDocument/2006/relationships/hyperlink" Target="mailto:jadmin03zip@notificacionesrj.gov.co" TargetMode="External"/><Relationship Id="rId203" Type="http://schemas.openxmlformats.org/officeDocument/2006/relationships/hyperlink" Target="mailto:cese03@notificacionesrj.gov.co" TargetMode="External"/><Relationship Id="rId208" Type="http://schemas.openxmlformats.org/officeDocument/2006/relationships/hyperlink" Target="mailto:jpctozip@cendoj.ramajudicial.gov.co" TargetMode="External"/><Relationship Id="rId19"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14" Type="http://schemas.openxmlformats.org/officeDocument/2006/relationships/hyperlink" Target="mailto:cmpl09bt@cendoj.ramajudicial.gov.co" TargetMode="External"/><Relationship Id="rId30"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35" Type="http://schemas.openxmlformats.org/officeDocument/2006/relationships/hyperlink" Target="mailto:insolvencia.asemgas@gmail.com" TargetMode="External"/><Relationship Id="rId56" Type="http://schemas.openxmlformats.org/officeDocument/2006/relationships/hyperlink" Target="mailto:jadmin03zip@cendoj.ramajudicial.gov.co" TargetMode="External"/><Relationship Id="rId77" Type="http://schemas.openxmlformats.org/officeDocument/2006/relationships/hyperlink" Target="mailto:rmemorialessec01tadmcun@cendoj.ramajudicial.gov.co" TargetMode="External"/><Relationship Id="rId100" Type="http://schemas.openxmlformats.org/officeDocument/2006/relationships/hyperlink" Target="mailto:jadmin03zip@cendoj.ramajudicial.gov.co" TargetMode="External"/><Relationship Id="rId105" Type="http://schemas.openxmlformats.org/officeDocument/2006/relationships/hyperlink" Target="mailto:sau@car.gov.co" TargetMode="External"/><Relationship Id="rId126" Type="http://schemas.openxmlformats.org/officeDocument/2006/relationships/hyperlink" Target="mailto:jlctozip@cendoj.ramajudicial.gov.co" TargetMode="External"/><Relationship Id="rId147" Type="http://schemas.openxmlformats.org/officeDocument/2006/relationships/hyperlink" Target="mailto:jadmin02zip@notificacionesrj.gov.co" TargetMode="External"/><Relationship Id="rId168" Type="http://schemas.openxmlformats.org/officeDocument/2006/relationships/hyperlink" Target="mailto:rmemorialessec02setadmcun@cendoj.ramajudicial.gov.co" TargetMode="External"/><Relationship Id="rId8" Type="http://schemas.openxmlformats.org/officeDocument/2006/relationships/hyperlink" Target="mailto:rmemorialessec03satadmcun@cendoj.ramajudicial.gov.co" TargetMode="External"/><Relationship Id="rId51" Type="http://schemas.openxmlformats.org/officeDocument/2006/relationships/hyperlink" Target="mailto:rmemorialessec01tadmcun@cendoj.ramajudicial.gov.co" TargetMode="External"/><Relationship Id="rId72" Type="http://schemas.openxmlformats.org/officeDocument/2006/relationships/hyperlink" Target="mailto:jadmin03zip@cendoj.ramajudicial.gov.co" TargetMode="External"/><Relationship Id="rId93" Type="http://schemas.openxmlformats.org/officeDocument/2006/relationships/hyperlink" Target="mailto:ces2secr@consejoestado.ramajudicial.gov.co" TargetMode="External"/><Relationship Id="rId98" Type="http://schemas.openxmlformats.org/officeDocument/2006/relationships/hyperlink" Target="mailto:rmemorialesposec03tadmcun@cendoj.ramajudicial.gov.co;" TargetMode="External"/><Relationship Id="rId121" Type="http://schemas.openxmlformats.org/officeDocument/2006/relationships/hyperlink" Target="mailto:rmemorialesposec04tadmcun@cendoj.ramajudicial.gov.co;" TargetMode="External"/><Relationship Id="rId142" Type="http://schemas.openxmlformats.org/officeDocument/2006/relationships/hyperlink" Target="mailto:rmemorialesposec01tadmcun@cendoj.ramajudicial.gov.co" TargetMode="External"/><Relationship Id="rId163" Type="http://schemas.openxmlformats.org/officeDocument/2006/relationships/hyperlink" Target="mailto:ccequidadjuridica@gmail.com" TargetMode="External"/><Relationship Id="rId184" Type="http://schemas.openxmlformats.org/officeDocument/2006/relationships/hyperlink" Target="mailto:jadmin03zip@notificacionesrj.gov.co" TargetMode="External"/><Relationship Id="rId189" Type="http://schemas.openxmlformats.org/officeDocument/2006/relationships/hyperlink" Target="mailto:jadmin03zio@cendoj.ramajudicial.gov.co" TargetMode="External"/><Relationship Id="rId3" Type="http://schemas.openxmlformats.org/officeDocument/2006/relationships/hyperlink" Target="mailto:rmemorialesposec01tadmcun@cendoj.ramajudicial.gov.co" TargetMode="External"/><Relationship Id="rId25"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6"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67" Type="http://schemas.openxmlformats.org/officeDocument/2006/relationships/hyperlink" Target="mailto:jadmin03zip@cendoj.ramajudicial.gov.co" TargetMode="External"/><Relationship Id="rId116" Type="http://schemas.openxmlformats.org/officeDocument/2006/relationships/hyperlink" Target="mailto:jadmin03zip@cendoj.ramajudicial.gov.co" TargetMode="External"/><Relationship Id="rId137" Type="http://schemas.openxmlformats.org/officeDocument/2006/relationships/hyperlink" Target="mailto:rmemorialesposec01tadmcun@cendoj.ramajudicial.gov.co%3e" TargetMode="External"/><Relationship Id="rId158" Type="http://schemas.openxmlformats.org/officeDocument/2006/relationships/hyperlink" Target="mailto:rmemorialesposec01tadmcun@cendoj.ramajudicial.gov.co" TargetMode="External"/><Relationship Id="rId20"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1" Type="http://schemas.openxmlformats.org/officeDocument/2006/relationships/hyperlink" Target="mailto:webmaster@supersociedades.gov.co" TargetMode="External"/><Relationship Id="rId62" Type="http://schemas.openxmlformats.org/officeDocument/2006/relationships/hyperlink" Target="mailto:jadmin03zip@cendoj.ramajudicial.gov.co" TargetMode="External"/><Relationship Id="rId83" Type="http://schemas.openxmlformats.org/officeDocument/2006/relationships/hyperlink" Target="mailto:jadmin46bt@cendoj.ramajudicial.gov.co" TargetMode="External"/><Relationship Id="rId88" Type="http://schemas.openxmlformats.org/officeDocument/2006/relationships/hyperlink" Target="mailto:contacto@colpensiones.gov.co" TargetMode="External"/><Relationship Id="rId111" Type="http://schemas.openxmlformats.org/officeDocument/2006/relationships/hyperlink" Target="mailto:jadmin03zip@cendoj.ramajudicial.gov.co" TargetMode="External"/><Relationship Id="rId132" Type="http://schemas.openxmlformats.org/officeDocument/2006/relationships/hyperlink" Target="mailto:diligenciasvirtuales@supersociedades.gov.co" TargetMode="External"/><Relationship Id="rId153" Type="http://schemas.openxmlformats.org/officeDocument/2006/relationships/hyperlink" Target="mailto:jadmin03zip@cendoj.ramajudicial.gov.co" TargetMode="External"/><Relationship Id="rId174" Type="http://schemas.openxmlformats.org/officeDocument/2006/relationships/hyperlink" Target="mailto:jadmin03zip@notificacionesrj.gov.co" TargetMode="External"/><Relationship Id="rId179" Type="http://schemas.openxmlformats.org/officeDocument/2006/relationships/hyperlink" Target="mailto:jadmin03zip@notificacionesrj.gov.co" TargetMode="External"/><Relationship Id="rId195" Type="http://schemas.openxmlformats.org/officeDocument/2006/relationships/hyperlink" Target="mailto:jadmin03zip@cendoj.ramajudicial.gov.co" TargetMode="External"/><Relationship Id="rId209" Type="http://schemas.openxmlformats.org/officeDocument/2006/relationships/hyperlink" Target="mailto:j30pmgbt@cendoj.ramajudicial.gov.co" TargetMode="External"/><Relationship Id="rId190" Type="http://schemas.openxmlformats.org/officeDocument/2006/relationships/hyperlink" Target="mailto:jadmin02zio@cendoj.ramajudicial.gov.co" TargetMode="External"/><Relationship Id="rId204" Type="http://schemas.openxmlformats.org/officeDocument/2006/relationships/hyperlink" Target="mailto:scs03sb03tadmincdm@notificacionesrj.gov.co&#160;" TargetMode="External"/><Relationship Id="rId15" Type="http://schemas.openxmlformats.org/officeDocument/2006/relationships/hyperlink" Target="mailto:cmpl33bt@cendoj.ramajudicial.gov.co" TargetMode="External"/><Relationship Id="rId36" Type="http://schemas.openxmlformats.org/officeDocument/2006/relationships/hyperlink" Target="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TargetMode="External"/><Relationship Id="rId57" Type="http://schemas.openxmlformats.org/officeDocument/2006/relationships/hyperlink" Target="mailto:jadmin03zip@cendoj.ramajudicial.gov.co" TargetMode="External"/><Relationship Id="rId106" Type="http://schemas.openxmlformats.org/officeDocument/2006/relationships/hyperlink" Target="mailto:sau@car.gov.co" TargetMode="External"/><Relationship Id="rId127" Type="http://schemas.openxmlformats.org/officeDocument/2006/relationships/hyperlink" Target="mailto:jlctozip@cendoj.ramajudicial.gov.co" TargetMode="External"/><Relationship Id="rId10" Type="http://schemas.openxmlformats.org/officeDocument/2006/relationships/hyperlink" Target="https://www.google.com/search?q=juzgado+1+CIVIL+DEL+CIRCUITO+DE+ZIPAQUIRA&amp;rlz=1C1OKWM_esCO1024CO1024&amp;ei=NPsgZMCrO9WOwbkPmvm4sAk&amp;ved=0ahUKEwjAlfSIhPv9AhVVRzABHZo8DpYQ4dUDCA8&amp;uact=5&amp;oq=juzgado+1+CIVIL+DEL+CIRCUITO+DE+ZIPAQUIRA&amp;gs_lcp=Cgxnd3Mtd2l6LXNlcnAQAzIOCC4QgAQQxwEQrwEQ6gQyBQgAEIAEMgYIABAWEB4yBggAEBYQHjICCCYyGQguEIAEEMcBEK8BEOoEENwEEN4EEOAEGAE6CggAEEcQ1gQQsAM6BwgAEIoFEEM6CwguEK8BEMcBEIAEOgoIABANEIAEELEDOg0ILhANEIAEEMcBEK8BOhAILhANEIAEEMkDEMcBEK8BOgcIABANEIAEOgsILhCABBDHARCvAToOCC4QrwEQxwEQgAQQ6gQ6GQguEK8BEMcBEIAEEOoEENwEEN4EEOAEGAFKBAhBGABQ6QZY-WNgimhoBHAAeACAAf4BiAG6OpIBBzAuMzMuMTCYAQCgAQHIAQjAAQHaAQYIARABGBQ&amp;sclient=gws-wiz-serp" TargetMode="External"/><Relationship Id="rId31"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52" Type="http://schemas.openxmlformats.org/officeDocument/2006/relationships/hyperlink" Target="mailto:rmemorialessec01tadmcun@cendoj.ramajudicial.gov.co" TargetMode="External"/><Relationship Id="rId73" Type="http://schemas.openxmlformats.org/officeDocument/2006/relationships/hyperlink" Target="mailto:jadmin02zip@cendoj.ramajudicial.gov.co" TargetMode="External"/><Relationship Id="rId78" Type="http://schemas.openxmlformats.org/officeDocument/2006/relationships/hyperlink" Target="mailto:rmemorialessec01tadmcun@cendoj.ramajudicial.gov.co" TargetMode="External"/><Relationship Id="rId94" Type="http://schemas.openxmlformats.org/officeDocument/2006/relationships/hyperlink" Target="mailto:ces2secr@consejoestado.ramajudicial.gov.co" TargetMode="External"/><Relationship Id="rId99" Type="http://schemas.openxmlformats.org/officeDocument/2006/relationships/hyperlink" Target="mailto:correscanbta@cendoj.ramajudicial.gov.co." TargetMode="External"/><Relationship Id="rId101" Type="http://schemas.openxmlformats.org/officeDocument/2006/relationships/hyperlink" Target="mailto:jadmin03zip@cendoj.ramajudicial.gov.co" TargetMode="External"/><Relationship Id="rId122" Type="http://schemas.openxmlformats.org/officeDocument/2006/relationships/hyperlink" Target="mailto:rcendales@procuraduria.gov.co" TargetMode="External"/><Relationship Id="rId143" Type="http://schemas.openxmlformats.org/officeDocument/2006/relationships/hyperlink" Target="mailto:jadmin02zip@notificacionesrj.gov.co" TargetMode="External"/><Relationship Id="rId148" Type="http://schemas.openxmlformats.org/officeDocument/2006/relationships/hyperlink" Target="mailto:jadmin03zip@notificacionesrj.gov.co" TargetMode="External"/><Relationship Id="rId164" Type="http://schemas.openxmlformats.org/officeDocument/2006/relationships/hyperlink" Target="mailto:contacto@colpensiones.gov.co" TargetMode="External"/><Relationship Id="rId169" Type="http://schemas.openxmlformats.org/officeDocument/2006/relationships/hyperlink" Target="mailto:jadmin03zip@notificacionesrj.gov.co" TargetMode="External"/><Relationship Id="rId185" Type="http://schemas.openxmlformats.org/officeDocument/2006/relationships/hyperlink" Target="mailto:jadmin03zio@cendoj.ramajudicial.gov.co" TargetMode="External"/><Relationship Id="rId4" Type="http://schemas.openxmlformats.org/officeDocument/2006/relationships/hyperlink" Target="mailto:jadmin58bt@cendoj.ramajudicial.gov.co" TargetMode="External"/><Relationship Id="rId9" Type="http://schemas.openxmlformats.org/officeDocument/2006/relationships/hyperlink" Target="mailto:rmemorialessec03satadmcun@cendoj.ramajudicial.gov.co" TargetMode="External"/><Relationship Id="rId180" Type="http://schemas.openxmlformats.org/officeDocument/2006/relationships/hyperlink" Target="mailto:jadmin03zip@notificacionesrj.gov.co" TargetMode="External"/><Relationship Id="rId210" Type="http://schemas.openxmlformats.org/officeDocument/2006/relationships/hyperlink" Target="mailto:j01pmpalchia@cendoj.ramajudicial.gov.co" TargetMode="External"/><Relationship Id="rId26" Type="http://schemas.openxmlformats.org/officeDocument/2006/relationships/hyperlink" Target="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TargetMode="External"/><Relationship Id="rId47" Type="http://schemas.openxmlformats.org/officeDocument/2006/relationships/hyperlink" Target="mailto:webmaster@supersociedades.gov.co" TargetMode="External"/><Relationship Id="rId68" Type="http://schemas.openxmlformats.org/officeDocument/2006/relationships/hyperlink" Target="mailto:jadmin03zip@cendoj.ramajudicial.gov.co" TargetMode="External"/><Relationship Id="rId89" Type="http://schemas.openxmlformats.org/officeDocument/2006/relationships/hyperlink" Target="mailto:sau@car.gov.co" TargetMode="External"/><Relationship Id="rId112" Type="http://schemas.openxmlformats.org/officeDocument/2006/relationships/hyperlink" Target="mailto:jadmin03zip@cendoj.ramajudicial.gov.co" TargetMode="External"/><Relationship Id="rId133" Type="http://schemas.openxmlformats.org/officeDocument/2006/relationships/hyperlink" Target="mailto:ces2secr@consejoestado.ramajudicial.gov.co" TargetMode="External"/><Relationship Id="rId154" Type="http://schemas.openxmlformats.org/officeDocument/2006/relationships/hyperlink" Target="mailto:jadmin03zip@cendoj.ramajudicial.gov.co" TargetMode="External"/><Relationship Id="rId175" Type="http://schemas.openxmlformats.org/officeDocument/2006/relationships/hyperlink" Target="mailto:estefania.leon@defensajuridica.gov.co" TargetMode="External"/><Relationship Id="rId196" Type="http://schemas.openxmlformats.org/officeDocument/2006/relationships/hyperlink" Target="mailto:jadmin02zip@cendoj.ramajudicial.gov.co" TargetMode="External"/><Relationship Id="rId200" Type="http://schemas.openxmlformats.org/officeDocument/2006/relationships/hyperlink" Target="mailto:scs01sb01-2tadmincdm@notificacionesrj.gov.co" TargetMode="External"/><Relationship Id="rId16" Type="http://schemas.openxmlformats.org/officeDocument/2006/relationships/hyperlink" Target="https://www.google.com.co/search?q=juzgado+09+civil+municipal&amp;source=hp&amp;ei=W5a2YdqGKYSDwbkP_M68yAY&amp;iflsig=ALs-wAMAAAAAYbaka4FwLBBqSFBYxoZzWuYNhLjBvJQH&amp;oq=juzgado+09&amp;gs_lcp=Cgdnd3Mtd2l6EAEYATIFCAAQgAQyBQgAEIAEMgUIABCABDIFCAAQgAQyCwguEIAEEMcBEK8BMgUIABCABDIFCAAQgAQyBggAEBYQHjIGCAAQFhAeMgYIABAWEB46CAgAEIAEELEDOggIABCxAxCDAToLCC4QgAQQsQMQgwE6DgguEIAEELEDEMcBENEDOgUILhCABDoICC4QgAQQsQM6CwgAEIAEELEDEIMBOggIABCABBDJAzoFCAAQkgM6BAgAEAo6BwgAELEDEAo6BwgAEMkDEAo6CgguEMcBEK8BEApQAFiZHmDPTGgDcAB4AYABqwKIAf4XkgEFMS42LjiYAQCgAQE&amp;sclient=gws-wiz"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472"/>
  <sheetViews>
    <sheetView tabSelected="1" topLeftCell="A452" zoomScale="70" zoomScaleNormal="70" workbookViewId="0">
      <selection activeCell="K453" sqref="K453"/>
    </sheetView>
  </sheetViews>
  <sheetFormatPr baseColWidth="10" defaultRowHeight="15" x14ac:dyDescent="0.25"/>
  <cols>
    <col min="1" max="1" width="25.42578125" customWidth="1"/>
    <col min="2" max="2" width="12.5703125" bestFit="1" customWidth="1"/>
    <col min="4" max="4" width="11.5703125" bestFit="1" customWidth="1"/>
    <col min="6" max="6" width="15.5703125" bestFit="1" customWidth="1"/>
    <col min="9" max="9" width="11.5703125" bestFit="1" customWidth="1"/>
    <col min="10" max="10" width="13.28515625" bestFit="1" customWidth="1"/>
    <col min="11" max="11" width="12.140625" bestFit="1" customWidth="1"/>
    <col min="12" max="14" width="17.85546875" bestFit="1" customWidth="1"/>
    <col min="15" max="15" width="35.28515625" customWidth="1"/>
    <col min="16" max="16" width="12" bestFit="1" customWidth="1"/>
    <col min="17" max="17" width="11.5703125" bestFit="1" customWidth="1"/>
    <col min="18" max="21" width="19.7109375" bestFit="1" customWidth="1"/>
    <col min="22" max="22" width="17" bestFit="1" customWidth="1"/>
    <col min="23" max="23" width="11.5703125" bestFit="1" customWidth="1"/>
    <col min="24" max="24" width="14.28515625" bestFit="1" customWidth="1"/>
    <col min="25" max="25" width="11.5703125" bestFit="1" customWidth="1"/>
    <col min="26" max="27" width="13.28515625" bestFit="1" customWidth="1"/>
    <col min="29" max="29" width="11.5703125" bestFit="1" customWidth="1"/>
    <col min="30" max="30" width="11.7109375" bestFit="1" customWidth="1"/>
    <col min="31" max="31" width="14.140625" bestFit="1" customWidth="1"/>
    <col min="32" max="32" width="11.5703125" bestFit="1" customWidth="1"/>
    <col min="33" max="33" width="13.28515625" bestFit="1" customWidth="1"/>
    <col min="34" max="36" width="11.5703125" bestFit="1" customWidth="1"/>
    <col min="37" max="37" width="14.85546875" bestFit="1" customWidth="1"/>
    <col min="38" max="38" width="11.5703125" bestFit="1" customWidth="1"/>
    <col min="39" max="39" width="65" customWidth="1"/>
  </cols>
  <sheetData>
    <row r="1" spans="1:53" s="8" customFormat="1" x14ac:dyDescent="0.25">
      <c r="A1" s="11" t="s">
        <v>45</v>
      </c>
      <c r="B1" s="12"/>
      <c r="C1" s="12"/>
      <c r="D1" s="12"/>
      <c r="E1" s="12"/>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row>
    <row r="2" spans="1:53" s="8" customFormat="1" ht="14.45" x14ac:dyDescent="0.35">
      <c r="A2" s="11" t="s">
        <v>46</v>
      </c>
      <c r="B2" s="12"/>
      <c r="C2" s="12"/>
      <c r="D2" s="12"/>
      <c r="E2" s="1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53" s="8" customFormat="1" ht="14.45" x14ac:dyDescent="0.35">
      <c r="A3" s="9"/>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row>
    <row r="4" spans="1:53" s="1" customFormat="1" ht="14.45" x14ac:dyDescent="0.35">
      <c r="A4" s="2" t="s">
        <v>0</v>
      </c>
      <c r="B4" s="3" t="s">
        <v>1</v>
      </c>
      <c r="C4" s="3"/>
      <c r="D4" s="3"/>
      <c r="E4" s="3"/>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53" s="1" customFormat="1" ht="14.45" x14ac:dyDescent="0.35">
      <c r="A5" s="2" t="s">
        <v>2</v>
      </c>
      <c r="B5" s="4" t="s">
        <v>3</v>
      </c>
      <c r="C5" s="3"/>
      <c r="D5" s="3"/>
      <c r="E5" s="3"/>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row>
    <row r="6" spans="1:53" s="1" customFormat="1" ht="14.45" x14ac:dyDescent="0.35">
      <c r="A6" s="2" t="s">
        <v>4</v>
      </c>
      <c r="B6" s="5" t="s">
        <v>5</v>
      </c>
      <c r="C6" s="3"/>
      <c r="D6" s="3"/>
      <c r="E6" s="3"/>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row>
    <row r="7" spans="1:53" s="1" customFormat="1" ht="14.45" x14ac:dyDescent="0.3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row>
    <row r="8" spans="1:53" s="7" customFormat="1" ht="14.45" x14ac:dyDescent="0.35">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6">
        <v>23</v>
      </c>
      <c r="X8" s="6">
        <v>24</v>
      </c>
      <c r="Y8" s="6">
        <v>25</v>
      </c>
      <c r="Z8" s="6">
        <v>26</v>
      </c>
      <c r="AA8" s="6">
        <v>27</v>
      </c>
      <c r="AB8" s="6">
        <v>28</v>
      </c>
      <c r="AC8" s="6">
        <v>29</v>
      </c>
      <c r="AD8" s="6">
        <v>30</v>
      </c>
      <c r="AE8" s="6">
        <v>31</v>
      </c>
      <c r="AF8" s="6">
        <v>32</v>
      </c>
      <c r="AG8" s="6">
        <v>33</v>
      </c>
      <c r="AH8" s="6">
        <v>34</v>
      </c>
      <c r="AI8" s="6">
        <v>35</v>
      </c>
      <c r="AJ8" s="6">
        <v>36</v>
      </c>
      <c r="AK8" s="6">
        <v>37</v>
      </c>
      <c r="AL8" s="6">
        <v>38</v>
      </c>
      <c r="AM8" s="6">
        <v>39</v>
      </c>
      <c r="AN8"/>
      <c r="AO8"/>
      <c r="AP8"/>
      <c r="AQ8"/>
      <c r="AR8"/>
      <c r="AS8"/>
      <c r="AT8"/>
      <c r="AU8"/>
      <c r="AV8"/>
      <c r="AW8"/>
      <c r="AX8"/>
      <c r="AY8"/>
      <c r="AZ8"/>
      <c r="BA8"/>
    </row>
    <row r="9" spans="1:53" s="8" customFormat="1" ht="135" x14ac:dyDescent="0.25">
      <c r="A9" s="10" t="s">
        <v>6</v>
      </c>
      <c r="B9" s="10" t="s">
        <v>7</v>
      </c>
      <c r="C9" s="10" t="s">
        <v>8</v>
      </c>
      <c r="D9" s="10" t="s">
        <v>9</v>
      </c>
      <c r="E9" s="10" t="s">
        <v>10</v>
      </c>
      <c r="F9" s="10" t="s">
        <v>11</v>
      </c>
      <c r="G9" s="10" t="s">
        <v>12</v>
      </c>
      <c r="H9" s="10" t="s">
        <v>13</v>
      </c>
      <c r="I9" s="10" t="s">
        <v>14</v>
      </c>
      <c r="J9" s="10" t="s">
        <v>15</v>
      </c>
      <c r="K9" s="10" t="s">
        <v>16</v>
      </c>
      <c r="L9" s="10" t="s">
        <v>17</v>
      </c>
      <c r="M9" s="10" t="s">
        <v>18</v>
      </c>
      <c r="N9" s="10" t="s">
        <v>19</v>
      </c>
      <c r="O9" s="10" t="s">
        <v>20</v>
      </c>
      <c r="P9" s="10" t="s">
        <v>21</v>
      </c>
      <c r="Q9" s="10" t="s">
        <v>22</v>
      </c>
      <c r="R9" s="10" t="s">
        <v>23</v>
      </c>
      <c r="S9" s="10" t="s">
        <v>24</v>
      </c>
      <c r="T9" s="10" t="s">
        <v>25</v>
      </c>
      <c r="U9" s="10" t="s">
        <v>26</v>
      </c>
      <c r="V9" s="10" t="s">
        <v>27</v>
      </c>
      <c r="W9" s="10" t="s">
        <v>28</v>
      </c>
      <c r="X9" s="10" t="s">
        <v>29</v>
      </c>
      <c r="Y9" s="10" t="s">
        <v>30</v>
      </c>
      <c r="Z9" s="10" t="s">
        <v>31</v>
      </c>
      <c r="AA9" s="10" t="s">
        <v>32</v>
      </c>
      <c r="AB9" s="10" t="s">
        <v>33</v>
      </c>
      <c r="AC9" s="10" t="s">
        <v>34</v>
      </c>
      <c r="AD9" s="10" t="s">
        <v>35</v>
      </c>
      <c r="AE9" s="10" t="s">
        <v>36</v>
      </c>
      <c r="AF9" s="10" t="s">
        <v>37</v>
      </c>
      <c r="AG9" s="10" t="s">
        <v>38</v>
      </c>
      <c r="AH9" s="10" t="s">
        <v>39</v>
      </c>
      <c r="AI9" s="10" t="s">
        <v>40</v>
      </c>
      <c r="AJ9" s="10" t="s">
        <v>41</v>
      </c>
      <c r="AK9" s="10" t="s">
        <v>42</v>
      </c>
      <c r="AL9" s="10" t="s">
        <v>43</v>
      </c>
      <c r="AM9" s="10" t="s">
        <v>44</v>
      </c>
      <c r="AN9"/>
      <c r="AO9"/>
      <c r="AP9"/>
      <c r="AQ9"/>
      <c r="AR9"/>
      <c r="AS9"/>
      <c r="AT9"/>
      <c r="AU9"/>
      <c r="AV9"/>
      <c r="AW9"/>
      <c r="AX9"/>
      <c r="AY9"/>
      <c r="AZ9"/>
      <c r="BA9"/>
    </row>
    <row r="10" spans="1:53" s="155" customFormat="1" ht="12" x14ac:dyDescent="0.35">
      <c r="A10" s="154" t="s">
        <v>47</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row>
    <row r="11" spans="1:53" s="106" customFormat="1" ht="217.5" customHeight="1" x14ac:dyDescent="0.25">
      <c r="A11" s="47">
        <v>1</v>
      </c>
      <c r="B11" s="47" t="s">
        <v>48</v>
      </c>
      <c r="C11" s="47" t="s">
        <v>49</v>
      </c>
      <c r="D11" s="47" t="s">
        <v>50</v>
      </c>
      <c r="E11" s="33" t="s">
        <v>51</v>
      </c>
      <c r="F11" s="47">
        <v>8510977</v>
      </c>
      <c r="G11" s="47" t="s">
        <v>52</v>
      </c>
      <c r="H11" s="47" t="s">
        <v>53</v>
      </c>
      <c r="I11" s="47" t="s">
        <v>54</v>
      </c>
      <c r="J11" s="60">
        <v>79517535</v>
      </c>
      <c r="K11" s="47" t="s">
        <v>55</v>
      </c>
      <c r="L11" s="101" t="s">
        <v>56</v>
      </c>
      <c r="M11" s="47" t="s">
        <v>57</v>
      </c>
      <c r="N11" s="47" t="s">
        <v>58</v>
      </c>
      <c r="O11" s="47" t="s">
        <v>59</v>
      </c>
      <c r="P11" s="47" t="s">
        <v>50</v>
      </c>
      <c r="Q11" s="47" t="s">
        <v>50</v>
      </c>
      <c r="R11" s="60">
        <v>31090800</v>
      </c>
      <c r="S11" s="47" t="s">
        <v>50</v>
      </c>
      <c r="T11" s="60">
        <v>31090800</v>
      </c>
      <c r="U11" s="47" t="s">
        <v>50</v>
      </c>
      <c r="V11" s="102">
        <v>1</v>
      </c>
      <c r="W11" s="103" t="s">
        <v>60</v>
      </c>
      <c r="X11" s="47" t="s">
        <v>61</v>
      </c>
      <c r="Y11" s="47" t="s">
        <v>62</v>
      </c>
      <c r="Z11" s="67">
        <v>44280</v>
      </c>
      <c r="AA11" s="47"/>
      <c r="AB11" s="47" t="s">
        <v>63</v>
      </c>
      <c r="AC11" s="47" t="s">
        <v>64</v>
      </c>
      <c r="AD11" s="47">
        <v>2023</v>
      </c>
      <c r="AE11" s="47" t="s">
        <v>50</v>
      </c>
      <c r="AF11" s="67">
        <v>44713</v>
      </c>
      <c r="AG11" s="67">
        <v>44965</v>
      </c>
      <c r="AH11" s="47" t="s">
        <v>65</v>
      </c>
      <c r="AI11" s="47" t="s">
        <v>66</v>
      </c>
      <c r="AJ11" s="47" t="s">
        <v>50</v>
      </c>
      <c r="AK11" s="47" t="s">
        <v>50</v>
      </c>
      <c r="AL11" s="47" t="s">
        <v>50</v>
      </c>
      <c r="AM11" s="47" t="s">
        <v>67</v>
      </c>
    </row>
    <row r="12" spans="1:53" s="106" customFormat="1" ht="208.5" customHeight="1" x14ac:dyDescent="0.25">
      <c r="A12" s="47">
        <v>2</v>
      </c>
      <c r="B12" s="47" t="s">
        <v>68</v>
      </c>
      <c r="C12" s="47" t="s">
        <v>49</v>
      </c>
      <c r="D12" s="47" t="s">
        <v>50</v>
      </c>
      <c r="E12" s="33" t="s">
        <v>51</v>
      </c>
      <c r="F12" s="47">
        <v>8510977</v>
      </c>
      <c r="G12" s="47" t="s">
        <v>52</v>
      </c>
      <c r="H12" s="47" t="s">
        <v>53</v>
      </c>
      <c r="I12" s="47" t="s">
        <v>69</v>
      </c>
      <c r="J12" s="60">
        <v>1072707859</v>
      </c>
      <c r="K12" s="47" t="s">
        <v>55</v>
      </c>
      <c r="L12" s="101" t="s">
        <v>56</v>
      </c>
      <c r="M12" s="47" t="s">
        <v>57</v>
      </c>
      <c r="N12" s="47" t="s">
        <v>58</v>
      </c>
      <c r="O12" s="47" t="s">
        <v>70</v>
      </c>
      <c r="P12" s="47" t="s">
        <v>50</v>
      </c>
      <c r="Q12" s="47" t="s">
        <v>50</v>
      </c>
      <c r="R12" s="60">
        <v>7471681</v>
      </c>
      <c r="S12" s="47" t="s">
        <v>50</v>
      </c>
      <c r="T12" s="60">
        <v>7471681</v>
      </c>
      <c r="U12" s="47" t="s">
        <v>50</v>
      </c>
      <c r="V12" s="102">
        <v>1</v>
      </c>
      <c r="W12" s="103" t="s">
        <v>60</v>
      </c>
      <c r="X12" s="47" t="s">
        <v>71</v>
      </c>
      <c r="Y12" s="47" t="s">
        <v>72</v>
      </c>
      <c r="Z12" s="67">
        <v>44616</v>
      </c>
      <c r="AA12" s="67">
        <v>44659</v>
      </c>
      <c r="AB12" s="47" t="s">
        <v>63</v>
      </c>
      <c r="AC12" s="47" t="s">
        <v>64</v>
      </c>
      <c r="AD12" s="47">
        <v>2024</v>
      </c>
      <c r="AE12" s="47" t="s">
        <v>50</v>
      </c>
      <c r="AF12" s="47" t="s">
        <v>73</v>
      </c>
      <c r="AG12" s="67">
        <v>44994</v>
      </c>
      <c r="AH12" s="47" t="s">
        <v>74</v>
      </c>
      <c r="AI12" s="47" t="s">
        <v>66</v>
      </c>
      <c r="AJ12" s="47" t="s">
        <v>50</v>
      </c>
      <c r="AK12" s="47" t="s">
        <v>50</v>
      </c>
      <c r="AL12" s="47" t="s">
        <v>50</v>
      </c>
      <c r="AM12" s="47" t="s">
        <v>75</v>
      </c>
    </row>
    <row r="13" spans="1:53" s="106" customFormat="1" ht="100.5" customHeight="1" x14ac:dyDescent="0.25">
      <c r="A13" s="47">
        <v>3</v>
      </c>
      <c r="B13" s="47" t="s">
        <v>76</v>
      </c>
      <c r="C13" s="47" t="s">
        <v>49</v>
      </c>
      <c r="D13" s="47" t="s">
        <v>50</v>
      </c>
      <c r="E13" s="33" t="s">
        <v>51</v>
      </c>
      <c r="F13" s="47">
        <v>8510977</v>
      </c>
      <c r="G13" s="47" t="s">
        <v>52</v>
      </c>
      <c r="H13" s="47" t="s">
        <v>53</v>
      </c>
      <c r="I13" s="47" t="s">
        <v>77</v>
      </c>
      <c r="J13" s="60" t="s">
        <v>78</v>
      </c>
      <c r="K13" s="47" t="s">
        <v>79</v>
      </c>
      <c r="L13" s="101" t="s">
        <v>56</v>
      </c>
      <c r="M13" s="47" t="s">
        <v>57</v>
      </c>
      <c r="N13" s="47" t="s">
        <v>58</v>
      </c>
      <c r="O13" s="47" t="s">
        <v>80</v>
      </c>
      <c r="P13" s="47" t="s">
        <v>50</v>
      </c>
      <c r="Q13" s="47" t="s">
        <v>50</v>
      </c>
      <c r="R13" s="60">
        <v>229682521</v>
      </c>
      <c r="S13" s="47" t="s">
        <v>50</v>
      </c>
      <c r="T13" s="60">
        <v>229682521</v>
      </c>
      <c r="U13" s="47" t="s">
        <v>50</v>
      </c>
      <c r="V13" s="102">
        <v>1</v>
      </c>
      <c r="W13" s="103" t="s">
        <v>60</v>
      </c>
      <c r="X13" s="47" t="s">
        <v>71</v>
      </c>
      <c r="Y13" s="47" t="s">
        <v>81</v>
      </c>
      <c r="Z13" s="67">
        <v>44581</v>
      </c>
      <c r="AA13" s="67">
        <v>44628</v>
      </c>
      <c r="AB13" s="47" t="s">
        <v>63</v>
      </c>
      <c r="AC13" s="47" t="s">
        <v>64</v>
      </c>
      <c r="AD13" s="47">
        <v>2024</v>
      </c>
      <c r="AE13" s="47" t="s">
        <v>50</v>
      </c>
      <c r="AF13" s="47" t="s">
        <v>82</v>
      </c>
      <c r="AG13" s="67" t="s">
        <v>83</v>
      </c>
      <c r="AH13" s="47" t="s">
        <v>74</v>
      </c>
      <c r="AI13" s="47" t="s">
        <v>84</v>
      </c>
      <c r="AJ13" s="47" t="s">
        <v>50</v>
      </c>
      <c r="AK13" s="47" t="s">
        <v>50</v>
      </c>
      <c r="AL13" s="47" t="s">
        <v>50</v>
      </c>
      <c r="AM13" s="67" t="s">
        <v>83</v>
      </c>
    </row>
    <row r="14" spans="1:53" s="106" customFormat="1" ht="96" x14ac:dyDescent="0.25">
      <c r="A14" s="47">
        <v>4</v>
      </c>
      <c r="B14" s="47" t="s">
        <v>85</v>
      </c>
      <c r="C14" s="47" t="s">
        <v>49</v>
      </c>
      <c r="D14" s="47" t="s">
        <v>50</v>
      </c>
      <c r="E14" s="33" t="s">
        <v>51</v>
      </c>
      <c r="F14" s="47">
        <v>8510977</v>
      </c>
      <c r="G14" s="47" t="s">
        <v>52</v>
      </c>
      <c r="H14" s="47" t="s">
        <v>53</v>
      </c>
      <c r="I14" s="47" t="s">
        <v>86</v>
      </c>
      <c r="J14" s="60">
        <v>39775580</v>
      </c>
      <c r="K14" s="47" t="s">
        <v>87</v>
      </c>
      <c r="L14" s="101" t="s">
        <v>56</v>
      </c>
      <c r="M14" s="47" t="s">
        <v>57</v>
      </c>
      <c r="N14" s="47" t="s">
        <v>58</v>
      </c>
      <c r="O14" s="47" t="s">
        <v>88</v>
      </c>
      <c r="P14" s="47" t="s">
        <v>50</v>
      </c>
      <c r="Q14" s="47" t="s">
        <v>50</v>
      </c>
      <c r="R14" s="60">
        <v>53759219</v>
      </c>
      <c r="S14" s="47" t="s">
        <v>50</v>
      </c>
      <c r="T14" s="60">
        <v>53759219</v>
      </c>
      <c r="U14" s="47"/>
      <c r="V14" s="102">
        <v>1</v>
      </c>
      <c r="W14" s="103" t="s">
        <v>60</v>
      </c>
      <c r="X14" s="47" t="s">
        <v>71</v>
      </c>
      <c r="Y14" s="47" t="s">
        <v>81</v>
      </c>
      <c r="Z14" s="67">
        <v>44645</v>
      </c>
      <c r="AA14" s="67">
        <v>44701</v>
      </c>
      <c r="AB14" s="47" t="s">
        <v>63</v>
      </c>
      <c r="AC14" s="47" t="s">
        <v>64</v>
      </c>
      <c r="AD14" s="47">
        <v>2024</v>
      </c>
      <c r="AE14" s="47" t="s">
        <v>89</v>
      </c>
      <c r="AF14" s="47" t="s">
        <v>90</v>
      </c>
      <c r="AG14" s="67">
        <v>44907</v>
      </c>
      <c r="AH14" s="47" t="s">
        <v>90</v>
      </c>
      <c r="AI14" s="47" t="s">
        <v>91</v>
      </c>
      <c r="AJ14" s="47" t="s">
        <v>50</v>
      </c>
      <c r="AK14" s="47" t="s">
        <v>50</v>
      </c>
      <c r="AL14" s="47" t="s">
        <v>50</v>
      </c>
      <c r="AM14" s="47" t="s">
        <v>92</v>
      </c>
    </row>
    <row r="15" spans="1:53" s="106" customFormat="1" ht="96" x14ac:dyDescent="0.25">
      <c r="A15" s="47">
        <v>5</v>
      </c>
      <c r="B15" s="47" t="s">
        <v>93</v>
      </c>
      <c r="C15" s="47" t="s">
        <v>49</v>
      </c>
      <c r="D15" s="47" t="s">
        <v>50</v>
      </c>
      <c r="E15" s="33" t="s">
        <v>51</v>
      </c>
      <c r="F15" s="47">
        <v>8510977</v>
      </c>
      <c r="G15" s="47" t="s">
        <v>52</v>
      </c>
      <c r="H15" s="47" t="s">
        <v>53</v>
      </c>
      <c r="I15" s="47" t="s">
        <v>94</v>
      </c>
      <c r="J15" s="60">
        <v>20461606</v>
      </c>
      <c r="K15" s="47" t="s">
        <v>87</v>
      </c>
      <c r="L15" s="101" t="s">
        <v>56</v>
      </c>
      <c r="M15" s="47" t="s">
        <v>57</v>
      </c>
      <c r="N15" s="47" t="s">
        <v>58</v>
      </c>
      <c r="O15" s="47" t="s">
        <v>88</v>
      </c>
      <c r="P15" s="47" t="s">
        <v>50</v>
      </c>
      <c r="Q15" s="47" t="s">
        <v>50</v>
      </c>
      <c r="R15" s="60">
        <v>61216980</v>
      </c>
      <c r="S15" s="47" t="s">
        <v>89</v>
      </c>
      <c r="T15" s="60">
        <v>61216980</v>
      </c>
      <c r="U15" s="47" t="s">
        <v>89</v>
      </c>
      <c r="V15" s="102">
        <v>1</v>
      </c>
      <c r="W15" s="103" t="s">
        <v>60</v>
      </c>
      <c r="X15" s="47" t="s">
        <v>71</v>
      </c>
      <c r="Y15" s="47" t="s">
        <v>81</v>
      </c>
      <c r="Z15" s="67">
        <v>44645</v>
      </c>
      <c r="AA15" s="67">
        <v>44701</v>
      </c>
      <c r="AB15" s="47" t="s">
        <v>63</v>
      </c>
      <c r="AC15" s="47" t="s">
        <v>64</v>
      </c>
      <c r="AD15" s="47">
        <v>2024</v>
      </c>
      <c r="AE15" s="47" t="s">
        <v>89</v>
      </c>
      <c r="AF15" s="47" t="s">
        <v>90</v>
      </c>
      <c r="AG15" s="67" t="s">
        <v>95</v>
      </c>
      <c r="AH15" s="47" t="s">
        <v>96</v>
      </c>
      <c r="AI15" s="47" t="s">
        <v>91</v>
      </c>
      <c r="AJ15" s="47" t="s">
        <v>50</v>
      </c>
      <c r="AK15" s="47" t="s">
        <v>50</v>
      </c>
      <c r="AL15" s="47" t="s">
        <v>50</v>
      </c>
      <c r="AM15" s="47" t="s">
        <v>92</v>
      </c>
    </row>
    <row r="16" spans="1:53" s="106" customFormat="1" ht="96" x14ac:dyDescent="0.25">
      <c r="A16" s="47">
        <v>6</v>
      </c>
      <c r="B16" s="47" t="s">
        <v>97</v>
      </c>
      <c r="C16" s="47" t="s">
        <v>49</v>
      </c>
      <c r="D16" s="47" t="s">
        <v>50</v>
      </c>
      <c r="E16" s="33" t="s">
        <v>51</v>
      </c>
      <c r="F16" s="47">
        <v>8510977</v>
      </c>
      <c r="G16" s="47" t="s">
        <v>52</v>
      </c>
      <c r="H16" s="47" t="s">
        <v>53</v>
      </c>
      <c r="I16" s="47" t="s">
        <v>98</v>
      </c>
      <c r="J16" s="60">
        <v>52552986</v>
      </c>
      <c r="K16" s="47" t="s">
        <v>87</v>
      </c>
      <c r="L16" s="101" t="s">
        <v>56</v>
      </c>
      <c r="M16" s="47" t="s">
        <v>57</v>
      </c>
      <c r="N16" s="47" t="s">
        <v>58</v>
      </c>
      <c r="O16" s="47" t="s">
        <v>88</v>
      </c>
      <c r="P16" s="47"/>
      <c r="Q16" s="47"/>
      <c r="R16" s="60">
        <v>58827024</v>
      </c>
      <c r="S16" s="47"/>
      <c r="T16" s="60">
        <v>58827024</v>
      </c>
      <c r="U16" s="47"/>
      <c r="V16" s="102">
        <v>1</v>
      </c>
      <c r="W16" s="103" t="s">
        <v>60</v>
      </c>
      <c r="X16" s="47" t="s">
        <v>71</v>
      </c>
      <c r="Y16" s="47" t="s">
        <v>81</v>
      </c>
      <c r="Z16" s="67">
        <v>44645</v>
      </c>
      <c r="AA16" s="67">
        <v>44701</v>
      </c>
      <c r="AB16" s="47" t="s">
        <v>63</v>
      </c>
      <c r="AC16" s="47" t="s">
        <v>64</v>
      </c>
      <c r="AD16" s="47">
        <v>2024</v>
      </c>
      <c r="AE16" s="47" t="s">
        <v>89</v>
      </c>
      <c r="AF16" s="47" t="s">
        <v>90</v>
      </c>
      <c r="AG16" s="67">
        <v>44907</v>
      </c>
      <c r="AH16" s="47" t="s">
        <v>96</v>
      </c>
      <c r="AI16" s="47" t="s">
        <v>91</v>
      </c>
      <c r="AJ16" s="47" t="s">
        <v>50</v>
      </c>
      <c r="AK16" s="47" t="s">
        <v>50</v>
      </c>
      <c r="AL16" s="47" t="s">
        <v>50</v>
      </c>
      <c r="AM16" s="47" t="s">
        <v>92</v>
      </c>
    </row>
    <row r="17" spans="1:39" s="106" customFormat="1" ht="96" x14ac:dyDescent="0.25">
      <c r="A17" s="47">
        <v>7</v>
      </c>
      <c r="B17" s="47" t="s">
        <v>99</v>
      </c>
      <c r="C17" s="47" t="s">
        <v>49</v>
      </c>
      <c r="D17" s="47" t="s">
        <v>50</v>
      </c>
      <c r="E17" s="33" t="s">
        <v>51</v>
      </c>
      <c r="F17" s="47">
        <v>8510977</v>
      </c>
      <c r="G17" s="47" t="s">
        <v>52</v>
      </c>
      <c r="H17" s="47" t="s">
        <v>53</v>
      </c>
      <c r="I17" s="47" t="s">
        <v>100</v>
      </c>
      <c r="J17" s="47" t="s">
        <v>2846</v>
      </c>
      <c r="K17" s="47" t="s">
        <v>87</v>
      </c>
      <c r="L17" s="101" t="s">
        <v>56</v>
      </c>
      <c r="M17" s="47" t="s">
        <v>57</v>
      </c>
      <c r="N17" s="47" t="s">
        <v>58</v>
      </c>
      <c r="O17" s="47" t="s">
        <v>88</v>
      </c>
      <c r="P17" s="47"/>
      <c r="Q17" s="47"/>
      <c r="R17" s="60">
        <v>58836320</v>
      </c>
      <c r="S17" s="47"/>
      <c r="T17" s="60">
        <v>58836320</v>
      </c>
      <c r="U17" s="47"/>
      <c r="V17" s="102">
        <v>1</v>
      </c>
      <c r="W17" s="103" t="s">
        <v>60</v>
      </c>
      <c r="X17" s="47" t="s">
        <v>71</v>
      </c>
      <c r="Y17" s="47" t="s">
        <v>81</v>
      </c>
      <c r="Z17" s="67">
        <v>44645</v>
      </c>
      <c r="AA17" s="67">
        <v>44701</v>
      </c>
      <c r="AB17" s="47" t="s">
        <v>63</v>
      </c>
      <c r="AC17" s="47" t="s">
        <v>64</v>
      </c>
      <c r="AD17" s="47">
        <v>2024</v>
      </c>
      <c r="AE17" s="47" t="s">
        <v>89</v>
      </c>
      <c r="AF17" s="47" t="s">
        <v>90</v>
      </c>
      <c r="AG17" s="67">
        <v>44907</v>
      </c>
      <c r="AH17" s="47" t="s">
        <v>96</v>
      </c>
      <c r="AI17" s="47" t="s">
        <v>91</v>
      </c>
      <c r="AJ17" s="47" t="s">
        <v>50</v>
      </c>
      <c r="AK17" s="47" t="s">
        <v>50</v>
      </c>
      <c r="AL17" s="47" t="s">
        <v>50</v>
      </c>
      <c r="AM17" s="47" t="s">
        <v>92</v>
      </c>
    </row>
    <row r="18" spans="1:39" s="106" customFormat="1" ht="96" x14ac:dyDescent="0.25">
      <c r="A18" s="47">
        <v>8</v>
      </c>
      <c r="B18" s="47" t="s">
        <v>101</v>
      </c>
      <c r="C18" s="47" t="s">
        <v>49</v>
      </c>
      <c r="D18" s="47" t="s">
        <v>50</v>
      </c>
      <c r="E18" s="33" t="s">
        <v>51</v>
      </c>
      <c r="F18" s="47">
        <v>8510977</v>
      </c>
      <c r="G18" s="47" t="s">
        <v>52</v>
      </c>
      <c r="H18" s="47" t="s">
        <v>53</v>
      </c>
      <c r="I18" s="47" t="s">
        <v>102</v>
      </c>
      <c r="J18" s="60">
        <v>30726511</v>
      </c>
      <c r="K18" s="47" t="s">
        <v>87</v>
      </c>
      <c r="L18" s="101" t="s">
        <v>56</v>
      </c>
      <c r="M18" s="47" t="s">
        <v>57</v>
      </c>
      <c r="N18" s="47" t="s">
        <v>58</v>
      </c>
      <c r="O18" s="47" t="s">
        <v>88</v>
      </c>
      <c r="P18" s="47"/>
      <c r="Q18" s="47"/>
      <c r="R18" s="60">
        <v>58836320</v>
      </c>
      <c r="S18" s="47"/>
      <c r="T18" s="60">
        <v>58836320</v>
      </c>
      <c r="U18" s="47"/>
      <c r="V18" s="102">
        <v>1</v>
      </c>
      <c r="W18" s="103" t="s">
        <v>60</v>
      </c>
      <c r="X18" s="47" t="s">
        <v>71</v>
      </c>
      <c r="Y18" s="47" t="s">
        <v>81</v>
      </c>
      <c r="Z18" s="67">
        <v>44645</v>
      </c>
      <c r="AA18" s="67">
        <v>44701</v>
      </c>
      <c r="AB18" s="47" t="s">
        <v>63</v>
      </c>
      <c r="AC18" s="47" t="s">
        <v>64</v>
      </c>
      <c r="AD18" s="47">
        <v>2024</v>
      </c>
      <c r="AE18" s="47" t="s">
        <v>89</v>
      </c>
      <c r="AF18" s="47" t="s">
        <v>90</v>
      </c>
      <c r="AG18" s="67" t="s">
        <v>95</v>
      </c>
      <c r="AH18" s="47" t="s">
        <v>96</v>
      </c>
      <c r="AI18" s="47" t="s">
        <v>91</v>
      </c>
      <c r="AJ18" s="47" t="s">
        <v>50</v>
      </c>
      <c r="AK18" s="47" t="s">
        <v>50</v>
      </c>
      <c r="AL18" s="47" t="s">
        <v>50</v>
      </c>
      <c r="AM18" s="47" t="s">
        <v>92</v>
      </c>
    </row>
    <row r="19" spans="1:39" s="106" customFormat="1" ht="102.75" customHeight="1" x14ac:dyDescent="0.25">
      <c r="A19" s="47">
        <v>9</v>
      </c>
      <c r="B19" s="47" t="s">
        <v>103</v>
      </c>
      <c r="C19" s="47" t="s">
        <v>104</v>
      </c>
      <c r="D19" s="47" t="s">
        <v>50</v>
      </c>
      <c r="E19" s="33" t="s">
        <v>105</v>
      </c>
      <c r="F19" s="33">
        <v>8815929</v>
      </c>
      <c r="G19" s="47" t="s">
        <v>52</v>
      </c>
      <c r="H19" s="47" t="s">
        <v>53</v>
      </c>
      <c r="I19" s="47" t="s">
        <v>106</v>
      </c>
      <c r="J19" s="47" t="s">
        <v>107</v>
      </c>
      <c r="K19" s="47" t="s">
        <v>55</v>
      </c>
      <c r="L19" s="101" t="s">
        <v>56</v>
      </c>
      <c r="M19" s="47" t="s">
        <v>57</v>
      </c>
      <c r="N19" s="47" t="s">
        <v>58</v>
      </c>
      <c r="O19" s="47" t="s">
        <v>108</v>
      </c>
      <c r="P19" s="47" t="s">
        <v>50</v>
      </c>
      <c r="Q19" s="47" t="s">
        <v>50</v>
      </c>
      <c r="R19" s="115">
        <v>253774698</v>
      </c>
      <c r="S19" s="47" t="s">
        <v>50</v>
      </c>
      <c r="T19" s="115">
        <v>253774698</v>
      </c>
      <c r="U19" s="47" t="s">
        <v>50</v>
      </c>
      <c r="V19" s="102">
        <v>1</v>
      </c>
      <c r="W19" s="47" t="s">
        <v>109</v>
      </c>
      <c r="X19" s="47" t="s">
        <v>61</v>
      </c>
      <c r="Y19" s="47" t="s">
        <v>110</v>
      </c>
      <c r="Z19" s="67">
        <v>43689</v>
      </c>
      <c r="AA19" s="47"/>
      <c r="AB19" s="47" t="s">
        <v>47</v>
      </c>
      <c r="AC19" s="47" t="s">
        <v>64</v>
      </c>
      <c r="AD19" s="47" t="s">
        <v>111</v>
      </c>
      <c r="AE19" s="47" t="s">
        <v>50</v>
      </c>
      <c r="AF19" s="67">
        <v>44084</v>
      </c>
      <c r="AG19" s="67">
        <v>44784</v>
      </c>
      <c r="AH19" s="47" t="s">
        <v>112</v>
      </c>
      <c r="AI19" s="47" t="s">
        <v>113</v>
      </c>
      <c r="AJ19" s="47"/>
      <c r="AK19" s="47"/>
      <c r="AL19" s="47"/>
      <c r="AM19" s="47" t="s">
        <v>114</v>
      </c>
    </row>
    <row r="20" spans="1:39" s="106" customFormat="1" ht="99" customHeight="1" x14ac:dyDescent="0.25">
      <c r="A20" s="47">
        <v>10</v>
      </c>
      <c r="B20" s="47" t="s">
        <v>115</v>
      </c>
      <c r="C20" s="47" t="s">
        <v>104</v>
      </c>
      <c r="D20" s="47" t="s">
        <v>50</v>
      </c>
      <c r="E20" s="33" t="s">
        <v>105</v>
      </c>
      <c r="F20" s="33">
        <v>8815929</v>
      </c>
      <c r="G20" s="47" t="s">
        <v>52</v>
      </c>
      <c r="H20" s="47" t="s">
        <v>53</v>
      </c>
      <c r="I20" s="47" t="s">
        <v>116</v>
      </c>
      <c r="J20" s="47">
        <v>6812002</v>
      </c>
      <c r="K20" s="47" t="s">
        <v>55</v>
      </c>
      <c r="L20" s="101" t="s">
        <v>56</v>
      </c>
      <c r="M20" s="47" t="s">
        <v>57</v>
      </c>
      <c r="N20" s="47" t="s">
        <v>58</v>
      </c>
      <c r="O20" s="47" t="s">
        <v>117</v>
      </c>
      <c r="P20" s="47" t="s">
        <v>50</v>
      </c>
      <c r="Q20" s="47" t="s">
        <v>50</v>
      </c>
      <c r="R20" s="115" t="s">
        <v>118</v>
      </c>
      <c r="S20" s="47" t="s">
        <v>50</v>
      </c>
      <c r="T20" s="115" t="s">
        <v>118</v>
      </c>
      <c r="U20" s="47" t="s">
        <v>50</v>
      </c>
      <c r="V20" s="102">
        <v>1</v>
      </c>
      <c r="W20" s="47" t="s">
        <v>109</v>
      </c>
      <c r="X20" s="47" t="s">
        <v>61</v>
      </c>
      <c r="Y20" s="47" t="s">
        <v>119</v>
      </c>
      <c r="Z20" s="67">
        <v>43601</v>
      </c>
      <c r="AA20" s="47"/>
      <c r="AB20" s="47" t="s">
        <v>47</v>
      </c>
      <c r="AC20" s="47" t="s">
        <v>64</v>
      </c>
      <c r="AD20" s="47" t="s">
        <v>111</v>
      </c>
      <c r="AE20" s="47" t="s">
        <v>50</v>
      </c>
      <c r="AF20" s="67" t="s">
        <v>120</v>
      </c>
      <c r="AG20" s="67">
        <v>44522</v>
      </c>
      <c r="AH20" s="47" t="s">
        <v>74</v>
      </c>
      <c r="AI20" s="47" t="s">
        <v>91</v>
      </c>
      <c r="AJ20" s="47"/>
      <c r="AK20" s="47"/>
      <c r="AL20" s="47"/>
      <c r="AM20" s="47" t="s">
        <v>121</v>
      </c>
    </row>
    <row r="21" spans="1:39" s="106" customFormat="1" ht="156" x14ac:dyDescent="0.25">
      <c r="A21" s="47">
        <v>11</v>
      </c>
      <c r="B21" s="47" t="s">
        <v>122</v>
      </c>
      <c r="C21" s="47" t="s">
        <v>104</v>
      </c>
      <c r="D21" s="47" t="s">
        <v>50</v>
      </c>
      <c r="E21" s="33" t="s">
        <v>105</v>
      </c>
      <c r="F21" s="33">
        <v>8815929</v>
      </c>
      <c r="G21" s="47" t="s">
        <v>52</v>
      </c>
      <c r="H21" s="47" t="s">
        <v>53</v>
      </c>
      <c r="I21" s="47" t="s">
        <v>55</v>
      </c>
      <c r="J21" s="101" t="s">
        <v>56</v>
      </c>
      <c r="K21" s="47" t="s">
        <v>123</v>
      </c>
      <c r="L21" s="60">
        <v>41765006</v>
      </c>
      <c r="M21" s="47" t="s">
        <v>57</v>
      </c>
      <c r="N21" s="47" t="s">
        <v>58</v>
      </c>
      <c r="O21" s="47" t="s">
        <v>124</v>
      </c>
      <c r="P21" s="47" t="s">
        <v>50</v>
      </c>
      <c r="Q21" s="47" t="s">
        <v>50</v>
      </c>
      <c r="R21" s="116" t="s">
        <v>125</v>
      </c>
      <c r="S21" s="47" t="s">
        <v>50</v>
      </c>
      <c r="T21" s="116" t="s">
        <v>125</v>
      </c>
      <c r="U21" s="47" t="s">
        <v>50</v>
      </c>
      <c r="V21" s="102">
        <v>1</v>
      </c>
      <c r="W21" s="47" t="s">
        <v>109</v>
      </c>
      <c r="X21" s="47" t="s">
        <v>61</v>
      </c>
      <c r="Y21" s="47" t="s">
        <v>126</v>
      </c>
      <c r="Z21" s="67">
        <v>42765</v>
      </c>
      <c r="AA21" s="47"/>
      <c r="AB21" s="47" t="s">
        <v>47</v>
      </c>
      <c r="AC21" s="47" t="s">
        <v>64</v>
      </c>
      <c r="AD21" s="47">
        <v>2024</v>
      </c>
      <c r="AE21" s="47" t="s">
        <v>50</v>
      </c>
      <c r="AF21" s="66">
        <v>44469</v>
      </c>
      <c r="AG21" s="66">
        <v>44799</v>
      </c>
      <c r="AH21" s="47" t="s">
        <v>74</v>
      </c>
      <c r="AI21" s="47" t="s">
        <v>127</v>
      </c>
      <c r="AJ21" s="47"/>
      <c r="AK21" s="47"/>
      <c r="AL21" s="47"/>
      <c r="AM21" s="47" t="s">
        <v>128</v>
      </c>
    </row>
    <row r="22" spans="1:39" s="106" customFormat="1" ht="180" x14ac:dyDescent="0.25">
      <c r="A22" s="47">
        <v>12</v>
      </c>
      <c r="B22" s="104" t="s">
        <v>129</v>
      </c>
      <c r="C22" s="47" t="s">
        <v>104</v>
      </c>
      <c r="D22" s="47" t="s">
        <v>50</v>
      </c>
      <c r="E22" s="33" t="s">
        <v>105</v>
      </c>
      <c r="F22" s="33">
        <v>8815929</v>
      </c>
      <c r="G22" s="47" t="s">
        <v>52</v>
      </c>
      <c r="H22" s="47" t="s">
        <v>53</v>
      </c>
      <c r="I22" s="47" t="s">
        <v>130</v>
      </c>
      <c r="J22" s="47">
        <v>800172211</v>
      </c>
      <c r="K22" s="47" t="s">
        <v>55</v>
      </c>
      <c r="L22" s="101" t="s">
        <v>56</v>
      </c>
      <c r="M22" s="47" t="s">
        <v>57</v>
      </c>
      <c r="N22" s="47" t="s">
        <v>58</v>
      </c>
      <c r="O22" s="47" t="s">
        <v>131</v>
      </c>
      <c r="P22" s="47" t="s">
        <v>132</v>
      </c>
      <c r="Q22" s="47" t="s">
        <v>132</v>
      </c>
      <c r="R22" s="47" t="s">
        <v>133</v>
      </c>
      <c r="S22" s="47" t="s">
        <v>50</v>
      </c>
      <c r="T22" s="47" t="s">
        <v>133</v>
      </c>
      <c r="U22" s="47" t="s">
        <v>50</v>
      </c>
      <c r="V22" s="102">
        <v>1</v>
      </c>
      <c r="W22" s="47" t="s">
        <v>109</v>
      </c>
      <c r="X22" s="47" t="s">
        <v>61</v>
      </c>
      <c r="Y22" s="47" t="s">
        <v>134</v>
      </c>
      <c r="Z22" s="67">
        <v>44080</v>
      </c>
      <c r="AA22" s="47"/>
      <c r="AB22" s="47" t="s">
        <v>47</v>
      </c>
      <c r="AC22" s="47" t="s">
        <v>64</v>
      </c>
      <c r="AD22" s="47" t="s">
        <v>135</v>
      </c>
      <c r="AE22" s="47" t="s">
        <v>50</v>
      </c>
      <c r="AF22" s="67" t="s">
        <v>136</v>
      </c>
      <c r="AG22" s="67">
        <v>44992</v>
      </c>
      <c r="AH22" s="67" t="s">
        <v>74</v>
      </c>
      <c r="AI22" s="104" t="s">
        <v>137</v>
      </c>
      <c r="AJ22" s="47"/>
      <c r="AK22" s="47"/>
      <c r="AL22" s="47"/>
      <c r="AM22" s="47" t="s">
        <v>138</v>
      </c>
    </row>
    <row r="23" spans="1:39" s="106" customFormat="1" ht="72" x14ac:dyDescent="0.25">
      <c r="A23" s="47">
        <v>13</v>
      </c>
      <c r="B23" s="104" t="s">
        <v>139</v>
      </c>
      <c r="C23" s="47" t="s">
        <v>104</v>
      </c>
      <c r="D23" s="47" t="s">
        <v>50</v>
      </c>
      <c r="E23" s="33" t="s">
        <v>105</v>
      </c>
      <c r="F23" s="33">
        <v>8815929</v>
      </c>
      <c r="G23" s="47" t="s">
        <v>52</v>
      </c>
      <c r="H23" s="47" t="s">
        <v>53</v>
      </c>
      <c r="I23" s="47" t="s">
        <v>140</v>
      </c>
      <c r="J23" s="47">
        <v>51599706</v>
      </c>
      <c r="K23" s="47" t="s">
        <v>141</v>
      </c>
      <c r="L23" s="101" t="s">
        <v>142</v>
      </c>
      <c r="M23" s="47" t="s">
        <v>57</v>
      </c>
      <c r="N23" s="47" t="s">
        <v>58</v>
      </c>
      <c r="O23" s="47" t="s">
        <v>143</v>
      </c>
      <c r="P23" s="47" t="s">
        <v>50</v>
      </c>
      <c r="Q23" s="47" t="s">
        <v>50</v>
      </c>
      <c r="R23" s="60">
        <v>30000000</v>
      </c>
      <c r="S23" s="47" t="s">
        <v>50</v>
      </c>
      <c r="T23" s="60">
        <v>30000000</v>
      </c>
      <c r="U23" s="47" t="s">
        <v>50</v>
      </c>
      <c r="V23" s="102">
        <v>1</v>
      </c>
      <c r="W23" s="47" t="s">
        <v>60</v>
      </c>
      <c r="X23" s="47" t="s">
        <v>71</v>
      </c>
      <c r="Y23" s="47" t="s">
        <v>144</v>
      </c>
      <c r="Z23" s="67">
        <v>44385</v>
      </c>
      <c r="AA23" s="47"/>
      <c r="AB23" s="47" t="s">
        <v>47</v>
      </c>
      <c r="AC23" s="47" t="s">
        <v>64</v>
      </c>
      <c r="AD23" s="47"/>
      <c r="AE23" s="47" t="s">
        <v>50</v>
      </c>
      <c r="AF23" s="67" t="s">
        <v>145</v>
      </c>
      <c r="AG23" s="67">
        <v>44907</v>
      </c>
      <c r="AH23" s="67" t="s">
        <v>146</v>
      </c>
      <c r="AI23" s="104" t="s">
        <v>147</v>
      </c>
      <c r="AJ23" s="47"/>
      <c r="AK23" s="47"/>
      <c r="AL23" s="47"/>
      <c r="AM23" s="47" t="s">
        <v>148</v>
      </c>
    </row>
    <row r="24" spans="1:39" s="106" customFormat="1" ht="84" x14ac:dyDescent="0.25">
      <c r="A24" s="47">
        <v>14</v>
      </c>
      <c r="B24" s="104" t="s">
        <v>149</v>
      </c>
      <c r="C24" s="47" t="s">
        <v>104</v>
      </c>
      <c r="D24" s="47" t="s">
        <v>50</v>
      </c>
      <c r="E24" s="33" t="s">
        <v>105</v>
      </c>
      <c r="F24" s="33">
        <v>8815929</v>
      </c>
      <c r="G24" s="47" t="s">
        <v>52</v>
      </c>
      <c r="H24" s="47" t="s">
        <v>53</v>
      </c>
      <c r="I24" s="47" t="s">
        <v>150</v>
      </c>
      <c r="J24" s="47">
        <v>35479466</v>
      </c>
      <c r="K24" s="47" t="s">
        <v>141</v>
      </c>
      <c r="L24" s="101" t="s">
        <v>142</v>
      </c>
      <c r="M24" s="47" t="s">
        <v>57</v>
      </c>
      <c r="N24" s="47" t="s">
        <v>58</v>
      </c>
      <c r="O24" s="47" t="s">
        <v>151</v>
      </c>
      <c r="P24" s="47" t="s">
        <v>50</v>
      </c>
      <c r="Q24" s="47"/>
      <c r="R24" s="60">
        <v>89153603</v>
      </c>
      <c r="S24" s="47" t="s">
        <v>50</v>
      </c>
      <c r="T24" s="60">
        <v>89153603</v>
      </c>
      <c r="U24" s="47" t="s">
        <v>50</v>
      </c>
      <c r="V24" s="102">
        <v>1</v>
      </c>
      <c r="W24" s="47" t="s">
        <v>60</v>
      </c>
      <c r="X24" s="47" t="s">
        <v>71</v>
      </c>
      <c r="Y24" s="47" t="s">
        <v>152</v>
      </c>
      <c r="Z24" s="67">
        <v>44406</v>
      </c>
      <c r="AA24" s="47"/>
      <c r="AB24" s="47" t="s">
        <v>47</v>
      </c>
      <c r="AC24" s="47" t="s">
        <v>64</v>
      </c>
      <c r="AD24" s="47">
        <v>2023</v>
      </c>
      <c r="AE24" s="47" t="s">
        <v>50</v>
      </c>
      <c r="AF24" s="67" t="s">
        <v>153</v>
      </c>
      <c r="AG24" s="67">
        <v>44720</v>
      </c>
      <c r="AH24" s="67" t="s">
        <v>154</v>
      </c>
      <c r="AI24" s="104" t="s">
        <v>155</v>
      </c>
      <c r="AJ24" s="47"/>
      <c r="AK24" s="47"/>
      <c r="AL24" s="47"/>
      <c r="AM24" s="67" t="s">
        <v>156</v>
      </c>
    </row>
    <row r="25" spans="1:39" s="106" customFormat="1" ht="192" x14ac:dyDescent="0.25">
      <c r="A25" s="47">
        <v>15</v>
      </c>
      <c r="B25" s="107" t="s">
        <v>157</v>
      </c>
      <c r="C25" s="47" t="s">
        <v>104</v>
      </c>
      <c r="D25" s="47" t="s">
        <v>50</v>
      </c>
      <c r="E25" s="33" t="s">
        <v>105</v>
      </c>
      <c r="F25" s="33">
        <v>8815929</v>
      </c>
      <c r="G25" s="47" t="s">
        <v>52</v>
      </c>
      <c r="H25" s="47" t="s">
        <v>53</v>
      </c>
      <c r="I25" s="47" t="s">
        <v>158</v>
      </c>
      <c r="J25" s="47">
        <v>3027994</v>
      </c>
      <c r="K25" s="47" t="s">
        <v>159</v>
      </c>
      <c r="L25" s="101" t="s">
        <v>142</v>
      </c>
      <c r="M25" s="47" t="s">
        <v>57</v>
      </c>
      <c r="N25" s="47" t="s">
        <v>58</v>
      </c>
      <c r="O25" s="47" t="s">
        <v>160</v>
      </c>
      <c r="P25" s="47" t="s">
        <v>50</v>
      </c>
      <c r="Q25" s="47" t="s">
        <v>50</v>
      </c>
      <c r="R25" s="60" t="s">
        <v>161</v>
      </c>
      <c r="S25" s="47" t="s">
        <v>50</v>
      </c>
      <c r="T25" s="60" t="s">
        <v>161</v>
      </c>
      <c r="U25" s="47" t="s">
        <v>50</v>
      </c>
      <c r="V25" s="102">
        <v>1</v>
      </c>
      <c r="W25" s="47" t="s">
        <v>60</v>
      </c>
      <c r="X25" s="47" t="s">
        <v>71</v>
      </c>
      <c r="Y25" s="47" t="s">
        <v>162</v>
      </c>
      <c r="Z25" s="67">
        <v>44413</v>
      </c>
      <c r="AA25" s="47"/>
      <c r="AB25" s="47" t="s">
        <v>47</v>
      </c>
      <c r="AC25" s="47" t="s">
        <v>64</v>
      </c>
      <c r="AD25" s="47">
        <v>2024</v>
      </c>
      <c r="AE25" s="47" t="s">
        <v>50</v>
      </c>
      <c r="AF25" s="66">
        <v>44476</v>
      </c>
      <c r="AG25" s="66">
        <v>44476</v>
      </c>
      <c r="AH25" s="47" t="s">
        <v>163</v>
      </c>
      <c r="AI25" s="104" t="s">
        <v>66</v>
      </c>
      <c r="AJ25" s="47"/>
      <c r="AK25" s="47" t="s">
        <v>89</v>
      </c>
      <c r="AL25" s="47" t="s">
        <v>89</v>
      </c>
      <c r="AM25" s="47" t="s">
        <v>164</v>
      </c>
    </row>
    <row r="26" spans="1:39" s="106" customFormat="1" ht="120" x14ac:dyDescent="0.25">
      <c r="A26" s="47">
        <v>16</v>
      </c>
      <c r="B26" s="107" t="s">
        <v>165</v>
      </c>
      <c r="C26" s="47" t="s">
        <v>104</v>
      </c>
      <c r="D26" s="47" t="s">
        <v>50</v>
      </c>
      <c r="E26" s="33" t="s">
        <v>105</v>
      </c>
      <c r="F26" s="33">
        <v>8815929</v>
      </c>
      <c r="G26" s="47" t="s">
        <v>52</v>
      </c>
      <c r="H26" s="47" t="s">
        <v>53</v>
      </c>
      <c r="I26" s="47" t="s">
        <v>166</v>
      </c>
      <c r="J26" s="60">
        <v>1015446624</v>
      </c>
      <c r="K26" s="47" t="s">
        <v>159</v>
      </c>
      <c r="L26" s="101" t="s">
        <v>142</v>
      </c>
      <c r="M26" s="47" t="s">
        <v>57</v>
      </c>
      <c r="N26" s="47" t="s">
        <v>58</v>
      </c>
      <c r="O26" s="47" t="s">
        <v>167</v>
      </c>
      <c r="P26" s="47" t="s">
        <v>168</v>
      </c>
      <c r="Q26" s="47" t="s">
        <v>50</v>
      </c>
      <c r="R26" s="60">
        <v>150000000</v>
      </c>
      <c r="S26" s="47" t="s">
        <v>50</v>
      </c>
      <c r="T26" s="60">
        <v>150000000</v>
      </c>
      <c r="U26" s="47" t="s">
        <v>50</v>
      </c>
      <c r="V26" s="102">
        <v>1</v>
      </c>
      <c r="W26" s="47" t="s">
        <v>60</v>
      </c>
      <c r="X26" s="47" t="s">
        <v>71</v>
      </c>
      <c r="Y26" s="47" t="s">
        <v>169</v>
      </c>
      <c r="Z26" s="67">
        <v>44518</v>
      </c>
      <c r="AA26" s="47"/>
      <c r="AB26" s="47" t="s">
        <v>47</v>
      </c>
      <c r="AC26" s="47" t="s">
        <v>64</v>
      </c>
      <c r="AD26" s="47" t="s">
        <v>170</v>
      </c>
      <c r="AE26" s="47" t="s">
        <v>50</v>
      </c>
      <c r="AF26" s="67">
        <v>44816</v>
      </c>
      <c r="AG26" s="67">
        <v>44816</v>
      </c>
      <c r="AH26" s="47" t="s">
        <v>171</v>
      </c>
      <c r="AI26" s="47" t="s">
        <v>172</v>
      </c>
      <c r="AJ26" s="47"/>
      <c r="AK26" s="47"/>
      <c r="AL26" s="47"/>
      <c r="AM26" s="47" t="s">
        <v>173</v>
      </c>
    </row>
    <row r="27" spans="1:39" s="106" customFormat="1" ht="84" x14ac:dyDescent="0.25">
      <c r="A27" s="47">
        <v>17</v>
      </c>
      <c r="B27" s="107" t="s">
        <v>174</v>
      </c>
      <c r="C27" s="47" t="s">
        <v>104</v>
      </c>
      <c r="D27" s="47" t="s">
        <v>50</v>
      </c>
      <c r="E27" s="33" t="s">
        <v>105</v>
      </c>
      <c r="F27" s="33">
        <v>8815929</v>
      </c>
      <c r="G27" s="47" t="s">
        <v>52</v>
      </c>
      <c r="H27" s="47" t="s">
        <v>53</v>
      </c>
      <c r="I27" s="47" t="s">
        <v>175</v>
      </c>
      <c r="J27" s="60">
        <v>98380630</v>
      </c>
      <c r="K27" s="47" t="s">
        <v>176</v>
      </c>
      <c r="L27" s="101" t="s">
        <v>142</v>
      </c>
      <c r="M27" s="47" t="s">
        <v>57</v>
      </c>
      <c r="N27" s="47" t="s">
        <v>58</v>
      </c>
      <c r="O27" s="47" t="s">
        <v>177</v>
      </c>
      <c r="P27" s="47" t="s">
        <v>50</v>
      </c>
      <c r="Q27" s="47" t="s">
        <v>50</v>
      </c>
      <c r="R27" s="60">
        <v>58836320</v>
      </c>
      <c r="S27" s="47" t="s">
        <v>50</v>
      </c>
      <c r="T27" s="60"/>
      <c r="U27" s="47" t="s">
        <v>50</v>
      </c>
      <c r="V27" s="102">
        <v>1</v>
      </c>
      <c r="W27" s="47" t="s">
        <v>60</v>
      </c>
      <c r="X27" s="47" t="s">
        <v>71</v>
      </c>
      <c r="Y27" s="47" t="s">
        <v>178</v>
      </c>
      <c r="Z27" s="67">
        <v>44638</v>
      </c>
      <c r="AA27" s="67">
        <v>44656</v>
      </c>
      <c r="AB27" s="47" t="s">
        <v>47</v>
      </c>
      <c r="AC27" s="47" t="s">
        <v>64</v>
      </c>
      <c r="AD27" s="47" t="s">
        <v>135</v>
      </c>
      <c r="AE27" s="47" t="s">
        <v>50</v>
      </c>
      <c r="AF27" s="67">
        <v>44699</v>
      </c>
      <c r="AG27" s="67">
        <v>44699</v>
      </c>
      <c r="AH27" s="67" t="s">
        <v>146</v>
      </c>
      <c r="AI27" s="47" t="s">
        <v>91</v>
      </c>
      <c r="AJ27" s="47"/>
      <c r="AK27" s="47" t="s">
        <v>89</v>
      </c>
      <c r="AL27" s="47" t="s">
        <v>89</v>
      </c>
      <c r="AM27" s="47" t="s">
        <v>179</v>
      </c>
    </row>
    <row r="28" spans="1:39" s="106" customFormat="1" ht="84" x14ac:dyDescent="0.25">
      <c r="A28" s="47">
        <v>18</v>
      </c>
      <c r="B28" s="107" t="s">
        <v>180</v>
      </c>
      <c r="C28" s="47" t="s">
        <v>104</v>
      </c>
      <c r="D28" s="47" t="s">
        <v>50</v>
      </c>
      <c r="E28" s="33" t="s">
        <v>105</v>
      </c>
      <c r="F28" s="33">
        <v>8815929</v>
      </c>
      <c r="G28" s="47" t="s">
        <v>52</v>
      </c>
      <c r="H28" s="47" t="s">
        <v>53</v>
      </c>
      <c r="I28" s="47" t="s">
        <v>181</v>
      </c>
      <c r="J28" s="60">
        <v>23494157</v>
      </c>
      <c r="K28" s="47" t="s">
        <v>176</v>
      </c>
      <c r="L28" s="101" t="s">
        <v>142</v>
      </c>
      <c r="M28" s="47" t="s">
        <v>57</v>
      </c>
      <c r="N28" s="47" t="s">
        <v>58</v>
      </c>
      <c r="O28" s="47" t="s">
        <v>177</v>
      </c>
      <c r="P28" s="47" t="s">
        <v>50</v>
      </c>
      <c r="Q28" s="47" t="s">
        <v>50</v>
      </c>
      <c r="R28" s="60"/>
      <c r="S28" s="47"/>
      <c r="T28" s="60"/>
      <c r="U28" s="47"/>
      <c r="V28" s="102">
        <v>1</v>
      </c>
      <c r="W28" s="47"/>
      <c r="X28" s="47" t="s">
        <v>71</v>
      </c>
      <c r="Y28" s="47" t="s">
        <v>182</v>
      </c>
      <c r="Z28" s="67">
        <v>44656</v>
      </c>
      <c r="AA28" s="67">
        <v>44670</v>
      </c>
      <c r="AB28" s="47" t="s">
        <v>47</v>
      </c>
      <c r="AC28" s="47" t="s">
        <v>64</v>
      </c>
      <c r="AD28" s="47" t="s">
        <v>135</v>
      </c>
      <c r="AE28" s="47" t="s">
        <v>50</v>
      </c>
      <c r="AF28" s="67">
        <v>44715</v>
      </c>
      <c r="AG28" s="67">
        <v>44715</v>
      </c>
      <c r="AH28" s="67" t="s">
        <v>183</v>
      </c>
      <c r="AI28" s="47" t="s">
        <v>91</v>
      </c>
      <c r="AJ28" s="47" t="s">
        <v>184</v>
      </c>
      <c r="AK28" s="47" t="s">
        <v>89</v>
      </c>
      <c r="AL28" s="47" t="s">
        <v>89</v>
      </c>
      <c r="AM28" s="47" t="s">
        <v>179</v>
      </c>
    </row>
    <row r="29" spans="1:39" s="106" customFormat="1" ht="144" x14ac:dyDescent="0.25">
      <c r="A29" s="47">
        <v>19</v>
      </c>
      <c r="B29" s="47" t="s">
        <v>185</v>
      </c>
      <c r="C29" s="47" t="s">
        <v>186</v>
      </c>
      <c r="D29" s="47" t="s">
        <v>50</v>
      </c>
      <c r="E29" s="90" t="s">
        <v>187</v>
      </c>
      <c r="F29" s="117">
        <v>4233390</v>
      </c>
      <c r="G29" s="47" t="s">
        <v>52</v>
      </c>
      <c r="H29" s="47" t="s">
        <v>188</v>
      </c>
      <c r="I29" s="47" t="s">
        <v>189</v>
      </c>
      <c r="J29" s="101">
        <v>19483980</v>
      </c>
      <c r="K29" s="47" t="s">
        <v>55</v>
      </c>
      <c r="L29" s="101" t="s">
        <v>56</v>
      </c>
      <c r="M29" s="47" t="s">
        <v>190</v>
      </c>
      <c r="N29" s="47" t="s">
        <v>58</v>
      </c>
      <c r="O29" s="47" t="s">
        <v>191</v>
      </c>
      <c r="P29" s="47" t="s">
        <v>50</v>
      </c>
      <c r="Q29" s="47" t="s">
        <v>50</v>
      </c>
      <c r="R29" s="105" t="s">
        <v>192</v>
      </c>
      <c r="S29" s="47" t="s">
        <v>50</v>
      </c>
      <c r="T29" s="105" t="s">
        <v>192</v>
      </c>
      <c r="U29" s="47" t="s">
        <v>50</v>
      </c>
      <c r="V29" s="102">
        <v>1</v>
      </c>
      <c r="W29" s="103" t="s">
        <v>60</v>
      </c>
      <c r="X29" s="103" t="s">
        <v>71</v>
      </c>
      <c r="Y29" s="47" t="s">
        <v>193</v>
      </c>
      <c r="Z29" s="66">
        <v>44063</v>
      </c>
      <c r="AA29" s="47"/>
      <c r="AB29" s="47" t="s">
        <v>47</v>
      </c>
      <c r="AC29" s="47" t="s">
        <v>194</v>
      </c>
      <c r="AD29" s="47" t="s">
        <v>170</v>
      </c>
      <c r="AE29" s="47" t="s">
        <v>50</v>
      </c>
      <c r="AF29" s="67" t="s">
        <v>195</v>
      </c>
      <c r="AG29" s="66" t="s">
        <v>196</v>
      </c>
      <c r="AH29" s="47" t="s">
        <v>197</v>
      </c>
      <c r="AI29" s="47" t="s">
        <v>113</v>
      </c>
      <c r="AJ29" s="47"/>
      <c r="AK29" s="47"/>
      <c r="AL29" s="47"/>
      <c r="AM29" s="47" t="s">
        <v>198</v>
      </c>
    </row>
    <row r="30" spans="1:39" s="106" customFormat="1" ht="93" customHeight="1" x14ac:dyDescent="0.25">
      <c r="A30" s="47">
        <v>20</v>
      </c>
      <c r="B30" s="33" t="s">
        <v>199</v>
      </c>
      <c r="C30" s="47" t="s">
        <v>200</v>
      </c>
      <c r="D30" s="47" t="s">
        <v>50</v>
      </c>
      <c r="E30" s="33" t="s">
        <v>201</v>
      </c>
      <c r="F30" s="33" t="s">
        <v>201</v>
      </c>
      <c r="G30" s="47" t="s">
        <v>52</v>
      </c>
      <c r="H30" s="47" t="s">
        <v>188</v>
      </c>
      <c r="I30" s="33" t="s">
        <v>202</v>
      </c>
      <c r="J30" s="47" t="s">
        <v>203</v>
      </c>
      <c r="K30" s="47" t="s">
        <v>141</v>
      </c>
      <c r="L30" s="101" t="s">
        <v>56</v>
      </c>
      <c r="M30" s="47" t="s">
        <v>190</v>
      </c>
      <c r="N30" s="47" t="s">
        <v>58</v>
      </c>
      <c r="O30" s="47" t="s">
        <v>204</v>
      </c>
      <c r="P30" s="47" t="s">
        <v>50</v>
      </c>
      <c r="Q30" s="47" t="s">
        <v>50</v>
      </c>
      <c r="R30" s="60">
        <v>912145035</v>
      </c>
      <c r="S30" s="47" t="s">
        <v>50</v>
      </c>
      <c r="T30" s="60"/>
      <c r="U30" s="47" t="s">
        <v>50</v>
      </c>
      <c r="V30" s="102">
        <v>1</v>
      </c>
      <c r="W30" s="103" t="s">
        <v>60</v>
      </c>
      <c r="X30" s="47" t="s">
        <v>205</v>
      </c>
      <c r="Y30" s="47" t="s">
        <v>81</v>
      </c>
      <c r="Z30" s="67"/>
      <c r="AA30" s="47"/>
      <c r="AB30" s="47" t="s">
        <v>47</v>
      </c>
      <c r="AC30" s="47" t="s">
        <v>194</v>
      </c>
      <c r="AD30" s="47"/>
      <c r="AE30" s="47" t="s">
        <v>50</v>
      </c>
      <c r="AF30" s="33" t="s">
        <v>206</v>
      </c>
      <c r="AG30" s="67">
        <v>44966</v>
      </c>
      <c r="AH30" s="67">
        <v>44966</v>
      </c>
      <c r="AI30" s="104" t="s">
        <v>207</v>
      </c>
      <c r="AJ30" s="47"/>
      <c r="AK30" s="47"/>
      <c r="AL30" s="47"/>
      <c r="AM30" s="67" t="s">
        <v>208</v>
      </c>
    </row>
    <row r="31" spans="1:39" s="106" customFormat="1" ht="96" x14ac:dyDescent="0.25">
      <c r="A31" s="14">
        <v>21</v>
      </c>
      <c r="B31" s="47" t="s">
        <v>209</v>
      </c>
      <c r="C31" s="47" t="s">
        <v>210</v>
      </c>
      <c r="D31" s="47" t="s">
        <v>89</v>
      </c>
      <c r="E31" s="33" t="s">
        <v>51</v>
      </c>
      <c r="F31" s="90">
        <v>6018814958</v>
      </c>
      <c r="G31" s="47" t="s">
        <v>52</v>
      </c>
      <c r="H31" s="47" t="s">
        <v>211</v>
      </c>
      <c r="I31" s="47" t="s">
        <v>212</v>
      </c>
      <c r="J31" s="47" t="s">
        <v>213</v>
      </c>
      <c r="K31" s="107" t="s">
        <v>55</v>
      </c>
      <c r="L31" s="101" t="s">
        <v>56</v>
      </c>
      <c r="M31" s="47" t="s">
        <v>190</v>
      </c>
      <c r="N31" s="47" t="s">
        <v>58</v>
      </c>
      <c r="O31" s="47" t="s">
        <v>214</v>
      </c>
      <c r="P31" s="47" t="s">
        <v>89</v>
      </c>
      <c r="Q31" s="47" t="s">
        <v>89</v>
      </c>
      <c r="R31" s="60">
        <v>1926757</v>
      </c>
      <c r="S31" s="47" t="s">
        <v>89</v>
      </c>
      <c r="T31" s="47" t="s">
        <v>89</v>
      </c>
      <c r="U31" s="47" t="s">
        <v>89</v>
      </c>
      <c r="V31" s="64">
        <v>1</v>
      </c>
      <c r="W31" s="47" t="s">
        <v>109</v>
      </c>
      <c r="X31" s="47" t="s">
        <v>71</v>
      </c>
      <c r="Y31" s="47" t="s">
        <v>215</v>
      </c>
      <c r="Z31" s="67">
        <v>44959</v>
      </c>
      <c r="AA31" s="47" t="s">
        <v>216</v>
      </c>
      <c r="AB31" s="47" t="s">
        <v>47</v>
      </c>
      <c r="AC31" s="47" t="s">
        <v>217</v>
      </c>
      <c r="AD31" s="47">
        <v>2025</v>
      </c>
      <c r="AE31" s="47" t="s">
        <v>89</v>
      </c>
      <c r="AF31" s="47" t="s">
        <v>218</v>
      </c>
      <c r="AG31" s="47" t="s">
        <v>218</v>
      </c>
      <c r="AH31" s="47" t="s">
        <v>74</v>
      </c>
      <c r="AI31" s="47" t="s">
        <v>219</v>
      </c>
      <c r="AJ31" s="47" t="s">
        <v>89</v>
      </c>
      <c r="AK31" s="47" t="s">
        <v>89</v>
      </c>
      <c r="AL31" s="47" t="s">
        <v>89</v>
      </c>
      <c r="AM31" s="47" t="s">
        <v>96</v>
      </c>
    </row>
    <row r="32" spans="1:39" s="106" customFormat="1" ht="96" x14ac:dyDescent="0.25">
      <c r="A32" s="47">
        <v>22</v>
      </c>
      <c r="B32" s="47" t="s">
        <v>220</v>
      </c>
      <c r="C32" s="47" t="s">
        <v>221</v>
      </c>
      <c r="D32" s="47" t="s">
        <v>50</v>
      </c>
      <c r="E32" s="114" t="s">
        <v>51</v>
      </c>
      <c r="F32" s="47">
        <v>8510977</v>
      </c>
      <c r="G32" s="47" t="s">
        <v>52</v>
      </c>
      <c r="H32" s="47" t="s">
        <v>53</v>
      </c>
      <c r="I32" s="47" t="s">
        <v>222</v>
      </c>
      <c r="J32" s="47">
        <v>215.96199999999999</v>
      </c>
      <c r="K32" s="47" t="s">
        <v>223</v>
      </c>
      <c r="L32" s="101" t="s">
        <v>56</v>
      </c>
      <c r="M32" s="47" t="s">
        <v>57</v>
      </c>
      <c r="N32" s="47" t="s">
        <v>224</v>
      </c>
      <c r="O32" s="47" t="s">
        <v>225</v>
      </c>
      <c r="P32" s="47" t="s">
        <v>50</v>
      </c>
      <c r="Q32" s="47" t="s">
        <v>50</v>
      </c>
      <c r="R32" s="47" t="s">
        <v>89</v>
      </c>
      <c r="S32" s="47" t="s">
        <v>50</v>
      </c>
      <c r="T32" s="47">
        <v>0</v>
      </c>
      <c r="U32" s="47" t="s">
        <v>50</v>
      </c>
      <c r="V32" s="102">
        <v>1</v>
      </c>
      <c r="W32" s="103" t="s">
        <v>226</v>
      </c>
      <c r="X32" s="103" t="s">
        <v>71</v>
      </c>
      <c r="Y32" s="47" t="s">
        <v>227</v>
      </c>
      <c r="Z32" s="67">
        <v>43577</v>
      </c>
      <c r="AA32" s="67">
        <v>44408</v>
      </c>
      <c r="AB32" s="47" t="s">
        <v>63</v>
      </c>
      <c r="AC32" s="47" t="s">
        <v>64</v>
      </c>
      <c r="AD32" s="47" t="s">
        <v>89</v>
      </c>
      <c r="AE32" s="47" t="s">
        <v>50</v>
      </c>
      <c r="AF32" s="47" t="s">
        <v>65</v>
      </c>
      <c r="AG32" s="47" t="s">
        <v>65</v>
      </c>
      <c r="AH32" s="67" t="s">
        <v>228</v>
      </c>
      <c r="AI32" s="47" t="s">
        <v>229</v>
      </c>
      <c r="AJ32" s="47" t="s">
        <v>50</v>
      </c>
      <c r="AK32" s="47" t="s">
        <v>50</v>
      </c>
      <c r="AL32" s="47" t="s">
        <v>50</v>
      </c>
      <c r="AM32" s="47" t="s">
        <v>230</v>
      </c>
    </row>
    <row r="33" spans="1:39" s="106" customFormat="1" ht="60" customHeight="1" x14ac:dyDescent="0.25">
      <c r="A33" s="47">
        <v>23</v>
      </c>
      <c r="B33" s="47" t="s">
        <v>231</v>
      </c>
      <c r="C33" s="47" t="s">
        <v>49</v>
      </c>
      <c r="D33" s="47" t="s">
        <v>89</v>
      </c>
      <c r="E33" s="33" t="s">
        <v>51</v>
      </c>
      <c r="F33" s="47">
        <v>8510977</v>
      </c>
      <c r="G33" s="47" t="s">
        <v>52</v>
      </c>
      <c r="H33" s="47" t="s">
        <v>53</v>
      </c>
      <c r="I33" s="47" t="s">
        <v>55</v>
      </c>
      <c r="J33" s="101" t="s">
        <v>56</v>
      </c>
      <c r="K33" s="47" t="s">
        <v>232</v>
      </c>
      <c r="L33" s="101">
        <v>23491011</v>
      </c>
      <c r="M33" s="47" t="s">
        <v>57</v>
      </c>
      <c r="N33" s="47" t="s">
        <v>224</v>
      </c>
      <c r="O33" s="47" t="s">
        <v>233</v>
      </c>
      <c r="P33" s="47"/>
      <c r="Q33" s="47"/>
      <c r="R33" s="60"/>
      <c r="S33" s="47"/>
      <c r="T33" s="60"/>
      <c r="U33" s="47"/>
      <c r="V33" s="102"/>
      <c r="W33" s="103" t="s">
        <v>60</v>
      </c>
      <c r="X33" s="47" t="s">
        <v>234</v>
      </c>
      <c r="Y33" s="47"/>
      <c r="Z33" s="67"/>
      <c r="AA33" s="67"/>
      <c r="AB33" s="47" t="s">
        <v>63</v>
      </c>
      <c r="AC33" s="47" t="s">
        <v>64</v>
      </c>
      <c r="AD33" s="47"/>
      <c r="AE33" s="47"/>
      <c r="AF33" s="47" t="s">
        <v>235</v>
      </c>
      <c r="AG33" s="67">
        <v>44943</v>
      </c>
      <c r="AH33" s="47" t="s">
        <v>228</v>
      </c>
      <c r="AI33" s="47" t="s">
        <v>127</v>
      </c>
      <c r="AJ33" s="47" t="s">
        <v>50</v>
      </c>
      <c r="AK33" s="47" t="s">
        <v>50</v>
      </c>
      <c r="AL33" s="47" t="s">
        <v>50</v>
      </c>
      <c r="AM33" s="47" t="s">
        <v>236</v>
      </c>
    </row>
    <row r="34" spans="1:39" s="106" customFormat="1" ht="108" x14ac:dyDescent="0.25">
      <c r="A34" s="47">
        <v>24</v>
      </c>
      <c r="B34" s="47" t="s">
        <v>237</v>
      </c>
      <c r="C34" s="47" t="s">
        <v>104</v>
      </c>
      <c r="D34" s="47" t="s">
        <v>50</v>
      </c>
      <c r="E34" s="33" t="s">
        <v>105</v>
      </c>
      <c r="F34" s="33">
        <v>8815929</v>
      </c>
      <c r="G34" s="47" t="s">
        <v>52</v>
      </c>
      <c r="H34" s="47" t="s">
        <v>53</v>
      </c>
      <c r="I34" s="47" t="s">
        <v>238</v>
      </c>
      <c r="J34" s="47">
        <v>1072710059</v>
      </c>
      <c r="K34" s="47" t="s">
        <v>239</v>
      </c>
      <c r="L34" s="101" t="s">
        <v>56</v>
      </c>
      <c r="M34" s="47" t="s">
        <v>57</v>
      </c>
      <c r="N34" s="47" t="s">
        <v>224</v>
      </c>
      <c r="O34" s="47" t="s">
        <v>240</v>
      </c>
      <c r="P34" s="47" t="s">
        <v>241</v>
      </c>
      <c r="Q34" s="47" t="s">
        <v>242</v>
      </c>
      <c r="R34" s="116" t="s">
        <v>89</v>
      </c>
      <c r="S34" s="47" t="s">
        <v>50</v>
      </c>
      <c r="T34" s="116" t="s">
        <v>89</v>
      </c>
      <c r="U34" s="47" t="s">
        <v>50</v>
      </c>
      <c r="V34" s="102">
        <v>1</v>
      </c>
      <c r="W34" s="47" t="s">
        <v>109</v>
      </c>
      <c r="X34" s="47" t="s">
        <v>61</v>
      </c>
      <c r="Y34" s="47" t="s">
        <v>243</v>
      </c>
      <c r="Z34" s="67">
        <v>43486</v>
      </c>
      <c r="AA34" s="47"/>
      <c r="AB34" s="47" t="s">
        <v>47</v>
      </c>
      <c r="AC34" s="47" t="s">
        <v>64</v>
      </c>
      <c r="AD34" s="67">
        <v>44742</v>
      </c>
      <c r="AE34" s="47" t="s">
        <v>50</v>
      </c>
      <c r="AF34" s="67" t="s">
        <v>244</v>
      </c>
      <c r="AG34" s="67">
        <v>44754</v>
      </c>
      <c r="AH34" s="47" t="s">
        <v>228</v>
      </c>
      <c r="AI34" s="47" t="s">
        <v>245</v>
      </c>
      <c r="AJ34" s="47"/>
      <c r="AK34" s="47"/>
      <c r="AL34" s="47"/>
      <c r="AM34" s="47" t="s">
        <v>246</v>
      </c>
    </row>
    <row r="35" spans="1:39" s="106" customFormat="1" ht="108" x14ac:dyDescent="0.25">
      <c r="A35" s="47">
        <v>25</v>
      </c>
      <c r="B35" s="47" t="s">
        <v>247</v>
      </c>
      <c r="C35" s="47" t="s">
        <v>104</v>
      </c>
      <c r="D35" s="47" t="s">
        <v>50</v>
      </c>
      <c r="E35" s="33" t="s">
        <v>105</v>
      </c>
      <c r="F35" s="33">
        <v>8815929</v>
      </c>
      <c r="G35" s="47" t="s">
        <v>52</v>
      </c>
      <c r="H35" s="47" t="s">
        <v>53</v>
      </c>
      <c r="I35" s="47" t="s">
        <v>248</v>
      </c>
      <c r="J35" s="47" t="s">
        <v>249</v>
      </c>
      <c r="K35" s="47" t="s">
        <v>55</v>
      </c>
      <c r="L35" s="101" t="s">
        <v>56</v>
      </c>
      <c r="M35" s="47" t="s">
        <v>57</v>
      </c>
      <c r="N35" s="47" t="s">
        <v>224</v>
      </c>
      <c r="O35" s="47" t="s">
        <v>250</v>
      </c>
      <c r="P35" s="47" t="s">
        <v>251</v>
      </c>
      <c r="Q35" s="47" t="s">
        <v>50</v>
      </c>
      <c r="R35" s="116" t="s">
        <v>89</v>
      </c>
      <c r="S35" s="47" t="s">
        <v>50</v>
      </c>
      <c r="T35" s="116" t="s">
        <v>89</v>
      </c>
      <c r="U35" s="47" t="s">
        <v>50</v>
      </c>
      <c r="V35" s="102">
        <v>1</v>
      </c>
      <c r="W35" s="47" t="s">
        <v>109</v>
      </c>
      <c r="X35" s="47" t="s">
        <v>61</v>
      </c>
      <c r="Y35" s="47" t="s">
        <v>252</v>
      </c>
      <c r="Z35" s="67">
        <v>44013</v>
      </c>
      <c r="AA35" s="47"/>
      <c r="AB35" s="47" t="s">
        <v>47</v>
      </c>
      <c r="AC35" s="47" t="s">
        <v>64</v>
      </c>
      <c r="AD35" s="47" t="s">
        <v>253</v>
      </c>
      <c r="AE35" s="47" t="s">
        <v>50</v>
      </c>
      <c r="AF35" s="67">
        <v>44848</v>
      </c>
      <c r="AG35" s="67">
        <v>44848</v>
      </c>
      <c r="AH35" s="47" t="s">
        <v>254</v>
      </c>
      <c r="AI35" s="47" t="s">
        <v>127</v>
      </c>
      <c r="AJ35" s="47"/>
      <c r="AK35" s="47"/>
      <c r="AL35" s="47"/>
      <c r="AM35" s="47" t="s">
        <v>255</v>
      </c>
    </row>
    <row r="36" spans="1:39" s="106" customFormat="1" ht="160.5" customHeight="1" x14ac:dyDescent="0.25">
      <c r="A36" s="47">
        <v>26</v>
      </c>
      <c r="B36" s="47" t="s">
        <v>256</v>
      </c>
      <c r="C36" s="47" t="s">
        <v>257</v>
      </c>
      <c r="D36" s="47" t="s">
        <v>50</v>
      </c>
      <c r="E36" s="90" t="s">
        <v>258</v>
      </c>
      <c r="F36" s="47">
        <v>6014055200</v>
      </c>
      <c r="G36" s="47" t="s">
        <v>52</v>
      </c>
      <c r="H36" s="47" t="s">
        <v>188</v>
      </c>
      <c r="I36" s="47" t="s">
        <v>55</v>
      </c>
      <c r="J36" s="101" t="s">
        <v>56</v>
      </c>
      <c r="K36" s="47" t="s">
        <v>259</v>
      </c>
      <c r="L36" s="47" t="s">
        <v>260</v>
      </c>
      <c r="M36" s="47" t="s">
        <v>190</v>
      </c>
      <c r="N36" s="47" t="s">
        <v>224</v>
      </c>
      <c r="O36" s="47" t="s">
        <v>261</v>
      </c>
      <c r="P36" s="47" t="s">
        <v>50</v>
      </c>
      <c r="Q36" s="47" t="s">
        <v>50</v>
      </c>
      <c r="R36" s="103" t="s">
        <v>262</v>
      </c>
      <c r="S36" s="47" t="s">
        <v>50</v>
      </c>
      <c r="T36" s="103" t="s">
        <v>262</v>
      </c>
      <c r="U36" s="47" t="s">
        <v>50</v>
      </c>
      <c r="V36" s="102">
        <v>1</v>
      </c>
      <c r="W36" s="103" t="s">
        <v>60</v>
      </c>
      <c r="X36" s="103" t="s">
        <v>71</v>
      </c>
      <c r="Y36" s="47" t="s">
        <v>263</v>
      </c>
      <c r="Z36" s="66" t="s">
        <v>264</v>
      </c>
      <c r="AA36" s="47"/>
      <c r="AB36" s="47" t="s">
        <v>47</v>
      </c>
      <c r="AC36" s="47" t="s">
        <v>194</v>
      </c>
      <c r="AD36" s="47" t="s">
        <v>89</v>
      </c>
      <c r="AE36" s="47" t="s">
        <v>50</v>
      </c>
      <c r="AF36" s="47" t="s">
        <v>265</v>
      </c>
      <c r="AG36" s="47" t="s">
        <v>266</v>
      </c>
      <c r="AH36" s="47" t="s">
        <v>267</v>
      </c>
      <c r="AI36" s="47" t="s">
        <v>268</v>
      </c>
      <c r="AJ36" s="47"/>
      <c r="AK36" s="47"/>
      <c r="AL36" s="47"/>
      <c r="AM36" s="47" t="s">
        <v>269</v>
      </c>
    </row>
    <row r="37" spans="1:39" s="106" customFormat="1" ht="348" x14ac:dyDescent="0.25">
      <c r="A37" s="47">
        <v>27</v>
      </c>
      <c r="B37" s="47" t="s">
        <v>270</v>
      </c>
      <c r="C37" s="47" t="s">
        <v>49</v>
      </c>
      <c r="D37" s="47" t="s">
        <v>50</v>
      </c>
      <c r="E37" s="114" t="s">
        <v>51</v>
      </c>
      <c r="F37" s="47">
        <v>8510977</v>
      </c>
      <c r="G37" s="47" t="s">
        <v>52</v>
      </c>
      <c r="H37" s="47" t="s">
        <v>53</v>
      </c>
      <c r="I37" s="47" t="s">
        <v>271</v>
      </c>
      <c r="J37" s="47" t="s">
        <v>272</v>
      </c>
      <c r="K37" s="47" t="s">
        <v>223</v>
      </c>
      <c r="L37" s="101" t="s">
        <v>56</v>
      </c>
      <c r="M37" s="47" t="s">
        <v>57</v>
      </c>
      <c r="N37" s="47" t="s">
        <v>273</v>
      </c>
      <c r="O37" s="47" t="s">
        <v>274</v>
      </c>
      <c r="P37" s="47" t="s">
        <v>50</v>
      </c>
      <c r="Q37" s="47" t="s">
        <v>50</v>
      </c>
      <c r="R37" s="115" t="s">
        <v>275</v>
      </c>
      <c r="S37" s="47" t="s">
        <v>50</v>
      </c>
      <c r="T37" s="47"/>
      <c r="U37" s="47" t="s">
        <v>50</v>
      </c>
      <c r="V37" s="102">
        <v>1</v>
      </c>
      <c r="W37" s="47" t="s">
        <v>60</v>
      </c>
      <c r="X37" s="103" t="s">
        <v>71</v>
      </c>
      <c r="Y37" s="47" t="s">
        <v>276</v>
      </c>
      <c r="Z37" s="67">
        <v>43503</v>
      </c>
      <c r="AA37" s="67">
        <v>44043</v>
      </c>
      <c r="AB37" s="47" t="s">
        <v>63</v>
      </c>
      <c r="AC37" s="47" t="s">
        <v>64</v>
      </c>
      <c r="AD37" s="47">
        <v>2024</v>
      </c>
      <c r="AE37" s="47" t="s">
        <v>50</v>
      </c>
      <c r="AF37" s="67">
        <v>44991</v>
      </c>
      <c r="AG37" s="67">
        <v>44700</v>
      </c>
      <c r="AH37" s="47" t="s">
        <v>277</v>
      </c>
      <c r="AI37" s="47" t="s">
        <v>91</v>
      </c>
      <c r="AJ37" s="47"/>
      <c r="AK37" s="47"/>
      <c r="AL37" s="47"/>
      <c r="AM37" s="47" t="s">
        <v>278</v>
      </c>
    </row>
    <row r="38" spans="1:39" s="106" customFormat="1" ht="120" x14ac:dyDescent="0.25">
      <c r="A38" s="47">
        <v>28</v>
      </c>
      <c r="B38" s="47" t="s">
        <v>279</v>
      </c>
      <c r="C38" s="47" t="s">
        <v>280</v>
      </c>
      <c r="D38" s="47" t="s">
        <v>50</v>
      </c>
      <c r="E38" s="90" t="s">
        <v>281</v>
      </c>
      <c r="F38" s="118" t="s">
        <v>282</v>
      </c>
      <c r="G38" s="47" t="s">
        <v>283</v>
      </c>
      <c r="H38" s="47" t="s">
        <v>188</v>
      </c>
      <c r="I38" s="47" t="s">
        <v>284</v>
      </c>
      <c r="J38" s="60">
        <v>19471665</v>
      </c>
      <c r="K38" s="47" t="s">
        <v>285</v>
      </c>
      <c r="L38" s="101" t="s">
        <v>56</v>
      </c>
      <c r="M38" s="47" t="s">
        <v>190</v>
      </c>
      <c r="N38" s="47" t="s">
        <v>273</v>
      </c>
      <c r="O38" s="47" t="s">
        <v>286</v>
      </c>
      <c r="P38" s="47" t="s">
        <v>50</v>
      </c>
      <c r="Q38" s="47" t="s">
        <v>50</v>
      </c>
      <c r="R38" s="47" t="s">
        <v>146</v>
      </c>
      <c r="S38" s="47" t="s">
        <v>50</v>
      </c>
      <c r="T38" s="60">
        <v>800000000</v>
      </c>
      <c r="U38" s="47" t="s">
        <v>50</v>
      </c>
      <c r="V38" s="102">
        <v>1</v>
      </c>
      <c r="W38" s="47" t="s">
        <v>60</v>
      </c>
      <c r="X38" s="47" t="s">
        <v>71</v>
      </c>
      <c r="Y38" s="47" t="s">
        <v>287</v>
      </c>
      <c r="Z38" s="66">
        <v>44656</v>
      </c>
      <c r="AA38" s="67">
        <v>44677</v>
      </c>
      <c r="AB38" s="47" t="s">
        <v>47</v>
      </c>
      <c r="AC38" s="47" t="s">
        <v>194</v>
      </c>
      <c r="AD38" s="67" t="s">
        <v>170</v>
      </c>
      <c r="AE38" s="47" t="s">
        <v>50</v>
      </c>
      <c r="AF38" s="67" t="s">
        <v>288</v>
      </c>
      <c r="AG38" s="67" t="s">
        <v>289</v>
      </c>
      <c r="AH38" s="67" t="s">
        <v>146</v>
      </c>
      <c r="AI38" s="47" t="s">
        <v>290</v>
      </c>
      <c r="AJ38" s="47"/>
      <c r="AK38" s="47"/>
      <c r="AL38" s="47"/>
      <c r="AM38" s="47" t="s">
        <v>291</v>
      </c>
    </row>
    <row r="39" spans="1:39" s="106" customFormat="1" ht="216" x14ac:dyDescent="0.25">
      <c r="A39" s="47">
        <v>29</v>
      </c>
      <c r="B39" s="47" t="s">
        <v>292</v>
      </c>
      <c r="C39" s="33" t="s">
        <v>293</v>
      </c>
      <c r="D39" s="47" t="s">
        <v>50</v>
      </c>
      <c r="E39" s="90" t="s">
        <v>187</v>
      </c>
      <c r="F39" s="117">
        <v>4233390</v>
      </c>
      <c r="G39" s="47" t="s">
        <v>52</v>
      </c>
      <c r="H39" s="47" t="s">
        <v>188</v>
      </c>
      <c r="I39" s="47" t="s">
        <v>294</v>
      </c>
      <c r="J39" s="60">
        <v>20469578</v>
      </c>
      <c r="K39" s="47" t="s">
        <v>295</v>
      </c>
      <c r="L39" s="47" t="s">
        <v>296</v>
      </c>
      <c r="M39" s="47" t="s">
        <v>190</v>
      </c>
      <c r="N39" s="47" t="s">
        <v>297</v>
      </c>
      <c r="O39" s="47" t="s">
        <v>298</v>
      </c>
      <c r="P39" s="47" t="s">
        <v>50</v>
      </c>
      <c r="Q39" s="47" t="s">
        <v>50</v>
      </c>
      <c r="R39" s="103" t="s">
        <v>299</v>
      </c>
      <c r="S39" s="47" t="s">
        <v>50</v>
      </c>
      <c r="T39" s="103" t="s">
        <v>299</v>
      </c>
      <c r="U39" s="47" t="s">
        <v>50</v>
      </c>
      <c r="V39" s="102">
        <v>1</v>
      </c>
      <c r="W39" s="103" t="s">
        <v>226</v>
      </c>
      <c r="X39" s="103" t="s">
        <v>71</v>
      </c>
      <c r="Y39" s="47" t="s">
        <v>300</v>
      </c>
      <c r="Z39" s="66">
        <v>41897</v>
      </c>
      <c r="AA39" s="47"/>
      <c r="AB39" s="47" t="s">
        <v>47</v>
      </c>
      <c r="AC39" s="47" t="s">
        <v>194</v>
      </c>
      <c r="AD39" s="47" t="s">
        <v>301</v>
      </c>
      <c r="AE39" s="47" t="s">
        <v>50</v>
      </c>
      <c r="AF39" s="67">
        <v>44986</v>
      </c>
      <c r="AG39" s="66">
        <v>44986</v>
      </c>
      <c r="AH39" s="47" t="s">
        <v>302</v>
      </c>
      <c r="AI39" s="47" t="s">
        <v>303</v>
      </c>
      <c r="AJ39" s="47"/>
      <c r="AK39" s="47"/>
      <c r="AL39" s="47"/>
      <c r="AM39" s="47" t="s">
        <v>302</v>
      </c>
    </row>
    <row r="40" spans="1:39" s="106" customFormat="1" ht="65.25" customHeight="1" x14ac:dyDescent="0.25">
      <c r="A40" s="47">
        <v>30</v>
      </c>
      <c r="B40" s="47" t="s">
        <v>304</v>
      </c>
      <c r="C40" s="47" t="s">
        <v>257</v>
      </c>
      <c r="D40" s="47" t="s">
        <v>50</v>
      </c>
      <c r="E40" s="90" t="s">
        <v>258</v>
      </c>
      <c r="F40" s="47">
        <v>4055200</v>
      </c>
      <c r="G40" s="47" t="s">
        <v>52</v>
      </c>
      <c r="H40" s="47" t="s">
        <v>188</v>
      </c>
      <c r="I40" s="47" t="s">
        <v>305</v>
      </c>
      <c r="J40" s="47"/>
      <c r="K40" s="47" t="s">
        <v>306</v>
      </c>
      <c r="L40" s="47" t="s">
        <v>260</v>
      </c>
      <c r="M40" s="47" t="s">
        <v>190</v>
      </c>
      <c r="N40" s="47" t="s">
        <v>307</v>
      </c>
      <c r="O40" s="107" t="s">
        <v>308</v>
      </c>
      <c r="P40" s="47" t="s">
        <v>50</v>
      </c>
      <c r="Q40" s="47" t="s">
        <v>50</v>
      </c>
      <c r="R40" s="103" t="s">
        <v>89</v>
      </c>
      <c r="S40" s="47" t="s">
        <v>50</v>
      </c>
      <c r="T40" s="103" t="s">
        <v>89</v>
      </c>
      <c r="U40" s="47" t="s">
        <v>50</v>
      </c>
      <c r="V40" s="102">
        <v>1</v>
      </c>
      <c r="W40" s="103" t="s">
        <v>60</v>
      </c>
      <c r="X40" s="103" t="s">
        <v>71</v>
      </c>
      <c r="Y40" s="47" t="s">
        <v>309</v>
      </c>
      <c r="Z40" s="66">
        <v>43028</v>
      </c>
      <c r="AA40" s="47"/>
      <c r="AB40" s="47" t="s">
        <v>47</v>
      </c>
      <c r="AC40" s="47" t="s">
        <v>194</v>
      </c>
      <c r="AD40" s="47" t="s">
        <v>89</v>
      </c>
      <c r="AE40" s="47" t="s">
        <v>50</v>
      </c>
      <c r="AF40" s="67">
        <v>44868</v>
      </c>
      <c r="AG40" s="66">
        <v>44868</v>
      </c>
      <c r="AH40" s="47" t="s">
        <v>228</v>
      </c>
      <c r="AI40" s="47" t="s">
        <v>127</v>
      </c>
      <c r="AJ40" s="47"/>
      <c r="AK40" s="47"/>
      <c r="AL40" s="47"/>
      <c r="AM40" s="47" t="s">
        <v>310</v>
      </c>
    </row>
    <row r="41" spans="1:39" s="106" customFormat="1" ht="91.5" customHeight="1" x14ac:dyDescent="0.25">
      <c r="A41" s="14">
        <v>31</v>
      </c>
      <c r="B41" s="47" t="s">
        <v>311</v>
      </c>
      <c r="C41" s="47" t="s">
        <v>312</v>
      </c>
      <c r="D41" s="47" t="s">
        <v>89</v>
      </c>
      <c r="E41" s="107" t="s">
        <v>313</v>
      </c>
      <c r="F41" s="90" t="s">
        <v>314</v>
      </c>
      <c r="G41" s="47" t="s">
        <v>52</v>
      </c>
      <c r="H41" s="47" t="s">
        <v>211</v>
      </c>
      <c r="I41" s="47" t="s">
        <v>315</v>
      </c>
      <c r="J41" s="47">
        <v>79117567</v>
      </c>
      <c r="K41" s="47" t="s">
        <v>55</v>
      </c>
      <c r="L41" s="101" t="s">
        <v>56</v>
      </c>
      <c r="M41" s="47" t="s">
        <v>316</v>
      </c>
      <c r="N41" s="47" t="s">
        <v>307</v>
      </c>
      <c r="O41" s="47" t="s">
        <v>317</v>
      </c>
      <c r="P41" s="47" t="s">
        <v>318</v>
      </c>
      <c r="Q41" s="47" t="s">
        <v>89</v>
      </c>
      <c r="R41" s="47"/>
      <c r="S41" s="47"/>
      <c r="T41" s="47"/>
      <c r="U41" s="47"/>
      <c r="V41" s="47" t="s">
        <v>89</v>
      </c>
      <c r="W41" s="47" t="s">
        <v>60</v>
      </c>
      <c r="X41" s="47" t="s">
        <v>71</v>
      </c>
      <c r="Y41" s="47" t="s">
        <v>319</v>
      </c>
      <c r="Z41" s="67">
        <v>44747</v>
      </c>
      <c r="AA41" s="67">
        <v>44816</v>
      </c>
      <c r="AB41" s="47" t="s">
        <v>320</v>
      </c>
      <c r="AC41" s="47" t="s">
        <v>194</v>
      </c>
      <c r="AD41" s="47">
        <v>2024</v>
      </c>
      <c r="AE41" s="47"/>
      <c r="AF41" s="67">
        <v>44825</v>
      </c>
      <c r="AG41" s="67">
        <v>44825</v>
      </c>
      <c r="AH41" s="47" t="s">
        <v>228</v>
      </c>
      <c r="AI41" s="47" t="s">
        <v>84</v>
      </c>
      <c r="AJ41" s="47" t="s">
        <v>89</v>
      </c>
      <c r="AK41" s="47" t="s">
        <v>89</v>
      </c>
      <c r="AL41" s="47" t="s">
        <v>89</v>
      </c>
      <c r="AM41" s="47" t="s">
        <v>321</v>
      </c>
    </row>
    <row r="42" spans="1:39" s="106" customFormat="1" ht="77.25" customHeight="1" x14ac:dyDescent="0.25">
      <c r="A42" s="47">
        <v>32</v>
      </c>
      <c r="B42" s="47" t="s">
        <v>322</v>
      </c>
      <c r="C42" s="47" t="s">
        <v>323</v>
      </c>
      <c r="D42" s="47" t="s">
        <v>50</v>
      </c>
      <c r="E42" s="90" t="s">
        <v>187</v>
      </c>
      <c r="F42" s="117">
        <v>4233390</v>
      </c>
      <c r="G42" s="47" t="s">
        <v>52</v>
      </c>
      <c r="H42" s="47" t="s">
        <v>188</v>
      </c>
      <c r="I42" s="47" t="s">
        <v>324</v>
      </c>
      <c r="J42" s="47">
        <v>6014055200</v>
      </c>
      <c r="K42" s="47" t="s">
        <v>325</v>
      </c>
      <c r="L42" s="47"/>
      <c r="M42" s="47" t="s">
        <v>190</v>
      </c>
      <c r="N42" s="47" t="s">
        <v>326</v>
      </c>
      <c r="O42" s="47" t="s">
        <v>327</v>
      </c>
      <c r="P42" s="47" t="s">
        <v>50</v>
      </c>
      <c r="Q42" s="47" t="s">
        <v>50</v>
      </c>
      <c r="R42" s="103" t="s">
        <v>328</v>
      </c>
      <c r="S42" s="47" t="s">
        <v>50</v>
      </c>
      <c r="T42" s="103" t="s">
        <v>328</v>
      </c>
      <c r="U42" s="47" t="s">
        <v>50</v>
      </c>
      <c r="V42" s="102">
        <v>1</v>
      </c>
      <c r="W42" s="103" t="s">
        <v>60</v>
      </c>
      <c r="X42" s="103" t="s">
        <v>71</v>
      </c>
      <c r="Y42" s="47" t="s">
        <v>329</v>
      </c>
      <c r="Z42" s="66">
        <v>38455</v>
      </c>
      <c r="AA42" s="47"/>
      <c r="AB42" s="47" t="s">
        <v>47</v>
      </c>
      <c r="AC42" s="47" t="s">
        <v>194</v>
      </c>
      <c r="AD42" s="47"/>
      <c r="AE42" s="47" t="s">
        <v>50</v>
      </c>
      <c r="AF42" s="67">
        <v>44725</v>
      </c>
      <c r="AG42" s="66"/>
      <c r="AH42" s="47" t="s">
        <v>330</v>
      </c>
      <c r="AI42" s="47" t="s">
        <v>331</v>
      </c>
      <c r="AJ42" s="47"/>
      <c r="AK42" s="47"/>
      <c r="AL42" s="47"/>
      <c r="AM42" s="47" t="s">
        <v>332</v>
      </c>
    </row>
    <row r="43" spans="1:39" s="106" customFormat="1" ht="96" x14ac:dyDescent="0.25">
      <c r="A43" s="47">
        <v>33</v>
      </c>
      <c r="B43" s="47" t="s">
        <v>333</v>
      </c>
      <c r="C43" s="47" t="s">
        <v>49</v>
      </c>
      <c r="D43" s="47" t="s">
        <v>50</v>
      </c>
      <c r="E43" s="114" t="s">
        <v>51</v>
      </c>
      <c r="F43" s="47">
        <v>8510977</v>
      </c>
      <c r="G43" s="47" t="s">
        <v>52</v>
      </c>
      <c r="H43" s="47" t="s">
        <v>53</v>
      </c>
      <c r="I43" s="47" t="s">
        <v>334</v>
      </c>
      <c r="J43" s="60">
        <v>79613440</v>
      </c>
      <c r="K43" s="47" t="s">
        <v>223</v>
      </c>
      <c r="L43" s="101" t="s">
        <v>56</v>
      </c>
      <c r="M43" s="47" t="s">
        <v>57</v>
      </c>
      <c r="N43" s="47" t="s">
        <v>335</v>
      </c>
      <c r="O43" s="47" t="s">
        <v>336</v>
      </c>
      <c r="P43" s="47" t="s">
        <v>50</v>
      </c>
      <c r="Q43" s="47" t="s">
        <v>50</v>
      </c>
      <c r="R43" s="103" t="s">
        <v>89</v>
      </c>
      <c r="S43" s="47" t="s">
        <v>50</v>
      </c>
      <c r="T43" s="47">
        <v>0</v>
      </c>
      <c r="U43" s="47" t="s">
        <v>50</v>
      </c>
      <c r="V43" s="102">
        <v>1</v>
      </c>
      <c r="W43" s="103" t="s">
        <v>60</v>
      </c>
      <c r="X43" s="103" t="s">
        <v>71</v>
      </c>
      <c r="Y43" s="47" t="s">
        <v>337</v>
      </c>
      <c r="Z43" s="66">
        <v>44214</v>
      </c>
      <c r="AA43" s="67">
        <v>44222</v>
      </c>
      <c r="AB43" s="47" t="s">
        <v>63</v>
      </c>
      <c r="AC43" s="47" t="s">
        <v>64</v>
      </c>
      <c r="AD43" s="47" t="s">
        <v>89</v>
      </c>
      <c r="AE43" s="47" t="s">
        <v>50</v>
      </c>
      <c r="AF43" s="67">
        <v>44693</v>
      </c>
      <c r="AG43" s="67">
        <v>44945</v>
      </c>
      <c r="AH43" s="47" t="s">
        <v>338</v>
      </c>
      <c r="AI43" s="47" t="s">
        <v>339</v>
      </c>
      <c r="AJ43" s="47" t="s">
        <v>50</v>
      </c>
      <c r="AK43" s="47" t="s">
        <v>50</v>
      </c>
      <c r="AL43" s="47" t="s">
        <v>50</v>
      </c>
      <c r="AM43" s="47" t="s">
        <v>340</v>
      </c>
    </row>
    <row r="44" spans="1:39" s="106" customFormat="1" ht="87.75" customHeight="1" x14ac:dyDescent="0.25">
      <c r="A44" s="47">
        <v>34</v>
      </c>
      <c r="B44" s="47" t="s">
        <v>341</v>
      </c>
      <c r="C44" s="47" t="s">
        <v>342</v>
      </c>
      <c r="D44" s="47" t="s">
        <v>50</v>
      </c>
      <c r="E44" s="90" t="s">
        <v>187</v>
      </c>
      <c r="F44" s="117">
        <v>4233390</v>
      </c>
      <c r="G44" s="47" t="s">
        <v>52</v>
      </c>
      <c r="H44" s="47" t="s">
        <v>188</v>
      </c>
      <c r="I44" s="47" t="s">
        <v>55</v>
      </c>
      <c r="J44" s="101" t="s">
        <v>56</v>
      </c>
      <c r="K44" s="47" t="s">
        <v>343</v>
      </c>
      <c r="L44" s="47">
        <v>79434454</v>
      </c>
      <c r="M44" s="47" t="s">
        <v>190</v>
      </c>
      <c r="N44" s="47" t="s">
        <v>344</v>
      </c>
      <c r="O44" s="47" t="s">
        <v>345</v>
      </c>
      <c r="P44" s="47" t="s">
        <v>50</v>
      </c>
      <c r="Q44" s="47" t="s">
        <v>50</v>
      </c>
      <c r="R44" s="103" t="s">
        <v>346</v>
      </c>
      <c r="S44" s="47" t="s">
        <v>50</v>
      </c>
      <c r="T44" s="103" t="s">
        <v>346</v>
      </c>
      <c r="U44" s="47" t="s">
        <v>50</v>
      </c>
      <c r="V44" s="102">
        <v>1</v>
      </c>
      <c r="W44" s="103" t="s">
        <v>226</v>
      </c>
      <c r="X44" s="103" t="s">
        <v>71</v>
      </c>
      <c r="Y44" s="47" t="s">
        <v>347</v>
      </c>
      <c r="Z44" s="66">
        <v>42845</v>
      </c>
      <c r="AA44" s="47"/>
      <c r="AB44" s="47" t="s">
        <v>47</v>
      </c>
      <c r="AC44" s="47" t="s">
        <v>194</v>
      </c>
      <c r="AD44" s="47" t="s">
        <v>89</v>
      </c>
      <c r="AE44" s="47" t="s">
        <v>50</v>
      </c>
      <c r="AF44" s="67" t="s">
        <v>348</v>
      </c>
      <c r="AG44" s="67">
        <v>44476</v>
      </c>
      <c r="AH44" s="47" t="s">
        <v>349</v>
      </c>
      <c r="AI44" s="47" t="s">
        <v>331</v>
      </c>
      <c r="AJ44" s="47"/>
      <c r="AK44" s="47"/>
      <c r="AL44" s="47"/>
      <c r="AM44" s="67" t="s">
        <v>348</v>
      </c>
    </row>
    <row r="45" spans="1:39" s="106" customFormat="1" ht="165" customHeight="1" x14ac:dyDescent="0.25">
      <c r="A45" s="14">
        <v>35</v>
      </c>
      <c r="B45" s="47" t="s">
        <v>350</v>
      </c>
      <c r="C45" s="47" t="s">
        <v>312</v>
      </c>
      <c r="D45" s="47" t="s">
        <v>89</v>
      </c>
      <c r="E45" s="107" t="s">
        <v>313</v>
      </c>
      <c r="F45" s="90" t="s">
        <v>314</v>
      </c>
      <c r="G45" s="47" t="s">
        <v>52</v>
      </c>
      <c r="H45" s="47" t="s">
        <v>211</v>
      </c>
      <c r="I45" s="47" t="s">
        <v>351</v>
      </c>
      <c r="J45" s="47" t="s">
        <v>352</v>
      </c>
      <c r="K45" s="47" t="s">
        <v>353</v>
      </c>
      <c r="L45" s="47">
        <v>35472347</v>
      </c>
      <c r="M45" s="47" t="s">
        <v>354</v>
      </c>
      <c r="N45" s="47" t="s">
        <v>355</v>
      </c>
      <c r="O45" s="47" t="s">
        <v>356</v>
      </c>
      <c r="P45" s="47" t="s">
        <v>89</v>
      </c>
      <c r="Q45" s="47" t="s">
        <v>89</v>
      </c>
      <c r="R45" s="47" t="s">
        <v>89</v>
      </c>
      <c r="S45" s="47" t="s">
        <v>89</v>
      </c>
      <c r="T45" s="47" t="s">
        <v>89</v>
      </c>
      <c r="U45" s="47" t="s">
        <v>89</v>
      </c>
      <c r="V45" s="64">
        <v>1</v>
      </c>
      <c r="W45" s="47" t="s">
        <v>109</v>
      </c>
      <c r="X45" s="47" t="s">
        <v>71</v>
      </c>
      <c r="Y45" s="47" t="s">
        <v>89</v>
      </c>
      <c r="Z45" s="67">
        <v>43116</v>
      </c>
      <c r="AA45" s="67">
        <v>44981</v>
      </c>
      <c r="AB45" s="47" t="s">
        <v>47</v>
      </c>
      <c r="AC45" s="47" t="s">
        <v>217</v>
      </c>
      <c r="AD45" s="47">
        <v>2025</v>
      </c>
      <c r="AE45" s="47" t="s">
        <v>89</v>
      </c>
      <c r="AF45" s="67">
        <v>45012</v>
      </c>
      <c r="AG45" s="67">
        <v>45012</v>
      </c>
      <c r="AH45" s="47" t="s">
        <v>357</v>
      </c>
      <c r="AI45" s="47" t="s">
        <v>172</v>
      </c>
      <c r="AJ45" s="47" t="s">
        <v>89</v>
      </c>
      <c r="AK45" s="47" t="s">
        <v>89</v>
      </c>
      <c r="AL45" s="47" t="s">
        <v>89</v>
      </c>
      <c r="AM45" s="47" t="s">
        <v>358</v>
      </c>
    </row>
    <row r="46" spans="1:39" s="106" customFormat="1" ht="119.25" customHeight="1" x14ac:dyDescent="0.25">
      <c r="A46" s="14">
        <v>36</v>
      </c>
      <c r="B46" s="107" t="s">
        <v>359</v>
      </c>
      <c r="C46" s="47" t="s">
        <v>312</v>
      </c>
      <c r="D46" s="47" t="s">
        <v>89</v>
      </c>
      <c r="E46" s="107" t="s">
        <v>313</v>
      </c>
      <c r="F46" s="90" t="s">
        <v>314</v>
      </c>
      <c r="G46" s="47" t="s">
        <v>52</v>
      </c>
      <c r="H46" s="47" t="s">
        <v>211</v>
      </c>
      <c r="I46" s="47" t="s">
        <v>360</v>
      </c>
      <c r="J46" s="47">
        <v>23275113</v>
      </c>
      <c r="K46" s="107" t="s">
        <v>361</v>
      </c>
      <c r="L46" s="47">
        <v>2296658</v>
      </c>
      <c r="M46" s="47" t="s">
        <v>354</v>
      </c>
      <c r="N46" s="47" t="s">
        <v>355</v>
      </c>
      <c r="O46" s="47" t="s">
        <v>356</v>
      </c>
      <c r="P46" s="47" t="s">
        <v>89</v>
      </c>
      <c r="Q46" s="47" t="s">
        <v>89</v>
      </c>
      <c r="R46" s="47" t="s">
        <v>89</v>
      </c>
      <c r="S46" s="47" t="s">
        <v>89</v>
      </c>
      <c r="T46" s="47" t="s">
        <v>89</v>
      </c>
      <c r="U46" s="47" t="s">
        <v>89</v>
      </c>
      <c r="V46" s="64">
        <v>1</v>
      </c>
      <c r="W46" s="47" t="s">
        <v>109</v>
      </c>
      <c r="X46" s="47" t="s">
        <v>71</v>
      </c>
      <c r="Y46" s="47" t="s">
        <v>89</v>
      </c>
      <c r="Z46" s="67">
        <v>44735</v>
      </c>
      <c r="AA46" s="67">
        <v>44981</v>
      </c>
      <c r="AB46" s="47" t="s">
        <v>47</v>
      </c>
      <c r="AC46" s="47" t="s">
        <v>217</v>
      </c>
      <c r="AD46" s="47">
        <v>2025</v>
      </c>
      <c r="AE46" s="47" t="s">
        <v>89</v>
      </c>
      <c r="AF46" s="67">
        <v>45012</v>
      </c>
      <c r="AG46" s="67">
        <v>45012</v>
      </c>
      <c r="AH46" s="47"/>
      <c r="AI46" s="47" t="s">
        <v>172</v>
      </c>
      <c r="AJ46" s="47" t="s">
        <v>89</v>
      </c>
      <c r="AK46" s="47" t="s">
        <v>89</v>
      </c>
      <c r="AL46" s="47" t="s">
        <v>89</v>
      </c>
      <c r="AM46" s="47" t="s">
        <v>362</v>
      </c>
    </row>
    <row r="47" spans="1:39" s="106" customFormat="1" ht="85.5" customHeight="1" x14ac:dyDescent="0.25">
      <c r="A47" s="14">
        <v>37</v>
      </c>
      <c r="B47" s="107" t="s">
        <v>363</v>
      </c>
      <c r="C47" s="47" t="s">
        <v>312</v>
      </c>
      <c r="D47" s="47" t="s">
        <v>89</v>
      </c>
      <c r="E47" s="107" t="s">
        <v>313</v>
      </c>
      <c r="F47" s="90" t="s">
        <v>314</v>
      </c>
      <c r="G47" s="47" t="s">
        <v>52</v>
      </c>
      <c r="H47" s="47" t="s">
        <v>211</v>
      </c>
      <c r="I47" s="107" t="s">
        <v>364</v>
      </c>
      <c r="J47" s="47">
        <v>52580528</v>
      </c>
      <c r="K47" s="107" t="s">
        <v>365</v>
      </c>
      <c r="L47" s="110">
        <v>2992938</v>
      </c>
      <c r="M47" s="47" t="s">
        <v>354</v>
      </c>
      <c r="N47" s="47" t="s">
        <v>355</v>
      </c>
      <c r="O47" s="47" t="s">
        <v>366</v>
      </c>
      <c r="P47" s="47" t="s">
        <v>89</v>
      </c>
      <c r="Q47" s="47" t="s">
        <v>89</v>
      </c>
      <c r="R47" s="47" t="s">
        <v>89</v>
      </c>
      <c r="S47" s="47" t="s">
        <v>89</v>
      </c>
      <c r="T47" s="47" t="s">
        <v>89</v>
      </c>
      <c r="U47" s="47" t="s">
        <v>89</v>
      </c>
      <c r="V47" s="64">
        <v>1</v>
      </c>
      <c r="W47" s="47" t="s">
        <v>109</v>
      </c>
      <c r="X47" s="47" t="s">
        <v>71</v>
      </c>
      <c r="Y47" s="47" t="s">
        <v>89</v>
      </c>
      <c r="Z47" s="67">
        <v>44698</v>
      </c>
      <c r="AA47" s="47" t="s">
        <v>216</v>
      </c>
      <c r="AB47" s="47" t="s">
        <v>47</v>
      </c>
      <c r="AC47" s="47" t="s">
        <v>217</v>
      </c>
      <c r="AD47" s="47">
        <v>2025</v>
      </c>
      <c r="AE47" s="47" t="s">
        <v>89</v>
      </c>
      <c r="AF47" s="47"/>
      <c r="AG47" s="47"/>
      <c r="AH47" s="47"/>
      <c r="AI47" s="47" t="s">
        <v>172</v>
      </c>
      <c r="AJ47" s="47" t="s">
        <v>89</v>
      </c>
      <c r="AK47" s="47" t="s">
        <v>89</v>
      </c>
      <c r="AL47" s="47" t="s">
        <v>89</v>
      </c>
      <c r="AM47" s="47" t="s">
        <v>367</v>
      </c>
    </row>
    <row r="48" spans="1:39" s="106" customFormat="1" ht="216" x14ac:dyDescent="0.25">
      <c r="A48" s="47">
        <v>38</v>
      </c>
      <c r="B48" s="47" t="s">
        <v>368</v>
      </c>
      <c r="C48" s="47" t="s">
        <v>369</v>
      </c>
      <c r="D48" s="47" t="s">
        <v>50</v>
      </c>
      <c r="E48" s="33" t="s">
        <v>370</v>
      </c>
      <c r="F48" s="33" t="s">
        <v>371</v>
      </c>
      <c r="G48" s="47" t="s">
        <v>52</v>
      </c>
      <c r="H48" s="47" t="s">
        <v>211</v>
      </c>
      <c r="I48" s="47" t="s">
        <v>372</v>
      </c>
      <c r="J48" s="60">
        <v>28725157</v>
      </c>
      <c r="K48" s="47" t="s">
        <v>373</v>
      </c>
      <c r="L48" s="101" t="s">
        <v>56</v>
      </c>
      <c r="M48" s="47" t="s">
        <v>374</v>
      </c>
      <c r="N48" s="33" t="s">
        <v>375</v>
      </c>
      <c r="O48" s="47" t="s">
        <v>376</v>
      </c>
      <c r="P48" s="47" t="s">
        <v>89</v>
      </c>
      <c r="Q48" s="47" t="s">
        <v>89</v>
      </c>
      <c r="R48" s="115">
        <v>62199161</v>
      </c>
      <c r="S48" s="47" t="s">
        <v>50</v>
      </c>
      <c r="T48" s="115">
        <v>62199161</v>
      </c>
      <c r="U48" s="47" t="s">
        <v>50</v>
      </c>
      <c r="V48" s="102">
        <v>1</v>
      </c>
      <c r="W48" s="103" t="s">
        <v>60</v>
      </c>
      <c r="X48" s="103" t="s">
        <v>71</v>
      </c>
      <c r="Y48" s="47" t="s">
        <v>377</v>
      </c>
      <c r="Z48" s="67">
        <v>43747</v>
      </c>
      <c r="AA48" s="67">
        <v>44043</v>
      </c>
      <c r="AB48" s="47" t="s">
        <v>63</v>
      </c>
      <c r="AC48" s="47" t="s">
        <v>64</v>
      </c>
      <c r="AD48" s="47">
        <v>2023</v>
      </c>
      <c r="AE48" s="47" t="s">
        <v>50</v>
      </c>
      <c r="AF48" s="67" t="s">
        <v>378</v>
      </c>
      <c r="AG48" s="67">
        <v>44707</v>
      </c>
      <c r="AH48" s="47" t="s">
        <v>74</v>
      </c>
      <c r="AI48" s="47" t="s">
        <v>113</v>
      </c>
      <c r="AJ48" s="47" t="s">
        <v>89</v>
      </c>
      <c r="AK48" s="47" t="s">
        <v>89</v>
      </c>
      <c r="AL48" s="47"/>
      <c r="AM48" s="91" t="s">
        <v>379</v>
      </c>
    </row>
    <row r="49" spans="1:39" s="106" customFormat="1" ht="180" x14ac:dyDescent="0.25">
      <c r="A49" s="47">
        <v>39</v>
      </c>
      <c r="B49" s="47" t="s">
        <v>380</v>
      </c>
      <c r="C49" s="47" t="s">
        <v>369</v>
      </c>
      <c r="D49" s="47" t="s">
        <v>50</v>
      </c>
      <c r="E49" s="33" t="s">
        <v>370</v>
      </c>
      <c r="F49" s="33" t="s">
        <v>371</v>
      </c>
      <c r="G49" s="47" t="s">
        <v>52</v>
      </c>
      <c r="H49" s="47" t="s">
        <v>211</v>
      </c>
      <c r="I49" s="47" t="s">
        <v>381</v>
      </c>
      <c r="J49" s="47" t="s">
        <v>382</v>
      </c>
      <c r="K49" s="47" t="s">
        <v>383</v>
      </c>
      <c r="L49" s="101" t="s">
        <v>56</v>
      </c>
      <c r="M49" s="47" t="s">
        <v>374</v>
      </c>
      <c r="N49" s="33" t="s">
        <v>375</v>
      </c>
      <c r="O49" s="47" t="s">
        <v>384</v>
      </c>
      <c r="P49" s="47" t="s">
        <v>89</v>
      </c>
      <c r="Q49" s="47" t="s">
        <v>89</v>
      </c>
      <c r="R49" s="60">
        <v>35000000</v>
      </c>
      <c r="S49" s="47" t="s">
        <v>50</v>
      </c>
      <c r="T49" s="60">
        <v>35000000</v>
      </c>
      <c r="U49" s="47" t="s">
        <v>50</v>
      </c>
      <c r="V49" s="102">
        <v>1</v>
      </c>
      <c r="W49" s="103" t="s">
        <v>60</v>
      </c>
      <c r="X49" s="103" t="s">
        <v>71</v>
      </c>
      <c r="Y49" s="47" t="s">
        <v>377</v>
      </c>
      <c r="Z49" s="67">
        <v>43776</v>
      </c>
      <c r="AA49" s="67">
        <v>44130</v>
      </c>
      <c r="AB49" s="47" t="s">
        <v>63</v>
      </c>
      <c r="AC49" s="47" t="s">
        <v>64</v>
      </c>
      <c r="AD49" s="47">
        <v>2023</v>
      </c>
      <c r="AE49" s="47" t="s">
        <v>50</v>
      </c>
      <c r="AF49" s="67" t="s">
        <v>385</v>
      </c>
      <c r="AG49" s="67">
        <v>44951</v>
      </c>
      <c r="AH49" s="47" t="s">
        <v>74</v>
      </c>
      <c r="AI49" s="47" t="s">
        <v>386</v>
      </c>
      <c r="AJ49" s="47" t="s">
        <v>89</v>
      </c>
      <c r="AK49" s="47" t="s">
        <v>89</v>
      </c>
      <c r="AL49" s="47"/>
      <c r="AM49" s="91" t="s">
        <v>387</v>
      </c>
    </row>
    <row r="50" spans="1:39" s="106" customFormat="1" ht="240" x14ac:dyDescent="0.25">
      <c r="A50" s="47">
        <v>40</v>
      </c>
      <c r="B50" s="47" t="s">
        <v>388</v>
      </c>
      <c r="C50" s="47" t="s">
        <v>369</v>
      </c>
      <c r="D50" s="47" t="s">
        <v>50</v>
      </c>
      <c r="E50" s="33" t="s">
        <v>370</v>
      </c>
      <c r="F50" s="33" t="s">
        <v>371</v>
      </c>
      <c r="G50" s="47" t="s">
        <v>52</v>
      </c>
      <c r="H50" s="47" t="s">
        <v>211</v>
      </c>
      <c r="I50" s="47" t="s">
        <v>389</v>
      </c>
      <c r="J50" s="110">
        <v>3981.3620000000001</v>
      </c>
      <c r="K50" s="47" t="s">
        <v>373</v>
      </c>
      <c r="L50" s="101" t="s">
        <v>56</v>
      </c>
      <c r="M50" s="47" t="s">
        <v>374</v>
      </c>
      <c r="N50" s="33" t="s">
        <v>375</v>
      </c>
      <c r="O50" s="47" t="s">
        <v>390</v>
      </c>
      <c r="P50" s="47" t="s">
        <v>89</v>
      </c>
      <c r="Q50" s="47" t="s">
        <v>89</v>
      </c>
      <c r="R50" s="108" t="s">
        <v>391</v>
      </c>
      <c r="S50" s="47" t="s">
        <v>50</v>
      </c>
      <c r="T50" s="108" t="s">
        <v>391</v>
      </c>
      <c r="U50" s="47" t="s">
        <v>50</v>
      </c>
      <c r="V50" s="102">
        <v>1</v>
      </c>
      <c r="W50" s="103" t="s">
        <v>60</v>
      </c>
      <c r="X50" s="103" t="s">
        <v>71</v>
      </c>
      <c r="Y50" s="47" t="s">
        <v>377</v>
      </c>
      <c r="Z50" s="67">
        <v>43594</v>
      </c>
      <c r="AA50" s="67">
        <v>44172</v>
      </c>
      <c r="AB50" s="47" t="s">
        <v>63</v>
      </c>
      <c r="AC50" s="47" t="s">
        <v>64</v>
      </c>
      <c r="AD50" s="47">
        <v>2023</v>
      </c>
      <c r="AE50" s="47" t="s">
        <v>50</v>
      </c>
      <c r="AF50" s="47" t="s">
        <v>392</v>
      </c>
      <c r="AG50" s="67">
        <v>44862</v>
      </c>
      <c r="AH50" s="47" t="s">
        <v>74</v>
      </c>
      <c r="AI50" s="47" t="s">
        <v>393</v>
      </c>
      <c r="AJ50" s="47" t="s">
        <v>89</v>
      </c>
      <c r="AK50" s="47" t="s">
        <v>89</v>
      </c>
      <c r="AL50" s="47"/>
      <c r="AM50" s="47" t="s">
        <v>394</v>
      </c>
    </row>
    <row r="51" spans="1:39" s="106" customFormat="1" ht="84" x14ac:dyDescent="0.25">
      <c r="A51" s="47">
        <v>41</v>
      </c>
      <c r="B51" s="47" t="s">
        <v>395</v>
      </c>
      <c r="C51" s="47" t="s">
        <v>396</v>
      </c>
      <c r="D51" s="47" t="s">
        <v>50</v>
      </c>
      <c r="E51" s="90" t="s">
        <v>397</v>
      </c>
      <c r="F51" s="33">
        <v>3142590506</v>
      </c>
      <c r="G51" s="47" t="s">
        <v>52</v>
      </c>
      <c r="H51" s="47" t="s">
        <v>211</v>
      </c>
      <c r="I51" s="47" t="s">
        <v>398</v>
      </c>
      <c r="J51" s="60">
        <v>30396025</v>
      </c>
      <c r="K51" s="47" t="s">
        <v>399</v>
      </c>
      <c r="L51" s="101" t="s">
        <v>56</v>
      </c>
      <c r="M51" s="47" t="s">
        <v>374</v>
      </c>
      <c r="N51" s="33" t="s">
        <v>375</v>
      </c>
      <c r="O51" s="47" t="s">
        <v>400</v>
      </c>
      <c r="P51" s="47" t="s">
        <v>89</v>
      </c>
      <c r="Q51" s="47" t="s">
        <v>89</v>
      </c>
      <c r="R51" s="103" t="s">
        <v>401</v>
      </c>
      <c r="S51" s="47" t="s">
        <v>50</v>
      </c>
      <c r="T51" s="103" t="s">
        <v>401</v>
      </c>
      <c r="U51" s="47" t="s">
        <v>50</v>
      </c>
      <c r="V51" s="102">
        <v>1</v>
      </c>
      <c r="W51" s="103" t="s">
        <v>60</v>
      </c>
      <c r="X51" s="103" t="s">
        <v>71</v>
      </c>
      <c r="Y51" s="47" t="s">
        <v>377</v>
      </c>
      <c r="Z51" s="67">
        <v>43874</v>
      </c>
      <c r="AA51" s="67">
        <v>44403</v>
      </c>
      <c r="AB51" s="47" t="s">
        <v>63</v>
      </c>
      <c r="AC51" s="47" t="s">
        <v>64</v>
      </c>
      <c r="AD51" s="47">
        <v>2023</v>
      </c>
      <c r="AE51" s="47" t="s">
        <v>50</v>
      </c>
      <c r="AF51" s="67">
        <v>44707</v>
      </c>
      <c r="AG51" s="67">
        <v>44707</v>
      </c>
      <c r="AH51" s="47" t="s">
        <v>402</v>
      </c>
      <c r="AI51" s="47" t="s">
        <v>113</v>
      </c>
      <c r="AJ51" s="47"/>
      <c r="AK51" s="47" t="s">
        <v>89</v>
      </c>
      <c r="AL51" s="47"/>
      <c r="AM51" s="47" t="s">
        <v>403</v>
      </c>
    </row>
    <row r="52" spans="1:39" s="106" customFormat="1" ht="264" x14ac:dyDescent="0.25">
      <c r="A52" s="47">
        <v>42</v>
      </c>
      <c r="B52" s="47" t="s">
        <v>404</v>
      </c>
      <c r="C52" s="47" t="s">
        <v>405</v>
      </c>
      <c r="D52" s="47" t="s">
        <v>50</v>
      </c>
      <c r="E52" s="33" t="s">
        <v>370</v>
      </c>
      <c r="F52" s="33" t="s">
        <v>371</v>
      </c>
      <c r="G52" s="47" t="s">
        <v>52</v>
      </c>
      <c r="H52" s="47" t="s">
        <v>211</v>
      </c>
      <c r="I52" s="47" t="s">
        <v>406</v>
      </c>
      <c r="J52" s="60">
        <v>80238099</v>
      </c>
      <c r="K52" s="47" t="s">
        <v>407</v>
      </c>
      <c r="L52" s="101" t="s">
        <v>56</v>
      </c>
      <c r="M52" s="47" t="s">
        <v>374</v>
      </c>
      <c r="N52" s="33" t="s">
        <v>375</v>
      </c>
      <c r="O52" s="47" t="s">
        <v>408</v>
      </c>
      <c r="P52" s="47" t="s">
        <v>89</v>
      </c>
      <c r="Q52" s="47" t="s">
        <v>89</v>
      </c>
      <c r="R52" s="103" t="s">
        <v>409</v>
      </c>
      <c r="S52" s="47" t="s">
        <v>50</v>
      </c>
      <c r="T52" s="103" t="s">
        <v>409</v>
      </c>
      <c r="U52" s="47" t="s">
        <v>50</v>
      </c>
      <c r="V52" s="102">
        <v>1</v>
      </c>
      <c r="W52" s="103" t="s">
        <v>60</v>
      </c>
      <c r="X52" s="103" t="s">
        <v>71</v>
      </c>
      <c r="Y52" s="47" t="s">
        <v>410</v>
      </c>
      <c r="Z52" s="67">
        <v>44385</v>
      </c>
      <c r="AA52" s="67">
        <v>44403</v>
      </c>
      <c r="AB52" s="47" t="s">
        <v>63</v>
      </c>
      <c r="AC52" s="47" t="s">
        <v>64</v>
      </c>
      <c r="AD52" s="47">
        <v>2023</v>
      </c>
      <c r="AE52" s="47" t="s">
        <v>50</v>
      </c>
      <c r="AF52" s="67">
        <v>44705</v>
      </c>
      <c r="AG52" s="67">
        <v>44705</v>
      </c>
      <c r="AH52" s="47" t="s">
        <v>411</v>
      </c>
      <c r="AI52" s="47" t="s">
        <v>66</v>
      </c>
      <c r="AJ52" s="47" t="s">
        <v>89</v>
      </c>
      <c r="AK52" s="47" t="s">
        <v>89</v>
      </c>
      <c r="AL52" s="47" t="s">
        <v>89</v>
      </c>
      <c r="AM52" s="47" t="s">
        <v>412</v>
      </c>
    </row>
    <row r="53" spans="1:39" s="106" customFormat="1" ht="240" x14ac:dyDescent="0.25">
      <c r="A53" s="47">
        <v>43</v>
      </c>
      <c r="B53" s="47" t="s">
        <v>413</v>
      </c>
      <c r="C53" s="47" t="s">
        <v>405</v>
      </c>
      <c r="D53" s="47" t="s">
        <v>50</v>
      </c>
      <c r="E53" s="33" t="s">
        <v>370</v>
      </c>
      <c r="F53" s="33" t="s">
        <v>371</v>
      </c>
      <c r="G53" s="47" t="s">
        <v>52</v>
      </c>
      <c r="H53" s="47" t="s">
        <v>211</v>
      </c>
      <c r="I53" s="47" t="s">
        <v>414</v>
      </c>
      <c r="J53" s="60" t="s">
        <v>415</v>
      </c>
      <c r="K53" s="47" t="s">
        <v>55</v>
      </c>
      <c r="L53" s="101" t="s">
        <v>56</v>
      </c>
      <c r="M53" s="47" t="s">
        <v>374</v>
      </c>
      <c r="N53" s="33" t="s">
        <v>375</v>
      </c>
      <c r="O53" s="47" t="s">
        <v>416</v>
      </c>
      <c r="P53" s="47" t="s">
        <v>89</v>
      </c>
      <c r="Q53" s="47" t="s">
        <v>89</v>
      </c>
      <c r="R53" s="103">
        <v>40000000</v>
      </c>
      <c r="S53" s="47" t="s">
        <v>50</v>
      </c>
      <c r="T53" s="103">
        <v>40000000</v>
      </c>
      <c r="U53" s="47" t="s">
        <v>50</v>
      </c>
      <c r="V53" s="102">
        <v>1</v>
      </c>
      <c r="W53" s="103" t="s">
        <v>60</v>
      </c>
      <c r="X53" s="103" t="s">
        <v>71</v>
      </c>
      <c r="Y53" s="47" t="s">
        <v>417</v>
      </c>
      <c r="Z53" s="67">
        <v>44490</v>
      </c>
      <c r="AA53" s="67">
        <v>44592</v>
      </c>
      <c r="AB53" s="47" t="s">
        <v>63</v>
      </c>
      <c r="AC53" s="47" t="s">
        <v>64</v>
      </c>
      <c r="AD53" s="47">
        <v>2023</v>
      </c>
      <c r="AE53" s="47" t="s">
        <v>50</v>
      </c>
      <c r="AF53" s="67">
        <v>45008</v>
      </c>
      <c r="AG53" s="67">
        <v>45008</v>
      </c>
      <c r="AH53" s="47" t="s">
        <v>74</v>
      </c>
      <c r="AI53" s="47" t="s">
        <v>418</v>
      </c>
      <c r="AJ53" s="47" t="s">
        <v>89</v>
      </c>
      <c r="AK53" s="47" t="s">
        <v>89</v>
      </c>
      <c r="AL53" s="47"/>
      <c r="AM53" s="67" t="s">
        <v>419</v>
      </c>
    </row>
    <row r="54" spans="1:39" s="106" customFormat="1" ht="60" x14ac:dyDescent="0.25">
      <c r="A54" s="14">
        <v>44</v>
      </c>
      <c r="B54" s="107" t="s">
        <v>420</v>
      </c>
      <c r="C54" s="47" t="s">
        <v>421</v>
      </c>
      <c r="D54" s="47" t="s">
        <v>89</v>
      </c>
      <c r="E54" s="33" t="s">
        <v>370</v>
      </c>
      <c r="F54" s="90">
        <v>3212684978</v>
      </c>
      <c r="G54" s="47" t="s">
        <v>52</v>
      </c>
      <c r="H54" s="47" t="s">
        <v>211</v>
      </c>
      <c r="I54" s="107" t="s">
        <v>422</v>
      </c>
      <c r="J54" s="47">
        <v>2988254</v>
      </c>
      <c r="K54" s="47" t="s">
        <v>55</v>
      </c>
      <c r="L54" s="101" t="s">
        <v>56</v>
      </c>
      <c r="M54" s="47" t="s">
        <v>374</v>
      </c>
      <c r="N54" s="33" t="s">
        <v>375</v>
      </c>
      <c r="O54" s="47" t="s">
        <v>423</v>
      </c>
      <c r="P54" s="47" t="s">
        <v>89</v>
      </c>
      <c r="Q54" s="47" t="s">
        <v>89</v>
      </c>
      <c r="R54" s="47" t="s">
        <v>424</v>
      </c>
      <c r="S54" s="47" t="s">
        <v>89</v>
      </c>
      <c r="T54" s="47" t="s">
        <v>89</v>
      </c>
      <c r="U54" s="47" t="s">
        <v>89</v>
      </c>
      <c r="V54" s="64">
        <v>1</v>
      </c>
      <c r="W54" s="47" t="s">
        <v>109</v>
      </c>
      <c r="X54" s="47" t="s">
        <v>71</v>
      </c>
      <c r="Y54" s="47"/>
      <c r="Z54" s="47"/>
      <c r="AA54" s="47"/>
      <c r="AB54" s="47" t="s">
        <v>47</v>
      </c>
      <c r="AC54" s="47" t="s">
        <v>217</v>
      </c>
      <c r="AD54" s="47">
        <v>2025</v>
      </c>
      <c r="AE54" s="47" t="s">
        <v>89</v>
      </c>
      <c r="AF54" s="47" t="s">
        <v>218</v>
      </c>
      <c r="AG54" s="47" t="s">
        <v>218</v>
      </c>
      <c r="AH54" s="47" t="s">
        <v>74</v>
      </c>
      <c r="AI54" s="47" t="s">
        <v>66</v>
      </c>
      <c r="AJ54" s="47" t="s">
        <v>89</v>
      </c>
      <c r="AK54" s="47" t="s">
        <v>89</v>
      </c>
      <c r="AL54" s="47" t="s">
        <v>89</v>
      </c>
      <c r="AM54" s="47" t="s">
        <v>425</v>
      </c>
    </row>
    <row r="55" spans="1:39" s="106" customFormat="1" ht="60" x14ac:dyDescent="0.25">
      <c r="A55" s="14">
        <v>45</v>
      </c>
      <c r="B55" s="38" t="s">
        <v>426</v>
      </c>
      <c r="C55" s="47" t="s">
        <v>421</v>
      </c>
      <c r="D55" s="47" t="s">
        <v>89</v>
      </c>
      <c r="E55" s="33" t="s">
        <v>370</v>
      </c>
      <c r="F55" s="90">
        <v>3212684978</v>
      </c>
      <c r="G55" s="47" t="s">
        <v>52</v>
      </c>
      <c r="H55" s="47" t="s">
        <v>211</v>
      </c>
      <c r="I55" s="107" t="s">
        <v>427</v>
      </c>
      <c r="J55" s="47"/>
      <c r="K55" s="47" t="s">
        <v>55</v>
      </c>
      <c r="L55" s="101" t="s">
        <v>56</v>
      </c>
      <c r="M55" s="47" t="s">
        <v>374</v>
      </c>
      <c r="N55" s="33" t="s">
        <v>375</v>
      </c>
      <c r="O55" s="47" t="s">
        <v>423</v>
      </c>
      <c r="P55" s="47" t="s">
        <v>89</v>
      </c>
      <c r="Q55" s="47" t="s">
        <v>89</v>
      </c>
      <c r="R55" s="47" t="s">
        <v>424</v>
      </c>
      <c r="S55" s="47" t="s">
        <v>89</v>
      </c>
      <c r="T55" s="47" t="s">
        <v>89</v>
      </c>
      <c r="U55" s="47" t="s">
        <v>89</v>
      </c>
      <c r="V55" s="64">
        <v>1</v>
      </c>
      <c r="W55" s="47" t="s">
        <v>109</v>
      </c>
      <c r="X55" s="47" t="s">
        <v>71</v>
      </c>
      <c r="Y55" s="47"/>
      <c r="Z55" s="47"/>
      <c r="AA55" s="47"/>
      <c r="AB55" s="47" t="s">
        <v>47</v>
      </c>
      <c r="AC55" s="47" t="s">
        <v>217</v>
      </c>
      <c r="AD55" s="47">
        <v>2025</v>
      </c>
      <c r="AE55" s="47" t="s">
        <v>89</v>
      </c>
      <c r="AF55" s="47" t="s">
        <v>218</v>
      </c>
      <c r="AG55" s="47" t="s">
        <v>218</v>
      </c>
      <c r="AH55" s="47" t="s">
        <v>74</v>
      </c>
      <c r="AI55" s="47" t="s">
        <v>66</v>
      </c>
      <c r="AJ55" s="47" t="s">
        <v>89</v>
      </c>
      <c r="AK55" s="47" t="s">
        <v>89</v>
      </c>
      <c r="AL55" s="47" t="s">
        <v>89</v>
      </c>
      <c r="AM55" s="47" t="s">
        <v>425</v>
      </c>
    </row>
    <row r="56" spans="1:39" s="106" customFormat="1" ht="264" x14ac:dyDescent="0.25">
      <c r="A56" s="47">
        <v>46</v>
      </c>
      <c r="B56" s="47" t="s">
        <v>428</v>
      </c>
      <c r="C56" s="47" t="s">
        <v>369</v>
      </c>
      <c r="D56" s="47" t="s">
        <v>50</v>
      </c>
      <c r="E56" s="33" t="s">
        <v>370</v>
      </c>
      <c r="F56" s="33" t="s">
        <v>371</v>
      </c>
      <c r="G56" s="47" t="s">
        <v>52</v>
      </c>
      <c r="H56" s="47" t="s">
        <v>211</v>
      </c>
      <c r="I56" s="47" t="s">
        <v>429</v>
      </c>
      <c r="J56" s="47" t="s">
        <v>430</v>
      </c>
      <c r="K56" s="47" t="s">
        <v>431</v>
      </c>
      <c r="L56" s="101" t="s">
        <v>56</v>
      </c>
      <c r="M56" s="47" t="s">
        <v>374</v>
      </c>
      <c r="N56" s="47" t="s">
        <v>432</v>
      </c>
      <c r="O56" s="47" t="s">
        <v>433</v>
      </c>
      <c r="P56" s="47" t="s">
        <v>89</v>
      </c>
      <c r="Q56" s="47" t="s">
        <v>89</v>
      </c>
      <c r="R56" s="115">
        <v>10084195</v>
      </c>
      <c r="S56" s="47" t="s">
        <v>50</v>
      </c>
      <c r="T56" s="115">
        <v>10084195</v>
      </c>
      <c r="U56" s="47" t="s">
        <v>50</v>
      </c>
      <c r="V56" s="102">
        <v>1</v>
      </c>
      <c r="W56" s="103" t="s">
        <v>60</v>
      </c>
      <c r="X56" s="103" t="s">
        <v>71</v>
      </c>
      <c r="Y56" s="47" t="s">
        <v>182</v>
      </c>
      <c r="Z56" s="67">
        <v>43269</v>
      </c>
      <c r="AA56" s="67">
        <v>44063</v>
      </c>
      <c r="AB56" s="47" t="s">
        <v>63</v>
      </c>
      <c r="AC56" s="47" t="s">
        <v>64</v>
      </c>
      <c r="AD56" s="47">
        <v>2023</v>
      </c>
      <c r="AE56" s="47" t="s">
        <v>50</v>
      </c>
      <c r="AF56" s="47" t="s">
        <v>434</v>
      </c>
      <c r="AG56" s="67">
        <v>43628</v>
      </c>
      <c r="AH56" s="47" t="s">
        <v>74</v>
      </c>
      <c r="AI56" s="47" t="s">
        <v>435</v>
      </c>
      <c r="AJ56" s="47" t="s">
        <v>184</v>
      </c>
      <c r="AK56" s="47" t="s">
        <v>436</v>
      </c>
      <c r="AL56" s="47"/>
      <c r="AM56" s="91" t="s">
        <v>437</v>
      </c>
    </row>
    <row r="57" spans="1:39" s="106" customFormat="1" ht="119.25" customHeight="1" x14ac:dyDescent="0.25">
      <c r="A57" s="47">
        <v>47</v>
      </c>
      <c r="B57" s="47" t="s">
        <v>438</v>
      </c>
      <c r="C57" s="47" t="s">
        <v>405</v>
      </c>
      <c r="D57" s="47" t="s">
        <v>89</v>
      </c>
      <c r="E57" s="33" t="s">
        <v>370</v>
      </c>
      <c r="F57" s="33" t="s">
        <v>371</v>
      </c>
      <c r="G57" s="47" t="s">
        <v>52</v>
      </c>
      <c r="H57" s="47" t="s">
        <v>211</v>
      </c>
      <c r="I57" s="47" t="s">
        <v>439</v>
      </c>
      <c r="J57" s="109">
        <v>39788123</v>
      </c>
      <c r="K57" s="47" t="s">
        <v>407</v>
      </c>
      <c r="L57" s="101" t="s">
        <v>56</v>
      </c>
      <c r="M57" s="47" t="s">
        <v>374</v>
      </c>
      <c r="N57" s="47" t="s">
        <v>440</v>
      </c>
      <c r="O57" s="14" t="s">
        <v>2847</v>
      </c>
      <c r="P57" s="47" t="s">
        <v>89</v>
      </c>
      <c r="Q57" s="47" t="s">
        <v>89</v>
      </c>
      <c r="R57" s="103" t="s">
        <v>441</v>
      </c>
      <c r="S57" s="47" t="s">
        <v>50</v>
      </c>
      <c r="T57" s="103"/>
      <c r="U57" s="47" t="s">
        <v>50</v>
      </c>
      <c r="V57" s="102">
        <v>1</v>
      </c>
      <c r="W57" s="103" t="s">
        <v>60</v>
      </c>
      <c r="X57" s="103" t="s">
        <v>71</v>
      </c>
      <c r="Y57" s="47" t="s">
        <v>442</v>
      </c>
      <c r="Z57" s="67">
        <v>44854</v>
      </c>
      <c r="AA57" s="67" t="s">
        <v>443</v>
      </c>
      <c r="AB57" s="47" t="s">
        <v>63</v>
      </c>
      <c r="AC57" s="47" t="s">
        <v>64</v>
      </c>
      <c r="AD57" s="47">
        <v>2024</v>
      </c>
      <c r="AE57" s="47" t="s">
        <v>50</v>
      </c>
      <c r="AF57" s="67">
        <v>44615</v>
      </c>
      <c r="AG57" s="67">
        <v>44882</v>
      </c>
      <c r="AH57" s="47" t="s">
        <v>74</v>
      </c>
      <c r="AI57" s="47" t="s">
        <v>113</v>
      </c>
      <c r="AJ57" s="47" t="s">
        <v>184</v>
      </c>
      <c r="AK57" s="110">
        <v>189482405.61000001</v>
      </c>
      <c r="AL57" s="67">
        <v>44621</v>
      </c>
      <c r="AM57" s="47" t="s">
        <v>444</v>
      </c>
    </row>
    <row r="58" spans="1:39" s="106" customFormat="1" ht="86.25" customHeight="1" x14ac:dyDescent="0.25">
      <c r="A58" s="14">
        <v>48</v>
      </c>
      <c r="B58" s="107" t="s">
        <v>445</v>
      </c>
      <c r="C58" s="47" t="s">
        <v>446</v>
      </c>
      <c r="D58" s="47" t="s">
        <v>89</v>
      </c>
      <c r="E58" s="118" t="s">
        <v>2848</v>
      </c>
      <c r="F58" s="119" t="s">
        <v>447</v>
      </c>
      <c r="G58" s="47" t="s">
        <v>52</v>
      </c>
      <c r="H58" s="47" t="s">
        <v>188</v>
      </c>
      <c r="I58" s="47" t="s">
        <v>448</v>
      </c>
      <c r="J58" s="47"/>
      <c r="K58" s="47" t="s">
        <v>55</v>
      </c>
      <c r="L58" s="101" t="s">
        <v>56</v>
      </c>
      <c r="M58" s="47" t="s">
        <v>374</v>
      </c>
      <c r="N58" s="47" t="s">
        <v>432</v>
      </c>
      <c r="O58" s="47" t="s">
        <v>449</v>
      </c>
      <c r="P58" s="47"/>
      <c r="Q58" s="47" t="s">
        <v>89</v>
      </c>
      <c r="R58" s="47"/>
      <c r="S58" s="47" t="s">
        <v>89</v>
      </c>
      <c r="T58" s="47" t="s">
        <v>89</v>
      </c>
      <c r="U58" s="47" t="s">
        <v>89</v>
      </c>
      <c r="V58" s="64">
        <v>1</v>
      </c>
      <c r="W58" s="47" t="s">
        <v>109</v>
      </c>
      <c r="X58" s="47" t="s">
        <v>71</v>
      </c>
      <c r="Y58" s="47" t="s">
        <v>450</v>
      </c>
      <c r="Z58" s="47"/>
      <c r="AA58" s="67">
        <v>44979</v>
      </c>
      <c r="AB58" s="47" t="s">
        <v>47</v>
      </c>
      <c r="AC58" s="47" t="s">
        <v>217</v>
      </c>
      <c r="AD58" s="47">
        <v>2025</v>
      </c>
      <c r="AE58" s="47" t="s">
        <v>89</v>
      </c>
      <c r="AF58" s="47"/>
      <c r="AG58" s="47"/>
      <c r="AH58" s="47"/>
      <c r="AI58" s="47" t="s">
        <v>66</v>
      </c>
      <c r="AJ58" s="47" t="s">
        <v>89</v>
      </c>
      <c r="AK58" s="47" t="s">
        <v>89</v>
      </c>
      <c r="AL58" s="47" t="s">
        <v>89</v>
      </c>
      <c r="AM58" s="47" t="s">
        <v>451</v>
      </c>
    </row>
    <row r="59" spans="1:39" s="106" customFormat="1" ht="108" customHeight="1" x14ac:dyDescent="0.25">
      <c r="A59" s="14">
        <v>49</v>
      </c>
      <c r="B59" s="47" t="s">
        <v>452</v>
      </c>
      <c r="C59" s="47" t="s">
        <v>453</v>
      </c>
      <c r="D59" s="47" t="s">
        <v>89</v>
      </c>
      <c r="E59" s="90" t="s">
        <v>454</v>
      </c>
      <c r="F59" s="118">
        <v>6015878750</v>
      </c>
      <c r="G59" s="47" t="s">
        <v>52</v>
      </c>
      <c r="H59" s="47" t="s">
        <v>211</v>
      </c>
      <c r="I59" s="47" t="s">
        <v>455</v>
      </c>
      <c r="J59" s="60">
        <v>2995008</v>
      </c>
      <c r="K59" s="47" t="s">
        <v>55</v>
      </c>
      <c r="L59" s="101" t="s">
        <v>56</v>
      </c>
      <c r="M59" s="47" t="s">
        <v>374</v>
      </c>
      <c r="N59" s="47" t="s">
        <v>456</v>
      </c>
      <c r="O59" s="47" t="s">
        <v>457</v>
      </c>
      <c r="P59" s="47" t="s">
        <v>89</v>
      </c>
      <c r="Q59" s="47" t="s">
        <v>89</v>
      </c>
      <c r="R59" s="47" t="s">
        <v>458</v>
      </c>
      <c r="S59" s="47" t="s">
        <v>89</v>
      </c>
      <c r="T59" s="47"/>
      <c r="U59" s="47"/>
      <c r="V59" s="47"/>
      <c r="W59" s="47"/>
      <c r="X59" s="47" t="s">
        <v>71</v>
      </c>
      <c r="Y59" s="47"/>
      <c r="Z59" s="67">
        <v>45002</v>
      </c>
      <c r="AA59" s="47"/>
      <c r="AB59" s="47" t="s">
        <v>320</v>
      </c>
      <c r="AC59" s="47" t="s">
        <v>194</v>
      </c>
      <c r="AD59" s="47">
        <v>2023</v>
      </c>
      <c r="AE59" s="47" t="s">
        <v>89</v>
      </c>
      <c r="AF59" s="67">
        <v>45000</v>
      </c>
      <c r="AG59" s="67">
        <v>45000</v>
      </c>
      <c r="AH59" s="47" t="s">
        <v>74</v>
      </c>
      <c r="AI59" s="47" t="s">
        <v>66</v>
      </c>
      <c r="AJ59" s="47" t="s">
        <v>89</v>
      </c>
      <c r="AK59" s="47" t="s">
        <v>89</v>
      </c>
      <c r="AL59" s="47" t="s">
        <v>89</v>
      </c>
      <c r="AM59" s="47" t="s">
        <v>459</v>
      </c>
    </row>
    <row r="60" spans="1:39" s="106" customFormat="1" ht="75.75" customHeight="1" x14ac:dyDescent="0.35">
      <c r="A60" s="47">
        <v>50</v>
      </c>
      <c r="B60" s="104" t="s">
        <v>460</v>
      </c>
      <c r="C60" s="47" t="s">
        <v>461</v>
      </c>
      <c r="D60" s="47" t="s">
        <v>50</v>
      </c>
      <c r="E60" s="90" t="s">
        <v>462</v>
      </c>
      <c r="F60" s="90" t="s">
        <v>463</v>
      </c>
      <c r="G60" s="47" t="s">
        <v>283</v>
      </c>
      <c r="H60" s="47" t="s">
        <v>188</v>
      </c>
      <c r="I60" s="47" t="s">
        <v>464</v>
      </c>
      <c r="J60" s="109">
        <v>19239659</v>
      </c>
      <c r="K60" s="47" t="s">
        <v>465</v>
      </c>
      <c r="L60" s="60" t="s">
        <v>50</v>
      </c>
      <c r="M60" s="47" t="s">
        <v>354</v>
      </c>
      <c r="N60" s="47" t="s">
        <v>466</v>
      </c>
      <c r="O60" s="47" t="s">
        <v>467</v>
      </c>
      <c r="P60" s="47" t="s">
        <v>50</v>
      </c>
      <c r="Q60" s="47" t="s">
        <v>50</v>
      </c>
      <c r="R60" s="47"/>
      <c r="S60" s="47" t="s">
        <v>50</v>
      </c>
      <c r="T60" s="47"/>
      <c r="U60" s="47" t="s">
        <v>50</v>
      </c>
      <c r="V60" s="102">
        <v>1</v>
      </c>
      <c r="W60" s="47" t="s">
        <v>60</v>
      </c>
      <c r="X60" s="47" t="s">
        <v>71</v>
      </c>
      <c r="Y60" s="47" t="s">
        <v>468</v>
      </c>
      <c r="Z60" s="66"/>
      <c r="AA60" s="47"/>
      <c r="AB60" s="47" t="s">
        <v>47</v>
      </c>
      <c r="AC60" s="47" t="s">
        <v>194</v>
      </c>
      <c r="AD60" s="111">
        <v>2023</v>
      </c>
      <c r="AE60" s="47" t="s">
        <v>50</v>
      </c>
      <c r="AF60" s="47" t="s">
        <v>228</v>
      </c>
      <c r="AG60" s="67">
        <v>44740</v>
      </c>
      <c r="AH60" s="47" t="s">
        <v>228</v>
      </c>
      <c r="AI60" s="47" t="s">
        <v>331</v>
      </c>
      <c r="AJ60" s="47"/>
      <c r="AK60" s="47"/>
      <c r="AL60" s="47"/>
      <c r="AM60" s="47" t="s">
        <v>469</v>
      </c>
    </row>
    <row r="61" spans="1:39" s="106" customFormat="1" ht="113.25" customHeight="1" x14ac:dyDescent="0.25">
      <c r="A61" s="47">
        <v>51</v>
      </c>
      <c r="B61" s="47" t="s">
        <v>470</v>
      </c>
      <c r="C61" s="47" t="s">
        <v>471</v>
      </c>
      <c r="D61" s="47" t="s">
        <v>50</v>
      </c>
      <c r="E61" s="90" t="s">
        <v>472</v>
      </c>
      <c r="F61" s="107">
        <v>2823066</v>
      </c>
      <c r="G61" s="47" t="s">
        <v>283</v>
      </c>
      <c r="H61" s="47" t="s">
        <v>188</v>
      </c>
      <c r="I61" s="47" t="s">
        <v>473</v>
      </c>
      <c r="J61" s="47" t="s">
        <v>474</v>
      </c>
      <c r="K61" s="47" t="s">
        <v>475</v>
      </c>
      <c r="L61" s="101" t="s">
        <v>56</v>
      </c>
      <c r="M61" s="47" t="s">
        <v>354</v>
      </c>
      <c r="N61" s="47" t="s">
        <v>466</v>
      </c>
      <c r="O61" s="47" t="s">
        <v>476</v>
      </c>
      <c r="P61" s="47" t="s">
        <v>50</v>
      </c>
      <c r="Q61" s="47" t="s">
        <v>50</v>
      </c>
      <c r="R61" s="47"/>
      <c r="S61" s="47" t="s">
        <v>50</v>
      </c>
      <c r="T61" s="47"/>
      <c r="U61" s="47" t="s">
        <v>50</v>
      </c>
      <c r="V61" s="102">
        <v>1</v>
      </c>
      <c r="W61" s="47" t="s">
        <v>60</v>
      </c>
      <c r="X61" s="47" t="s">
        <v>71</v>
      </c>
      <c r="Y61" s="47" t="s">
        <v>477</v>
      </c>
      <c r="Z61" s="66">
        <v>38336</v>
      </c>
      <c r="AA61" s="47"/>
      <c r="AB61" s="47" t="s">
        <v>47</v>
      </c>
      <c r="AC61" s="47" t="s">
        <v>194</v>
      </c>
      <c r="AD61" s="67">
        <v>44478</v>
      </c>
      <c r="AE61" s="47" t="s">
        <v>50</v>
      </c>
      <c r="AF61" s="47" t="s">
        <v>478</v>
      </c>
      <c r="AG61" s="67">
        <v>44946</v>
      </c>
      <c r="AH61" s="47" t="s">
        <v>74</v>
      </c>
      <c r="AI61" s="47" t="s">
        <v>331</v>
      </c>
      <c r="AJ61" s="47"/>
      <c r="AK61" s="47"/>
      <c r="AL61" s="47"/>
      <c r="AM61" s="47" t="s">
        <v>479</v>
      </c>
    </row>
    <row r="62" spans="1:39" s="106" customFormat="1" ht="67.5" customHeight="1" x14ac:dyDescent="0.35">
      <c r="A62" s="47">
        <v>52</v>
      </c>
      <c r="B62" s="47" t="s">
        <v>480</v>
      </c>
      <c r="C62" s="47" t="s">
        <v>481</v>
      </c>
      <c r="D62" s="47" t="s">
        <v>50</v>
      </c>
      <c r="E62" s="90" t="s">
        <v>482</v>
      </c>
      <c r="F62" s="118" t="s">
        <v>483</v>
      </c>
      <c r="G62" s="47" t="s">
        <v>283</v>
      </c>
      <c r="H62" s="47" t="s">
        <v>188</v>
      </c>
      <c r="I62" s="47" t="s">
        <v>484</v>
      </c>
      <c r="J62" s="47" t="s">
        <v>485</v>
      </c>
      <c r="K62" s="47" t="s">
        <v>486</v>
      </c>
      <c r="L62" s="101">
        <v>39696261</v>
      </c>
      <c r="M62" s="47" t="s">
        <v>354</v>
      </c>
      <c r="N62" s="47" t="s">
        <v>487</v>
      </c>
      <c r="O62" s="47" t="s">
        <v>488</v>
      </c>
      <c r="P62" s="47" t="s">
        <v>50</v>
      </c>
      <c r="Q62" s="47" t="s">
        <v>50</v>
      </c>
      <c r="R62" s="47"/>
      <c r="S62" s="47" t="s">
        <v>50</v>
      </c>
      <c r="T62" s="47" t="s">
        <v>489</v>
      </c>
      <c r="U62" s="47" t="s">
        <v>50</v>
      </c>
      <c r="V62" s="102">
        <v>1</v>
      </c>
      <c r="W62" s="47" t="s">
        <v>60</v>
      </c>
      <c r="X62" s="47" t="s">
        <v>71</v>
      </c>
      <c r="Y62" s="47" t="s">
        <v>468</v>
      </c>
      <c r="Z62" s="66">
        <v>44375</v>
      </c>
      <c r="AA62" s="47"/>
      <c r="AB62" s="47" t="s">
        <v>47</v>
      </c>
      <c r="AC62" s="47" t="s">
        <v>194</v>
      </c>
      <c r="AD62" s="67">
        <v>45105</v>
      </c>
      <c r="AE62" s="47" t="s">
        <v>50</v>
      </c>
      <c r="AF62" s="67" t="s">
        <v>490</v>
      </c>
      <c r="AG62" s="67">
        <v>44858</v>
      </c>
      <c r="AH62" s="47" t="s">
        <v>491</v>
      </c>
      <c r="AI62" s="47" t="s">
        <v>492</v>
      </c>
      <c r="AJ62" s="47"/>
      <c r="AK62" s="47"/>
      <c r="AL62" s="47"/>
      <c r="AM62" s="47" t="s">
        <v>493</v>
      </c>
    </row>
    <row r="63" spans="1:39" s="106" customFormat="1" ht="75" customHeight="1" x14ac:dyDescent="0.25">
      <c r="A63" s="47">
        <v>53</v>
      </c>
      <c r="B63" s="47" t="s">
        <v>494</v>
      </c>
      <c r="C63" s="47" t="s">
        <v>495</v>
      </c>
      <c r="D63" s="47" t="s">
        <v>89</v>
      </c>
      <c r="E63" s="90"/>
      <c r="F63" s="118" t="s">
        <v>496</v>
      </c>
      <c r="G63" s="47" t="s">
        <v>283</v>
      </c>
      <c r="H63" s="47" t="s">
        <v>188</v>
      </c>
      <c r="I63" s="47" t="s">
        <v>497</v>
      </c>
      <c r="J63" s="60">
        <v>11335167</v>
      </c>
      <c r="K63" s="47" t="s">
        <v>498</v>
      </c>
      <c r="L63" s="101" t="s">
        <v>56</v>
      </c>
      <c r="M63" s="47" t="s">
        <v>354</v>
      </c>
      <c r="N63" s="47" t="s">
        <v>487</v>
      </c>
      <c r="O63" s="47" t="s">
        <v>499</v>
      </c>
      <c r="P63" s="47"/>
      <c r="Q63" s="47"/>
      <c r="R63" s="47"/>
      <c r="S63" s="47"/>
      <c r="T63" s="60"/>
      <c r="U63" s="47"/>
      <c r="V63" s="102"/>
      <c r="W63" s="47"/>
      <c r="X63" s="47" t="s">
        <v>71</v>
      </c>
      <c r="Y63" s="47" t="s">
        <v>500</v>
      </c>
      <c r="Z63" s="66">
        <v>44874</v>
      </c>
      <c r="AA63" s="67">
        <v>44678</v>
      </c>
      <c r="AB63" s="47" t="s">
        <v>47</v>
      </c>
      <c r="AC63" s="47" t="s">
        <v>501</v>
      </c>
      <c r="AD63" s="67" t="s">
        <v>170</v>
      </c>
      <c r="AE63" s="47" t="s">
        <v>89</v>
      </c>
      <c r="AF63" s="67">
        <v>44999</v>
      </c>
      <c r="AG63" s="67">
        <v>44999</v>
      </c>
      <c r="AH63" s="67" t="s">
        <v>74</v>
      </c>
      <c r="AI63" s="47" t="s">
        <v>207</v>
      </c>
      <c r="AJ63" s="47"/>
      <c r="AK63" s="47"/>
      <c r="AL63" s="47"/>
      <c r="AM63" s="47" t="s">
        <v>502</v>
      </c>
    </row>
    <row r="64" spans="1:39" s="106" customFormat="1" ht="75" customHeight="1" x14ac:dyDescent="0.35">
      <c r="A64" s="14">
        <v>54</v>
      </c>
      <c r="B64" s="47" t="s">
        <v>503</v>
      </c>
      <c r="C64" s="47" t="s">
        <v>504</v>
      </c>
      <c r="D64" s="47" t="s">
        <v>89</v>
      </c>
      <c r="E64" s="90" t="s">
        <v>505</v>
      </c>
      <c r="F64" s="118" t="s">
        <v>506</v>
      </c>
      <c r="G64" s="47" t="s">
        <v>52</v>
      </c>
      <c r="H64" s="47" t="s">
        <v>188</v>
      </c>
      <c r="I64" s="47" t="s">
        <v>507</v>
      </c>
      <c r="J64" s="47"/>
      <c r="K64" s="47" t="s">
        <v>50</v>
      </c>
      <c r="L64" s="47" t="s">
        <v>89</v>
      </c>
      <c r="M64" s="47" t="s">
        <v>354</v>
      </c>
      <c r="N64" s="47" t="s">
        <v>487</v>
      </c>
      <c r="O64" s="47" t="s">
        <v>508</v>
      </c>
      <c r="P64" s="47" t="s">
        <v>89</v>
      </c>
      <c r="Q64" s="47" t="s">
        <v>89</v>
      </c>
      <c r="R64" s="60" t="s">
        <v>509</v>
      </c>
      <c r="S64" s="47" t="s">
        <v>89</v>
      </c>
      <c r="T64" s="47" t="s">
        <v>89</v>
      </c>
      <c r="U64" s="47" t="s">
        <v>89</v>
      </c>
      <c r="V64" s="47" t="s">
        <v>89</v>
      </c>
      <c r="W64" s="47" t="s">
        <v>89</v>
      </c>
      <c r="X64" s="47" t="s">
        <v>71</v>
      </c>
      <c r="Y64" s="47" t="s">
        <v>89</v>
      </c>
      <c r="Z64" s="67">
        <v>44977</v>
      </c>
      <c r="AA64" s="67">
        <v>44875</v>
      </c>
      <c r="AB64" s="47" t="s">
        <v>320</v>
      </c>
      <c r="AC64" s="47" t="s">
        <v>194</v>
      </c>
      <c r="AD64" s="47">
        <v>2025</v>
      </c>
      <c r="AE64" s="47"/>
      <c r="AF64" s="67">
        <v>44938</v>
      </c>
      <c r="AG64" s="67" t="s">
        <v>510</v>
      </c>
      <c r="AH64" s="47" t="s">
        <v>74</v>
      </c>
      <c r="AI64" s="47" t="s">
        <v>89</v>
      </c>
      <c r="AJ64" s="47" t="s">
        <v>89</v>
      </c>
      <c r="AK64" s="47" t="s">
        <v>89</v>
      </c>
      <c r="AL64" s="47" t="s">
        <v>89</v>
      </c>
      <c r="AM64" s="47" t="s">
        <v>511</v>
      </c>
    </row>
    <row r="65" spans="1:39" s="106" customFormat="1" ht="75.75" customHeight="1" x14ac:dyDescent="0.25">
      <c r="A65" s="47">
        <v>55</v>
      </c>
      <c r="B65" s="60" t="s">
        <v>512</v>
      </c>
      <c r="C65" s="47" t="s">
        <v>513</v>
      </c>
      <c r="D65" s="47" t="s">
        <v>89</v>
      </c>
      <c r="E65" s="90" t="s">
        <v>514</v>
      </c>
      <c r="F65" s="33">
        <v>3107698888</v>
      </c>
      <c r="G65" s="47" t="s">
        <v>52</v>
      </c>
      <c r="H65" s="47" t="s">
        <v>515</v>
      </c>
      <c r="I65" s="47" t="s">
        <v>516</v>
      </c>
      <c r="J65" s="60">
        <v>35414188</v>
      </c>
      <c r="K65" s="47" t="s">
        <v>89</v>
      </c>
      <c r="L65" s="47" t="s">
        <v>89</v>
      </c>
      <c r="M65" s="47" t="s">
        <v>517</v>
      </c>
      <c r="N65" s="47" t="s">
        <v>518</v>
      </c>
      <c r="O65" s="47" t="s">
        <v>519</v>
      </c>
      <c r="P65" s="67" t="s">
        <v>89</v>
      </c>
      <c r="Q65" s="67" t="s">
        <v>89</v>
      </c>
      <c r="R65" s="67" t="s">
        <v>89</v>
      </c>
      <c r="S65" s="67" t="s">
        <v>89</v>
      </c>
      <c r="T65" s="67" t="s">
        <v>89</v>
      </c>
      <c r="U65" s="67" t="s">
        <v>89</v>
      </c>
      <c r="V65" s="67" t="s">
        <v>89</v>
      </c>
      <c r="W65" s="67" t="s">
        <v>89</v>
      </c>
      <c r="X65" s="47" t="s">
        <v>71</v>
      </c>
      <c r="Y65" s="47" t="s">
        <v>520</v>
      </c>
      <c r="Z65" s="67">
        <v>43741</v>
      </c>
      <c r="AA65" s="47">
        <v>2020</v>
      </c>
      <c r="AB65" s="47" t="s">
        <v>320</v>
      </c>
      <c r="AC65" s="47" t="s">
        <v>194</v>
      </c>
      <c r="AD65" s="47" t="s">
        <v>89</v>
      </c>
      <c r="AE65" s="47" t="s">
        <v>89</v>
      </c>
      <c r="AF65" s="34" t="s">
        <v>521</v>
      </c>
      <c r="AG65" s="67">
        <v>44726</v>
      </c>
      <c r="AH65" s="47" t="s">
        <v>522</v>
      </c>
      <c r="AI65" s="47" t="s">
        <v>89</v>
      </c>
      <c r="AJ65" s="47" t="s">
        <v>89</v>
      </c>
      <c r="AK65" s="47" t="s">
        <v>89</v>
      </c>
      <c r="AL65" s="47" t="s">
        <v>89</v>
      </c>
      <c r="AM65" s="47" t="s">
        <v>523</v>
      </c>
    </row>
    <row r="66" spans="1:39" s="106" customFormat="1" ht="86.25" customHeight="1" x14ac:dyDescent="0.25">
      <c r="A66" s="47">
        <v>56</v>
      </c>
      <c r="B66" s="47">
        <v>79601498</v>
      </c>
      <c r="C66" s="47" t="s">
        <v>524</v>
      </c>
      <c r="D66" s="47" t="s">
        <v>89</v>
      </c>
      <c r="E66" s="90" t="s">
        <v>525</v>
      </c>
      <c r="F66" s="33">
        <v>2267187</v>
      </c>
      <c r="G66" s="47" t="s">
        <v>52</v>
      </c>
      <c r="H66" s="47" t="s">
        <v>515</v>
      </c>
      <c r="I66" s="47" t="s">
        <v>526</v>
      </c>
      <c r="J66" s="47">
        <v>79601498</v>
      </c>
      <c r="K66" s="47" t="s">
        <v>89</v>
      </c>
      <c r="L66" s="47" t="s">
        <v>89</v>
      </c>
      <c r="M66" s="47" t="s">
        <v>517</v>
      </c>
      <c r="N66" s="47" t="s">
        <v>518</v>
      </c>
      <c r="O66" s="47" t="s">
        <v>527</v>
      </c>
      <c r="P66" s="47" t="s">
        <v>89</v>
      </c>
      <c r="Q66" s="47" t="s">
        <v>89</v>
      </c>
      <c r="R66" s="47" t="s">
        <v>89</v>
      </c>
      <c r="S66" s="47" t="s">
        <v>89</v>
      </c>
      <c r="T66" s="47" t="s">
        <v>89</v>
      </c>
      <c r="U66" s="47" t="s">
        <v>89</v>
      </c>
      <c r="V66" s="47" t="s">
        <v>89</v>
      </c>
      <c r="W66" s="47" t="s">
        <v>89</v>
      </c>
      <c r="X66" s="47" t="s">
        <v>71</v>
      </c>
      <c r="Y66" s="47" t="s">
        <v>528</v>
      </c>
      <c r="Z66" s="67">
        <v>44315</v>
      </c>
      <c r="AA66" s="67">
        <v>44334</v>
      </c>
      <c r="AB66" s="47" t="s">
        <v>320</v>
      </c>
      <c r="AC66" s="47" t="s">
        <v>194</v>
      </c>
      <c r="AD66" s="47" t="s">
        <v>89</v>
      </c>
      <c r="AE66" s="47" t="s">
        <v>89</v>
      </c>
      <c r="AF66" s="33" t="s">
        <v>529</v>
      </c>
      <c r="AG66" s="67">
        <v>44427</v>
      </c>
      <c r="AH66" s="47" t="s">
        <v>530</v>
      </c>
      <c r="AI66" s="47" t="s">
        <v>89</v>
      </c>
      <c r="AJ66" s="47" t="s">
        <v>89</v>
      </c>
      <c r="AK66" s="47" t="s">
        <v>89</v>
      </c>
      <c r="AL66" s="47" t="s">
        <v>89</v>
      </c>
      <c r="AM66" s="47" t="s">
        <v>531</v>
      </c>
    </row>
    <row r="67" spans="1:39" s="106" customFormat="1" ht="107.25" customHeight="1" x14ac:dyDescent="0.25">
      <c r="A67" s="47">
        <v>57</v>
      </c>
      <c r="B67" s="47">
        <v>79683</v>
      </c>
      <c r="C67" s="47" t="s">
        <v>513</v>
      </c>
      <c r="D67" s="113" t="s">
        <v>89</v>
      </c>
      <c r="E67" s="90" t="s">
        <v>514</v>
      </c>
      <c r="F67" s="90" t="s">
        <v>532</v>
      </c>
      <c r="G67" s="47" t="s">
        <v>52</v>
      </c>
      <c r="H67" s="47" t="s">
        <v>515</v>
      </c>
      <c r="I67" s="47" t="s">
        <v>533</v>
      </c>
      <c r="J67" s="60">
        <v>79500650</v>
      </c>
      <c r="K67" s="47" t="s">
        <v>89</v>
      </c>
      <c r="L67" s="47" t="s">
        <v>89</v>
      </c>
      <c r="M67" s="47" t="s">
        <v>517</v>
      </c>
      <c r="N67" s="47" t="s">
        <v>518</v>
      </c>
      <c r="O67" s="47" t="s">
        <v>534</v>
      </c>
      <c r="P67" s="47" t="s">
        <v>89</v>
      </c>
      <c r="Q67" s="47" t="s">
        <v>89</v>
      </c>
      <c r="R67" s="47" t="s">
        <v>89</v>
      </c>
      <c r="S67" s="47" t="s">
        <v>89</v>
      </c>
      <c r="T67" s="47" t="s">
        <v>89</v>
      </c>
      <c r="U67" s="47" t="s">
        <v>89</v>
      </c>
      <c r="V67" s="47" t="s">
        <v>89</v>
      </c>
      <c r="W67" s="47" t="s">
        <v>89</v>
      </c>
      <c r="X67" s="47" t="s">
        <v>71</v>
      </c>
      <c r="Y67" s="47"/>
      <c r="Z67" s="67">
        <v>44712</v>
      </c>
      <c r="AA67" s="47" t="s">
        <v>89</v>
      </c>
      <c r="AB67" s="47" t="s">
        <v>320</v>
      </c>
      <c r="AC67" s="47" t="s">
        <v>194</v>
      </c>
      <c r="AD67" s="47" t="s">
        <v>89</v>
      </c>
      <c r="AE67" s="47" t="s">
        <v>89</v>
      </c>
      <c r="AF67" s="47" t="s">
        <v>89</v>
      </c>
      <c r="AG67" s="67">
        <v>44726</v>
      </c>
      <c r="AH67" s="47" t="s">
        <v>535</v>
      </c>
      <c r="AI67" s="47" t="s">
        <v>89</v>
      </c>
      <c r="AJ67" s="47" t="s">
        <v>89</v>
      </c>
      <c r="AK67" s="47" t="s">
        <v>89</v>
      </c>
      <c r="AL67" s="47" t="s">
        <v>89</v>
      </c>
      <c r="AM67" s="14" t="s">
        <v>2849</v>
      </c>
    </row>
    <row r="68" spans="1:39" s="106" customFormat="1" ht="67.5" customHeight="1" x14ac:dyDescent="0.25">
      <c r="A68" s="14">
        <v>58</v>
      </c>
      <c r="B68" s="47"/>
      <c r="C68" s="47" t="s">
        <v>536</v>
      </c>
      <c r="D68" s="47" t="s">
        <v>89</v>
      </c>
      <c r="E68" s="47"/>
      <c r="F68" s="47"/>
      <c r="G68" s="47"/>
      <c r="H68" s="47" t="s">
        <v>515</v>
      </c>
      <c r="I68" s="47" t="s">
        <v>537</v>
      </c>
      <c r="J68" s="60">
        <v>11203698</v>
      </c>
      <c r="K68" s="47" t="s">
        <v>89</v>
      </c>
      <c r="L68" s="47" t="s">
        <v>89</v>
      </c>
      <c r="M68" s="47" t="s">
        <v>517</v>
      </c>
      <c r="N68" s="47" t="s">
        <v>518</v>
      </c>
      <c r="O68" s="47" t="s">
        <v>538</v>
      </c>
      <c r="P68" s="47" t="s">
        <v>89</v>
      </c>
      <c r="Q68" s="47" t="s">
        <v>89</v>
      </c>
      <c r="R68" s="47" t="s">
        <v>89</v>
      </c>
      <c r="S68" s="47" t="s">
        <v>89</v>
      </c>
      <c r="T68" s="47" t="s">
        <v>89</v>
      </c>
      <c r="U68" s="47" t="s">
        <v>89</v>
      </c>
      <c r="V68" s="47" t="s">
        <v>89</v>
      </c>
      <c r="W68" s="47" t="s">
        <v>89</v>
      </c>
      <c r="X68" s="47" t="s">
        <v>71</v>
      </c>
      <c r="Y68" s="47"/>
      <c r="Z68" s="67">
        <v>44741</v>
      </c>
      <c r="AA68" s="47" t="s">
        <v>89</v>
      </c>
      <c r="AB68" s="47" t="s">
        <v>320</v>
      </c>
      <c r="AC68" s="47" t="s">
        <v>194</v>
      </c>
      <c r="AD68" s="47" t="s">
        <v>89</v>
      </c>
      <c r="AE68" s="47" t="s">
        <v>89</v>
      </c>
      <c r="AF68" s="47" t="s">
        <v>89</v>
      </c>
      <c r="AG68" s="67">
        <v>44726</v>
      </c>
      <c r="AH68" s="47" t="s">
        <v>539</v>
      </c>
      <c r="AI68" s="47" t="s">
        <v>89</v>
      </c>
      <c r="AJ68" s="47" t="s">
        <v>89</v>
      </c>
      <c r="AK68" s="47" t="s">
        <v>89</v>
      </c>
      <c r="AL68" s="47" t="s">
        <v>89</v>
      </c>
      <c r="AM68" s="47" t="s">
        <v>540</v>
      </c>
    </row>
    <row r="69" spans="1:39" s="106" customFormat="1" ht="72.75" customHeight="1" x14ac:dyDescent="0.25">
      <c r="A69" s="47">
        <v>59</v>
      </c>
      <c r="B69" s="60" t="s">
        <v>541</v>
      </c>
      <c r="C69" s="47" t="s">
        <v>542</v>
      </c>
      <c r="D69" s="47" t="s">
        <v>89</v>
      </c>
      <c r="E69" s="90" t="s">
        <v>543</v>
      </c>
      <c r="F69" s="90" t="s">
        <v>532</v>
      </c>
      <c r="G69" s="47" t="s">
        <v>52</v>
      </c>
      <c r="H69" s="47" t="s">
        <v>515</v>
      </c>
      <c r="I69" s="47" t="s">
        <v>544</v>
      </c>
      <c r="J69" s="60">
        <v>17135888</v>
      </c>
      <c r="K69" s="47" t="s">
        <v>89</v>
      </c>
      <c r="L69" s="47" t="s">
        <v>89</v>
      </c>
      <c r="M69" s="47" t="s">
        <v>545</v>
      </c>
      <c r="N69" s="47" t="s">
        <v>546</v>
      </c>
      <c r="O69" s="14" t="s">
        <v>547</v>
      </c>
      <c r="P69" s="47" t="s">
        <v>89</v>
      </c>
      <c r="Q69" s="47" t="s">
        <v>89</v>
      </c>
      <c r="R69" s="47" t="s">
        <v>89</v>
      </c>
      <c r="S69" s="47" t="s">
        <v>89</v>
      </c>
      <c r="T69" s="47" t="s">
        <v>89</v>
      </c>
      <c r="U69" s="47" t="s">
        <v>89</v>
      </c>
      <c r="V69" s="47" t="s">
        <v>89</v>
      </c>
      <c r="W69" s="47" t="s">
        <v>89</v>
      </c>
      <c r="X69" s="47" t="s">
        <v>71</v>
      </c>
      <c r="Y69" s="47" t="s">
        <v>546</v>
      </c>
      <c r="Z69" s="67" t="s">
        <v>548</v>
      </c>
      <c r="AA69" s="47" t="s">
        <v>89</v>
      </c>
      <c r="AB69" s="47" t="s">
        <v>320</v>
      </c>
      <c r="AC69" s="47" t="s">
        <v>194</v>
      </c>
      <c r="AD69" s="47" t="s">
        <v>89</v>
      </c>
      <c r="AE69" s="47" t="s">
        <v>89</v>
      </c>
      <c r="AF69" s="33" t="s">
        <v>549</v>
      </c>
      <c r="AG69" s="67">
        <v>44210</v>
      </c>
      <c r="AH69" s="47" t="s">
        <v>550</v>
      </c>
      <c r="AI69" s="47" t="s">
        <v>89</v>
      </c>
      <c r="AJ69" s="47" t="s">
        <v>89</v>
      </c>
      <c r="AK69" s="47" t="s">
        <v>89</v>
      </c>
      <c r="AL69" s="47" t="s">
        <v>89</v>
      </c>
      <c r="AM69" s="47" t="s">
        <v>551</v>
      </c>
    </row>
    <row r="70" spans="1:39" s="106" customFormat="1" ht="83.25" customHeight="1" x14ac:dyDescent="0.25">
      <c r="A70" s="47">
        <v>60</v>
      </c>
      <c r="B70" s="60" t="s">
        <v>552</v>
      </c>
      <c r="C70" s="47" t="s">
        <v>542</v>
      </c>
      <c r="D70" s="47" t="s">
        <v>89</v>
      </c>
      <c r="E70" s="90" t="s">
        <v>553</v>
      </c>
      <c r="F70" s="90" t="s">
        <v>532</v>
      </c>
      <c r="G70" s="47" t="s">
        <v>52</v>
      </c>
      <c r="H70" s="47" t="s">
        <v>515</v>
      </c>
      <c r="I70" s="47" t="s">
        <v>554</v>
      </c>
      <c r="J70" s="60">
        <v>2993787</v>
      </c>
      <c r="K70" s="47" t="s">
        <v>89</v>
      </c>
      <c r="L70" s="47" t="s">
        <v>89</v>
      </c>
      <c r="M70" s="47" t="s">
        <v>545</v>
      </c>
      <c r="N70" s="47" t="s">
        <v>546</v>
      </c>
      <c r="O70" s="47" t="s">
        <v>555</v>
      </c>
      <c r="P70" s="47" t="s">
        <v>89</v>
      </c>
      <c r="Q70" s="47" t="s">
        <v>89</v>
      </c>
      <c r="R70" s="47" t="s">
        <v>89</v>
      </c>
      <c r="S70" s="47" t="s">
        <v>89</v>
      </c>
      <c r="T70" s="47" t="s">
        <v>89</v>
      </c>
      <c r="U70" s="47" t="s">
        <v>89</v>
      </c>
      <c r="V70" s="47" t="s">
        <v>89</v>
      </c>
      <c r="W70" s="47" t="s">
        <v>89</v>
      </c>
      <c r="X70" s="47" t="s">
        <v>71</v>
      </c>
      <c r="Y70" s="47" t="s">
        <v>556</v>
      </c>
      <c r="Z70" s="67">
        <v>42293</v>
      </c>
      <c r="AA70" s="47" t="s">
        <v>89</v>
      </c>
      <c r="AB70" s="47" t="s">
        <v>320</v>
      </c>
      <c r="AC70" s="47" t="s">
        <v>194</v>
      </c>
      <c r="AD70" s="47" t="s">
        <v>89</v>
      </c>
      <c r="AE70" s="47" t="s">
        <v>89</v>
      </c>
      <c r="AF70" s="47" t="s">
        <v>89</v>
      </c>
      <c r="AG70" s="67">
        <v>44727</v>
      </c>
      <c r="AH70" s="47" t="s">
        <v>550</v>
      </c>
      <c r="AI70" s="47" t="s">
        <v>89</v>
      </c>
      <c r="AJ70" s="47" t="s">
        <v>89</v>
      </c>
      <c r="AK70" s="47" t="s">
        <v>89</v>
      </c>
      <c r="AL70" s="47" t="s">
        <v>89</v>
      </c>
      <c r="AM70" s="47" t="s">
        <v>557</v>
      </c>
    </row>
    <row r="71" spans="1:39" s="106" customFormat="1" ht="74.25" customHeight="1" x14ac:dyDescent="0.35">
      <c r="A71" s="47">
        <v>61</v>
      </c>
      <c r="B71" s="60">
        <v>79683</v>
      </c>
      <c r="C71" s="47" t="s">
        <v>542</v>
      </c>
      <c r="D71" s="47" t="s">
        <v>89</v>
      </c>
      <c r="E71" s="90" t="s">
        <v>553</v>
      </c>
      <c r="F71" s="90" t="s">
        <v>532</v>
      </c>
      <c r="G71" s="47" t="s">
        <v>52</v>
      </c>
      <c r="H71" s="47" t="s">
        <v>515</v>
      </c>
      <c r="I71" s="47" t="s">
        <v>558</v>
      </c>
      <c r="J71" s="60"/>
      <c r="K71" s="47" t="s">
        <v>89</v>
      </c>
      <c r="L71" s="47" t="s">
        <v>89</v>
      </c>
      <c r="M71" s="47" t="s">
        <v>545</v>
      </c>
      <c r="N71" s="47" t="s">
        <v>546</v>
      </c>
      <c r="O71" s="47" t="s">
        <v>559</v>
      </c>
      <c r="P71" s="47" t="s">
        <v>89</v>
      </c>
      <c r="Q71" s="47" t="s">
        <v>89</v>
      </c>
      <c r="R71" s="47" t="s">
        <v>89</v>
      </c>
      <c r="S71" s="47" t="s">
        <v>89</v>
      </c>
      <c r="T71" s="47" t="s">
        <v>89</v>
      </c>
      <c r="U71" s="47" t="s">
        <v>89</v>
      </c>
      <c r="V71" s="47" t="s">
        <v>89</v>
      </c>
      <c r="W71" s="47" t="s">
        <v>89</v>
      </c>
      <c r="X71" s="47" t="s">
        <v>71</v>
      </c>
      <c r="Y71" s="47" t="s">
        <v>556</v>
      </c>
      <c r="Z71" s="67">
        <v>42293</v>
      </c>
      <c r="AA71" s="47" t="s">
        <v>89</v>
      </c>
      <c r="AB71" s="47" t="s">
        <v>320</v>
      </c>
      <c r="AC71" s="47" t="s">
        <v>194</v>
      </c>
      <c r="AD71" s="47" t="s">
        <v>89</v>
      </c>
      <c r="AE71" s="47" t="s">
        <v>89</v>
      </c>
      <c r="AF71" s="47" t="s">
        <v>89</v>
      </c>
      <c r="AG71" s="67">
        <v>44727</v>
      </c>
      <c r="AH71" s="47" t="s">
        <v>560</v>
      </c>
      <c r="AI71" s="47" t="s">
        <v>89</v>
      </c>
      <c r="AJ71" s="47" t="s">
        <v>89</v>
      </c>
      <c r="AK71" s="47" t="s">
        <v>89</v>
      </c>
      <c r="AL71" s="47" t="s">
        <v>89</v>
      </c>
      <c r="AM71" s="47" t="s">
        <v>561</v>
      </c>
    </row>
    <row r="72" spans="1:39" s="106" customFormat="1" ht="118.5" customHeight="1" x14ac:dyDescent="0.25">
      <c r="A72" s="47">
        <v>62</v>
      </c>
      <c r="B72" s="47">
        <v>98589</v>
      </c>
      <c r="C72" s="47" t="s">
        <v>542</v>
      </c>
      <c r="D72" s="47" t="s">
        <v>89</v>
      </c>
      <c r="E72" s="90" t="s">
        <v>543</v>
      </c>
      <c r="F72" s="90" t="s">
        <v>532</v>
      </c>
      <c r="G72" s="47" t="s">
        <v>52</v>
      </c>
      <c r="H72" s="47" t="s">
        <v>515</v>
      </c>
      <c r="I72" s="47" t="s">
        <v>562</v>
      </c>
      <c r="J72" s="47">
        <v>900615016</v>
      </c>
      <c r="K72" s="47" t="s">
        <v>89</v>
      </c>
      <c r="L72" s="47" t="s">
        <v>89</v>
      </c>
      <c r="M72" s="47" t="s">
        <v>546</v>
      </c>
      <c r="N72" s="47" t="s">
        <v>546</v>
      </c>
      <c r="O72" s="47" t="s">
        <v>563</v>
      </c>
      <c r="P72" s="47" t="s">
        <v>89</v>
      </c>
      <c r="Q72" s="47" t="s">
        <v>89</v>
      </c>
      <c r="R72" s="47" t="s">
        <v>89</v>
      </c>
      <c r="S72" s="47" t="s">
        <v>89</v>
      </c>
      <c r="T72" s="47" t="s">
        <v>89</v>
      </c>
      <c r="U72" s="47" t="s">
        <v>89</v>
      </c>
      <c r="V72" s="47" t="s">
        <v>89</v>
      </c>
      <c r="W72" s="47" t="s">
        <v>89</v>
      </c>
      <c r="X72" s="47" t="s">
        <v>71</v>
      </c>
      <c r="Y72" s="47" t="s">
        <v>556</v>
      </c>
      <c r="Z72" s="67">
        <v>44634</v>
      </c>
      <c r="AA72" s="47" t="s">
        <v>89</v>
      </c>
      <c r="AB72" s="47" t="s">
        <v>320</v>
      </c>
      <c r="AC72" s="47" t="s">
        <v>194</v>
      </c>
      <c r="AD72" s="47" t="s">
        <v>89</v>
      </c>
      <c r="AE72" s="47" t="s">
        <v>89</v>
      </c>
      <c r="AF72" s="47" t="s">
        <v>89</v>
      </c>
      <c r="AG72" s="66">
        <v>44543</v>
      </c>
      <c r="AH72" s="47" t="s">
        <v>564</v>
      </c>
      <c r="AI72" s="47" t="s">
        <v>89</v>
      </c>
      <c r="AJ72" s="47" t="s">
        <v>89</v>
      </c>
      <c r="AK72" s="47" t="s">
        <v>89</v>
      </c>
      <c r="AL72" s="47" t="s">
        <v>89</v>
      </c>
      <c r="AM72" s="47" t="s">
        <v>565</v>
      </c>
    </row>
    <row r="73" spans="1:39" s="106" customFormat="1" ht="81" customHeight="1" x14ac:dyDescent="0.25">
      <c r="A73" s="47">
        <v>63</v>
      </c>
      <c r="B73" s="60">
        <v>11336403</v>
      </c>
      <c r="C73" s="47" t="s">
        <v>542</v>
      </c>
      <c r="D73" s="47" t="s">
        <v>89</v>
      </c>
      <c r="E73" s="90" t="s">
        <v>553</v>
      </c>
      <c r="F73" s="90" t="s">
        <v>532</v>
      </c>
      <c r="G73" s="47" t="s">
        <v>52</v>
      </c>
      <c r="H73" s="47" t="s">
        <v>515</v>
      </c>
      <c r="I73" s="47" t="s">
        <v>566</v>
      </c>
      <c r="J73" s="60">
        <v>11336403</v>
      </c>
      <c r="K73" s="47" t="s">
        <v>89</v>
      </c>
      <c r="L73" s="47" t="s">
        <v>89</v>
      </c>
      <c r="M73" s="47" t="s">
        <v>545</v>
      </c>
      <c r="N73" s="47" t="s">
        <v>546</v>
      </c>
      <c r="O73" s="47" t="s">
        <v>567</v>
      </c>
      <c r="P73" s="47" t="s">
        <v>89</v>
      </c>
      <c r="Q73" s="47" t="s">
        <v>89</v>
      </c>
      <c r="R73" s="47" t="s">
        <v>89</v>
      </c>
      <c r="S73" s="47" t="s">
        <v>89</v>
      </c>
      <c r="T73" s="47" t="s">
        <v>89</v>
      </c>
      <c r="U73" s="47" t="s">
        <v>89</v>
      </c>
      <c r="V73" s="47" t="s">
        <v>89</v>
      </c>
      <c r="W73" s="47" t="s">
        <v>89</v>
      </c>
      <c r="X73" s="47" t="s">
        <v>71</v>
      </c>
      <c r="Y73" s="47" t="s">
        <v>556</v>
      </c>
      <c r="Z73" s="67">
        <v>43153</v>
      </c>
      <c r="AA73" s="47" t="s">
        <v>89</v>
      </c>
      <c r="AB73" s="47" t="s">
        <v>320</v>
      </c>
      <c r="AC73" s="47" t="s">
        <v>194</v>
      </c>
      <c r="AD73" s="47" t="s">
        <v>89</v>
      </c>
      <c r="AE73" s="47" t="s">
        <v>89</v>
      </c>
      <c r="AF73" s="47" t="s">
        <v>89</v>
      </c>
      <c r="AG73" s="67">
        <v>44726</v>
      </c>
      <c r="AH73" s="47" t="s">
        <v>568</v>
      </c>
      <c r="AI73" s="47" t="s">
        <v>89</v>
      </c>
      <c r="AJ73" s="47" t="s">
        <v>89</v>
      </c>
      <c r="AK73" s="47" t="s">
        <v>89</v>
      </c>
      <c r="AL73" s="47" t="s">
        <v>89</v>
      </c>
      <c r="AM73" s="47" t="s">
        <v>569</v>
      </c>
    </row>
    <row r="74" spans="1:39" s="106" customFormat="1" ht="72" x14ac:dyDescent="0.25">
      <c r="A74" s="47">
        <v>64</v>
      </c>
      <c r="B74" s="47">
        <v>23489623</v>
      </c>
      <c r="C74" s="47" t="s">
        <v>542</v>
      </c>
      <c r="D74" s="113" t="s">
        <v>89</v>
      </c>
      <c r="E74" s="90" t="s">
        <v>553</v>
      </c>
      <c r="F74" s="90" t="s">
        <v>532</v>
      </c>
      <c r="G74" s="47" t="s">
        <v>52</v>
      </c>
      <c r="H74" s="47" t="s">
        <v>515</v>
      </c>
      <c r="I74" s="47" t="s">
        <v>570</v>
      </c>
      <c r="J74" s="60">
        <v>23489623</v>
      </c>
      <c r="K74" s="47" t="s">
        <v>89</v>
      </c>
      <c r="L74" s="47" t="s">
        <v>89</v>
      </c>
      <c r="M74" s="47" t="s">
        <v>545</v>
      </c>
      <c r="N74" s="47" t="s">
        <v>546</v>
      </c>
      <c r="O74" s="47" t="s">
        <v>571</v>
      </c>
      <c r="P74" s="47" t="s">
        <v>89</v>
      </c>
      <c r="Q74" s="47" t="s">
        <v>89</v>
      </c>
      <c r="R74" s="47" t="s">
        <v>89</v>
      </c>
      <c r="S74" s="47" t="s">
        <v>89</v>
      </c>
      <c r="T74" s="47" t="s">
        <v>89</v>
      </c>
      <c r="U74" s="47" t="s">
        <v>89</v>
      </c>
      <c r="V74" s="47" t="s">
        <v>89</v>
      </c>
      <c r="W74" s="47" t="s">
        <v>89</v>
      </c>
      <c r="X74" s="47" t="s">
        <v>71</v>
      </c>
      <c r="Y74" s="47" t="s">
        <v>556</v>
      </c>
      <c r="Z74" s="67">
        <v>42396</v>
      </c>
      <c r="AA74" s="47" t="s">
        <v>89</v>
      </c>
      <c r="AB74" s="47" t="s">
        <v>320</v>
      </c>
      <c r="AC74" s="47" t="s">
        <v>194</v>
      </c>
      <c r="AD74" s="47" t="s">
        <v>89</v>
      </c>
      <c r="AE74" s="47" t="s">
        <v>89</v>
      </c>
      <c r="AF74" s="47" t="s">
        <v>89</v>
      </c>
      <c r="AG74" s="67">
        <v>44726</v>
      </c>
      <c r="AH74" s="47" t="s">
        <v>572</v>
      </c>
      <c r="AI74" s="47" t="s">
        <v>89</v>
      </c>
      <c r="AJ74" s="47" t="s">
        <v>89</v>
      </c>
      <c r="AK74" s="47" t="s">
        <v>89</v>
      </c>
      <c r="AL74" s="47" t="s">
        <v>89</v>
      </c>
      <c r="AM74" s="47" t="s">
        <v>573</v>
      </c>
    </row>
    <row r="75" spans="1:39" s="106" customFormat="1" ht="72" x14ac:dyDescent="0.25">
      <c r="A75" s="14">
        <v>65</v>
      </c>
      <c r="B75" s="47" t="s">
        <v>574</v>
      </c>
      <c r="C75" s="47" t="s">
        <v>542</v>
      </c>
      <c r="D75" s="47" t="s">
        <v>89</v>
      </c>
      <c r="E75" s="90" t="s">
        <v>575</v>
      </c>
      <c r="F75" s="90">
        <v>3223000321</v>
      </c>
      <c r="G75" s="47" t="s">
        <v>52</v>
      </c>
      <c r="H75" s="47" t="s">
        <v>576</v>
      </c>
      <c r="I75" s="47" t="s">
        <v>577</v>
      </c>
      <c r="J75" s="60">
        <v>34983691</v>
      </c>
      <c r="K75" s="47" t="s">
        <v>89</v>
      </c>
      <c r="L75" s="47" t="s">
        <v>89</v>
      </c>
      <c r="M75" s="47" t="s">
        <v>578</v>
      </c>
      <c r="N75" s="47" t="s">
        <v>546</v>
      </c>
      <c r="O75" s="47" t="s">
        <v>579</v>
      </c>
      <c r="P75" s="47" t="s">
        <v>89</v>
      </c>
      <c r="Q75" s="47" t="s">
        <v>89</v>
      </c>
      <c r="R75" s="47" t="s">
        <v>89</v>
      </c>
      <c r="S75" s="47" t="s">
        <v>89</v>
      </c>
      <c r="T75" s="47" t="s">
        <v>89</v>
      </c>
      <c r="U75" s="47" t="s">
        <v>89</v>
      </c>
      <c r="V75" s="47" t="s">
        <v>89</v>
      </c>
      <c r="W75" s="47" t="s">
        <v>89</v>
      </c>
      <c r="X75" s="47" t="s">
        <v>71</v>
      </c>
      <c r="Y75" s="47" t="s">
        <v>89</v>
      </c>
      <c r="Z75" s="67">
        <v>44818</v>
      </c>
      <c r="AA75" s="47" t="s">
        <v>89</v>
      </c>
      <c r="AB75" s="47" t="s">
        <v>320</v>
      </c>
      <c r="AC75" s="47" t="s">
        <v>194</v>
      </c>
      <c r="AD75" s="47" t="s">
        <v>89</v>
      </c>
      <c r="AE75" s="47" t="s">
        <v>89</v>
      </c>
      <c r="AF75" s="47" t="s">
        <v>89</v>
      </c>
      <c r="AG75" s="67">
        <v>44846</v>
      </c>
      <c r="AH75" s="47" t="s">
        <v>580</v>
      </c>
      <c r="AI75" s="47" t="s">
        <v>89</v>
      </c>
      <c r="AJ75" s="47" t="s">
        <v>89</v>
      </c>
      <c r="AK75" s="47" t="s">
        <v>89</v>
      </c>
      <c r="AL75" s="47" t="s">
        <v>89</v>
      </c>
      <c r="AM75" s="47" t="s">
        <v>573</v>
      </c>
    </row>
    <row r="76" spans="1:39" s="106" customFormat="1" ht="182.25" customHeight="1" x14ac:dyDescent="0.25">
      <c r="A76" s="47">
        <v>66</v>
      </c>
      <c r="B76" s="47">
        <v>63382</v>
      </c>
      <c r="C76" s="47" t="s">
        <v>581</v>
      </c>
      <c r="D76" s="47" t="s">
        <v>89</v>
      </c>
      <c r="E76" s="90" t="s">
        <v>582</v>
      </c>
      <c r="F76" s="90" t="s">
        <v>583</v>
      </c>
      <c r="G76" s="47" t="s">
        <v>52</v>
      </c>
      <c r="H76" s="47" t="s">
        <v>211</v>
      </c>
      <c r="I76" s="33" t="s">
        <v>581</v>
      </c>
      <c r="J76" s="117" t="s">
        <v>584</v>
      </c>
      <c r="K76" s="47" t="s">
        <v>585</v>
      </c>
      <c r="L76" s="101" t="s">
        <v>89</v>
      </c>
      <c r="M76" s="47" t="s">
        <v>586</v>
      </c>
      <c r="N76" s="47" t="s">
        <v>587</v>
      </c>
      <c r="O76" s="14" t="s">
        <v>2850</v>
      </c>
      <c r="P76" s="67" t="s">
        <v>89</v>
      </c>
      <c r="Q76" s="67" t="s">
        <v>89</v>
      </c>
      <c r="R76" s="67" t="s">
        <v>89</v>
      </c>
      <c r="S76" s="67" t="s">
        <v>89</v>
      </c>
      <c r="T76" s="67" t="s">
        <v>89</v>
      </c>
      <c r="U76" s="67" t="s">
        <v>89</v>
      </c>
      <c r="V76" s="67" t="s">
        <v>89</v>
      </c>
      <c r="W76" s="67" t="s">
        <v>89</v>
      </c>
      <c r="X76" s="67" t="s">
        <v>588</v>
      </c>
      <c r="Y76" s="47" t="s">
        <v>589</v>
      </c>
      <c r="Z76" s="120">
        <v>42940</v>
      </c>
      <c r="AA76" s="67">
        <v>44088</v>
      </c>
      <c r="AB76" s="47" t="s">
        <v>47</v>
      </c>
      <c r="AC76" s="47" t="s">
        <v>194</v>
      </c>
      <c r="AD76" s="47">
        <v>2024</v>
      </c>
      <c r="AE76" s="47" t="s">
        <v>89</v>
      </c>
      <c r="AF76" s="47" t="s">
        <v>590</v>
      </c>
      <c r="AG76" s="31">
        <v>44726</v>
      </c>
      <c r="AH76" s="47" t="s">
        <v>591</v>
      </c>
      <c r="AI76" s="47">
        <v>0</v>
      </c>
      <c r="AJ76" s="47" t="s">
        <v>89</v>
      </c>
      <c r="AK76" s="47" t="s">
        <v>89</v>
      </c>
      <c r="AL76" s="47" t="s">
        <v>89</v>
      </c>
      <c r="AM76" s="14" t="s">
        <v>2851</v>
      </c>
    </row>
    <row r="77" spans="1:39" s="106" customFormat="1" ht="96" x14ac:dyDescent="0.25">
      <c r="A77" s="47">
        <v>67</v>
      </c>
      <c r="B77" s="47">
        <v>45413</v>
      </c>
      <c r="C77" s="47" t="s">
        <v>581</v>
      </c>
      <c r="D77" s="47" t="s">
        <v>89</v>
      </c>
      <c r="E77" s="90" t="s">
        <v>582</v>
      </c>
      <c r="F77" s="90" t="s">
        <v>583</v>
      </c>
      <c r="G77" s="47" t="s">
        <v>52</v>
      </c>
      <c r="H77" s="47" t="s">
        <v>211</v>
      </c>
      <c r="I77" s="33" t="s">
        <v>581</v>
      </c>
      <c r="J77" s="117" t="s">
        <v>584</v>
      </c>
      <c r="K77" s="47" t="s">
        <v>89</v>
      </c>
      <c r="L77" s="101"/>
      <c r="M77" s="47" t="s">
        <v>592</v>
      </c>
      <c r="N77" s="47" t="s">
        <v>593</v>
      </c>
      <c r="O77" s="14" t="s">
        <v>2852</v>
      </c>
      <c r="P77" s="67" t="s">
        <v>89</v>
      </c>
      <c r="Q77" s="67" t="s">
        <v>89</v>
      </c>
      <c r="R77" s="67" t="s">
        <v>89</v>
      </c>
      <c r="S77" s="67" t="s">
        <v>89</v>
      </c>
      <c r="T77" s="67" t="s">
        <v>89</v>
      </c>
      <c r="U77" s="67" t="s">
        <v>89</v>
      </c>
      <c r="V77" s="67" t="s">
        <v>89</v>
      </c>
      <c r="W77" s="67" t="s">
        <v>89</v>
      </c>
      <c r="X77" s="47" t="s">
        <v>71</v>
      </c>
      <c r="Y77" s="47"/>
      <c r="Z77" s="120">
        <v>41675</v>
      </c>
      <c r="AA77" s="67">
        <v>44088</v>
      </c>
      <c r="AB77" s="47" t="s">
        <v>47</v>
      </c>
      <c r="AC77" s="47" t="s">
        <v>194</v>
      </c>
      <c r="AD77" s="47">
        <v>2024</v>
      </c>
      <c r="AE77" s="47" t="s">
        <v>89</v>
      </c>
      <c r="AF77" s="34" t="s">
        <v>594</v>
      </c>
      <c r="AG77" s="67">
        <v>44818</v>
      </c>
      <c r="AH77" s="47" t="s">
        <v>595</v>
      </c>
      <c r="AI77" s="47" t="s">
        <v>89</v>
      </c>
      <c r="AJ77" s="47" t="s">
        <v>89</v>
      </c>
      <c r="AK77" s="47" t="s">
        <v>89</v>
      </c>
      <c r="AL77" s="47" t="s">
        <v>89</v>
      </c>
      <c r="AM77" s="14" t="s">
        <v>2853</v>
      </c>
    </row>
    <row r="78" spans="1:39" s="106" customFormat="1" ht="216" x14ac:dyDescent="0.25">
      <c r="A78" s="47">
        <v>68</v>
      </c>
      <c r="B78" s="47">
        <v>72653</v>
      </c>
      <c r="C78" s="47" t="s">
        <v>581</v>
      </c>
      <c r="D78" s="47" t="s">
        <v>89</v>
      </c>
      <c r="E78" s="90" t="s">
        <v>582</v>
      </c>
      <c r="F78" s="90" t="s">
        <v>583</v>
      </c>
      <c r="G78" s="47" t="s">
        <v>52</v>
      </c>
      <c r="H78" s="47" t="s">
        <v>211</v>
      </c>
      <c r="I78" s="33" t="s">
        <v>581</v>
      </c>
      <c r="J78" s="117" t="s">
        <v>584</v>
      </c>
      <c r="K78" s="47" t="s">
        <v>89</v>
      </c>
      <c r="L78" s="101"/>
      <c r="M78" s="47" t="s">
        <v>596</v>
      </c>
      <c r="N78" s="47" t="s">
        <v>593</v>
      </c>
      <c r="O78" s="14" t="s">
        <v>2854</v>
      </c>
      <c r="P78" s="67" t="s">
        <v>89</v>
      </c>
      <c r="Q78" s="67" t="s">
        <v>89</v>
      </c>
      <c r="R78" s="67" t="s">
        <v>89</v>
      </c>
      <c r="S78" s="67" t="s">
        <v>89</v>
      </c>
      <c r="T78" s="67" t="s">
        <v>89</v>
      </c>
      <c r="U78" s="67" t="s">
        <v>89</v>
      </c>
      <c r="V78" s="67" t="s">
        <v>89</v>
      </c>
      <c r="W78" s="67" t="s">
        <v>89</v>
      </c>
      <c r="X78" s="47" t="s">
        <v>71</v>
      </c>
      <c r="Y78" s="47" t="s">
        <v>593</v>
      </c>
      <c r="Z78" s="120">
        <v>43446</v>
      </c>
      <c r="AA78" s="67">
        <v>44088</v>
      </c>
      <c r="AB78" s="47" t="s">
        <v>47</v>
      </c>
      <c r="AC78" s="47" t="s">
        <v>194</v>
      </c>
      <c r="AD78" s="47">
        <v>2024</v>
      </c>
      <c r="AE78" s="47" t="s">
        <v>89</v>
      </c>
      <c r="AF78" s="34" t="s">
        <v>597</v>
      </c>
      <c r="AG78" s="67">
        <v>44726</v>
      </c>
      <c r="AH78" s="47" t="s">
        <v>598</v>
      </c>
      <c r="AI78" s="47" t="s">
        <v>89</v>
      </c>
      <c r="AJ78" s="47" t="s">
        <v>89</v>
      </c>
      <c r="AK78" s="47" t="s">
        <v>89</v>
      </c>
      <c r="AL78" s="47" t="s">
        <v>89</v>
      </c>
      <c r="AM78" s="14" t="s">
        <v>2855</v>
      </c>
    </row>
    <row r="79" spans="1:39" s="106" customFormat="1" ht="216" customHeight="1" x14ac:dyDescent="0.25">
      <c r="A79" s="47">
        <v>69</v>
      </c>
      <c r="B79" s="47">
        <v>72690</v>
      </c>
      <c r="C79" s="47" t="s">
        <v>581</v>
      </c>
      <c r="D79" s="47" t="s">
        <v>89</v>
      </c>
      <c r="E79" s="90" t="s">
        <v>582</v>
      </c>
      <c r="F79" s="90" t="s">
        <v>583</v>
      </c>
      <c r="G79" s="47" t="s">
        <v>52</v>
      </c>
      <c r="H79" s="47" t="s">
        <v>211</v>
      </c>
      <c r="I79" s="33" t="s">
        <v>581</v>
      </c>
      <c r="J79" s="117" t="s">
        <v>584</v>
      </c>
      <c r="K79" s="47" t="s">
        <v>89</v>
      </c>
      <c r="L79" s="47" t="s">
        <v>586</v>
      </c>
      <c r="M79" s="47" t="s">
        <v>599</v>
      </c>
      <c r="N79" s="47" t="s">
        <v>593</v>
      </c>
      <c r="O79" s="14" t="s">
        <v>2856</v>
      </c>
      <c r="P79" s="67" t="s">
        <v>89</v>
      </c>
      <c r="Q79" s="67" t="s">
        <v>89</v>
      </c>
      <c r="R79" s="67" t="s">
        <v>89</v>
      </c>
      <c r="S79" s="67" t="s">
        <v>89</v>
      </c>
      <c r="T79" s="67" t="s">
        <v>89</v>
      </c>
      <c r="U79" s="67" t="s">
        <v>89</v>
      </c>
      <c r="V79" s="67" t="s">
        <v>89</v>
      </c>
      <c r="W79" s="67" t="s">
        <v>89</v>
      </c>
      <c r="X79" s="47" t="s">
        <v>71</v>
      </c>
      <c r="Y79" s="47" t="s">
        <v>593</v>
      </c>
      <c r="Z79" s="120">
        <v>43448</v>
      </c>
      <c r="AA79" s="67">
        <v>44088</v>
      </c>
      <c r="AB79" s="47" t="s">
        <v>47</v>
      </c>
      <c r="AC79" s="47" t="s">
        <v>194</v>
      </c>
      <c r="AD79" s="47">
        <v>2024</v>
      </c>
      <c r="AE79" s="47" t="s">
        <v>89</v>
      </c>
      <c r="AF79" s="34" t="s">
        <v>600</v>
      </c>
      <c r="AG79" s="67">
        <v>44726</v>
      </c>
      <c r="AH79" s="47" t="s">
        <v>89</v>
      </c>
      <c r="AI79" s="47" t="s">
        <v>89</v>
      </c>
      <c r="AJ79" s="47" t="s">
        <v>89</v>
      </c>
      <c r="AK79" s="47" t="s">
        <v>89</v>
      </c>
      <c r="AL79" s="47" t="s">
        <v>89</v>
      </c>
      <c r="AM79" s="14" t="s">
        <v>2857</v>
      </c>
    </row>
    <row r="80" spans="1:39" s="106" customFormat="1" ht="144" customHeight="1" x14ac:dyDescent="0.25">
      <c r="A80" s="47">
        <v>70</v>
      </c>
      <c r="B80" s="47">
        <v>69174</v>
      </c>
      <c r="C80" s="47" t="s">
        <v>581</v>
      </c>
      <c r="D80" s="47" t="s">
        <v>89</v>
      </c>
      <c r="E80" s="90" t="s">
        <v>582</v>
      </c>
      <c r="F80" s="90" t="s">
        <v>583</v>
      </c>
      <c r="G80" s="47" t="s">
        <v>52</v>
      </c>
      <c r="H80" s="47" t="s">
        <v>211</v>
      </c>
      <c r="I80" s="33" t="s">
        <v>581</v>
      </c>
      <c r="J80" s="117" t="s">
        <v>584</v>
      </c>
      <c r="K80" s="47" t="s">
        <v>89</v>
      </c>
      <c r="L80" s="47" t="s">
        <v>586</v>
      </c>
      <c r="M80" s="47" t="s">
        <v>586</v>
      </c>
      <c r="N80" s="47" t="s">
        <v>587</v>
      </c>
      <c r="O80" s="47" t="s">
        <v>2858</v>
      </c>
      <c r="P80" s="67" t="s">
        <v>89</v>
      </c>
      <c r="Q80" s="67" t="s">
        <v>89</v>
      </c>
      <c r="R80" s="67" t="s">
        <v>89</v>
      </c>
      <c r="S80" s="67" t="s">
        <v>89</v>
      </c>
      <c r="T80" s="67" t="s">
        <v>89</v>
      </c>
      <c r="U80" s="67" t="s">
        <v>89</v>
      </c>
      <c r="V80" s="67" t="s">
        <v>89</v>
      </c>
      <c r="W80" s="67" t="s">
        <v>89</v>
      </c>
      <c r="X80" s="47" t="s">
        <v>71</v>
      </c>
      <c r="Y80" s="47" t="s">
        <v>589</v>
      </c>
      <c r="Z80" s="120">
        <v>43264</v>
      </c>
      <c r="AA80" s="67">
        <v>44111</v>
      </c>
      <c r="AB80" s="47" t="s">
        <v>47</v>
      </c>
      <c r="AC80" s="47" t="s">
        <v>194</v>
      </c>
      <c r="AD80" s="47">
        <v>2023</v>
      </c>
      <c r="AE80" s="47" t="s">
        <v>89</v>
      </c>
      <c r="AF80" s="34" t="s">
        <v>601</v>
      </c>
      <c r="AG80" s="67">
        <v>44726</v>
      </c>
      <c r="AH80" s="47" t="s">
        <v>89</v>
      </c>
      <c r="AI80" s="47" t="s">
        <v>89</v>
      </c>
      <c r="AJ80" s="47" t="s">
        <v>89</v>
      </c>
      <c r="AK80" s="47" t="s">
        <v>89</v>
      </c>
      <c r="AL80" s="47" t="s">
        <v>89</v>
      </c>
      <c r="AM80" s="107" t="s">
        <v>2859</v>
      </c>
    </row>
    <row r="81" spans="1:39" s="106" customFormat="1" ht="246.75" customHeight="1" x14ac:dyDescent="0.25">
      <c r="A81" s="47">
        <v>71</v>
      </c>
      <c r="B81" s="47">
        <v>72031</v>
      </c>
      <c r="C81" s="47" t="s">
        <v>581</v>
      </c>
      <c r="D81" s="47" t="s">
        <v>89</v>
      </c>
      <c r="E81" s="90" t="s">
        <v>582</v>
      </c>
      <c r="F81" s="90" t="s">
        <v>583</v>
      </c>
      <c r="G81" s="47" t="s">
        <v>52</v>
      </c>
      <c r="H81" s="47" t="s">
        <v>211</v>
      </c>
      <c r="I81" s="33" t="s">
        <v>581</v>
      </c>
      <c r="J81" s="117" t="s">
        <v>584</v>
      </c>
      <c r="K81" s="47" t="s">
        <v>89</v>
      </c>
      <c r="L81" s="47" t="s">
        <v>602</v>
      </c>
      <c r="M81" s="47"/>
      <c r="N81" s="47" t="s">
        <v>587</v>
      </c>
      <c r="O81" s="14" t="s">
        <v>2860</v>
      </c>
      <c r="P81" s="67" t="s">
        <v>89</v>
      </c>
      <c r="Q81" s="67" t="s">
        <v>89</v>
      </c>
      <c r="R81" s="67" t="s">
        <v>89</v>
      </c>
      <c r="S81" s="67" t="s">
        <v>89</v>
      </c>
      <c r="T81" s="67" t="s">
        <v>89</v>
      </c>
      <c r="U81" s="67" t="s">
        <v>89</v>
      </c>
      <c r="V81" s="67" t="s">
        <v>89</v>
      </c>
      <c r="W81" s="67" t="s">
        <v>89</v>
      </c>
      <c r="X81" s="47" t="s">
        <v>71</v>
      </c>
      <c r="Y81" s="47" t="s">
        <v>603</v>
      </c>
      <c r="Z81" s="120">
        <v>43411</v>
      </c>
      <c r="AA81" s="47" t="s">
        <v>604</v>
      </c>
      <c r="AB81" s="47" t="s">
        <v>47</v>
      </c>
      <c r="AC81" s="47" t="s">
        <v>194</v>
      </c>
      <c r="AD81" s="47">
        <v>2023</v>
      </c>
      <c r="AE81" s="47" t="s">
        <v>89</v>
      </c>
      <c r="AF81" s="34" t="s">
        <v>605</v>
      </c>
      <c r="AG81" s="67">
        <v>44726</v>
      </c>
      <c r="AH81" s="47" t="s">
        <v>89</v>
      </c>
      <c r="AI81" s="47" t="s">
        <v>89</v>
      </c>
      <c r="AJ81" s="47" t="s">
        <v>89</v>
      </c>
      <c r="AK81" s="47" t="s">
        <v>89</v>
      </c>
      <c r="AL81" s="47" t="s">
        <v>89</v>
      </c>
      <c r="AM81" s="14" t="s">
        <v>2861</v>
      </c>
    </row>
    <row r="82" spans="1:39" s="106" customFormat="1" ht="269.25" customHeight="1" x14ac:dyDescent="0.25">
      <c r="A82" s="47">
        <v>72</v>
      </c>
      <c r="B82" s="47">
        <v>46884</v>
      </c>
      <c r="C82" s="47" t="s">
        <v>581</v>
      </c>
      <c r="D82" s="47" t="s">
        <v>89</v>
      </c>
      <c r="E82" s="90" t="s">
        <v>582</v>
      </c>
      <c r="F82" s="90" t="s">
        <v>583</v>
      </c>
      <c r="G82" s="47" t="s">
        <v>52</v>
      </c>
      <c r="H82" s="47" t="s">
        <v>211</v>
      </c>
      <c r="I82" s="33" t="s">
        <v>581</v>
      </c>
      <c r="J82" s="117" t="s">
        <v>584</v>
      </c>
      <c r="K82" s="47" t="s">
        <v>89</v>
      </c>
      <c r="L82" s="101" t="s">
        <v>593</v>
      </c>
      <c r="M82" s="101" t="s">
        <v>606</v>
      </c>
      <c r="N82" s="47" t="s">
        <v>593</v>
      </c>
      <c r="O82" s="14" t="s">
        <v>2862</v>
      </c>
      <c r="P82" s="67" t="s">
        <v>89</v>
      </c>
      <c r="Q82" s="67" t="s">
        <v>89</v>
      </c>
      <c r="R82" s="67" t="s">
        <v>89</v>
      </c>
      <c r="S82" s="67" t="s">
        <v>89</v>
      </c>
      <c r="T82" s="67" t="s">
        <v>89</v>
      </c>
      <c r="U82" s="67" t="s">
        <v>89</v>
      </c>
      <c r="V82" s="67" t="s">
        <v>89</v>
      </c>
      <c r="W82" s="67" t="s">
        <v>89</v>
      </c>
      <c r="X82" s="47" t="s">
        <v>71</v>
      </c>
      <c r="Y82" s="47" t="s">
        <v>607</v>
      </c>
      <c r="Z82" s="120">
        <v>41844</v>
      </c>
      <c r="AA82" s="67">
        <v>44470</v>
      </c>
      <c r="AB82" s="47" t="s">
        <v>47</v>
      </c>
      <c r="AC82" s="47" t="s">
        <v>194</v>
      </c>
      <c r="AD82" s="47">
        <v>2023</v>
      </c>
      <c r="AE82" s="47" t="s">
        <v>89</v>
      </c>
      <c r="AF82" s="34" t="s">
        <v>608</v>
      </c>
      <c r="AG82" s="67">
        <v>44726</v>
      </c>
      <c r="AH82" s="47" t="s">
        <v>89</v>
      </c>
      <c r="AI82" s="47" t="s">
        <v>89</v>
      </c>
      <c r="AJ82" s="47" t="s">
        <v>89</v>
      </c>
      <c r="AK82" s="47" t="s">
        <v>89</v>
      </c>
      <c r="AL82" s="47" t="s">
        <v>89</v>
      </c>
      <c r="AM82" s="14" t="s">
        <v>2863</v>
      </c>
    </row>
    <row r="83" spans="1:39" s="106" customFormat="1" ht="141.75" customHeight="1" x14ac:dyDescent="0.25">
      <c r="A83" s="47">
        <v>73</v>
      </c>
      <c r="B83" s="47">
        <v>75551</v>
      </c>
      <c r="C83" s="47" t="s">
        <v>581</v>
      </c>
      <c r="D83" s="47" t="s">
        <v>89</v>
      </c>
      <c r="E83" s="90" t="s">
        <v>582</v>
      </c>
      <c r="F83" s="90" t="s">
        <v>583</v>
      </c>
      <c r="G83" s="47" t="s">
        <v>52</v>
      </c>
      <c r="H83" s="47" t="s">
        <v>211</v>
      </c>
      <c r="I83" s="33" t="s">
        <v>581</v>
      </c>
      <c r="J83" s="117" t="s">
        <v>584</v>
      </c>
      <c r="K83" s="47" t="s">
        <v>89</v>
      </c>
      <c r="L83" s="47" t="s">
        <v>609</v>
      </c>
      <c r="M83" s="47" t="s">
        <v>610</v>
      </c>
      <c r="N83" s="47" t="s">
        <v>587</v>
      </c>
      <c r="O83" s="14" t="s">
        <v>2864</v>
      </c>
      <c r="P83" s="67" t="s">
        <v>89</v>
      </c>
      <c r="Q83" s="67" t="s">
        <v>89</v>
      </c>
      <c r="R83" s="67" t="s">
        <v>89</v>
      </c>
      <c r="S83" s="67" t="s">
        <v>89</v>
      </c>
      <c r="T83" s="67" t="s">
        <v>89</v>
      </c>
      <c r="U83" s="67" t="s">
        <v>89</v>
      </c>
      <c r="V83" s="67" t="s">
        <v>89</v>
      </c>
      <c r="W83" s="67" t="s">
        <v>89</v>
      </c>
      <c r="X83" s="47" t="s">
        <v>71</v>
      </c>
      <c r="Y83" s="47" t="s">
        <v>603</v>
      </c>
      <c r="Z83" s="120">
        <v>43605</v>
      </c>
      <c r="AA83" s="47" t="s">
        <v>611</v>
      </c>
      <c r="AB83" s="47" t="s">
        <v>47</v>
      </c>
      <c r="AC83" s="47" t="s">
        <v>194</v>
      </c>
      <c r="AD83" s="47"/>
      <c r="AE83" s="47" t="s">
        <v>89</v>
      </c>
      <c r="AF83" s="47" t="s">
        <v>612</v>
      </c>
      <c r="AG83" s="67">
        <v>44726</v>
      </c>
      <c r="AH83" s="47" t="s">
        <v>89</v>
      </c>
      <c r="AI83" s="47" t="s">
        <v>89</v>
      </c>
      <c r="AJ83" s="47" t="s">
        <v>89</v>
      </c>
      <c r="AK83" s="47" t="s">
        <v>89</v>
      </c>
      <c r="AL83" s="47" t="s">
        <v>89</v>
      </c>
      <c r="AM83" s="47" t="s">
        <v>2865</v>
      </c>
    </row>
    <row r="84" spans="1:39" s="106" customFormat="1" ht="112.5" customHeight="1" x14ac:dyDescent="0.25">
      <c r="A84" s="47">
        <v>74</v>
      </c>
      <c r="B84" s="47">
        <v>74658</v>
      </c>
      <c r="C84" s="47" t="s">
        <v>581</v>
      </c>
      <c r="D84" s="47" t="s">
        <v>89</v>
      </c>
      <c r="E84" s="90" t="s">
        <v>582</v>
      </c>
      <c r="F84" s="90" t="s">
        <v>583</v>
      </c>
      <c r="G84" s="47" t="s">
        <v>52</v>
      </c>
      <c r="H84" s="47" t="s">
        <v>211</v>
      </c>
      <c r="I84" s="33" t="s">
        <v>581</v>
      </c>
      <c r="J84" s="117" t="s">
        <v>584</v>
      </c>
      <c r="K84" s="47" t="s">
        <v>89</v>
      </c>
      <c r="L84" s="47" t="s">
        <v>603</v>
      </c>
      <c r="M84" s="47" t="s">
        <v>613</v>
      </c>
      <c r="N84" s="47" t="s">
        <v>587</v>
      </c>
      <c r="O84" s="14" t="s">
        <v>2866</v>
      </c>
      <c r="P84" s="67" t="s">
        <v>89</v>
      </c>
      <c r="Q84" s="67" t="s">
        <v>89</v>
      </c>
      <c r="R84" s="67" t="s">
        <v>89</v>
      </c>
      <c r="S84" s="67" t="s">
        <v>89</v>
      </c>
      <c r="T84" s="67" t="s">
        <v>89</v>
      </c>
      <c r="U84" s="67" t="s">
        <v>89</v>
      </c>
      <c r="V84" s="67" t="s">
        <v>89</v>
      </c>
      <c r="W84" s="67" t="s">
        <v>89</v>
      </c>
      <c r="X84" s="47" t="s">
        <v>71</v>
      </c>
      <c r="Y84" s="47" t="s">
        <v>603</v>
      </c>
      <c r="Z84" s="120">
        <v>43558</v>
      </c>
      <c r="AA84" s="67">
        <v>44025</v>
      </c>
      <c r="AB84" s="47" t="s">
        <v>47</v>
      </c>
      <c r="AC84" s="47" t="s">
        <v>194</v>
      </c>
      <c r="AD84" s="47"/>
      <c r="AE84" s="47" t="s">
        <v>89</v>
      </c>
      <c r="AF84" s="47" t="s">
        <v>614</v>
      </c>
      <c r="AG84" s="67">
        <v>44726</v>
      </c>
      <c r="AH84" s="47" t="s">
        <v>89</v>
      </c>
      <c r="AI84" s="47" t="s">
        <v>89</v>
      </c>
      <c r="AJ84" s="47" t="s">
        <v>89</v>
      </c>
      <c r="AK84" s="47" t="s">
        <v>89</v>
      </c>
      <c r="AL84" s="47" t="s">
        <v>89</v>
      </c>
      <c r="AM84" s="14" t="s">
        <v>2867</v>
      </c>
    </row>
    <row r="85" spans="1:39" s="106" customFormat="1" ht="149.25" customHeight="1" x14ac:dyDescent="0.25">
      <c r="A85" s="47">
        <v>75</v>
      </c>
      <c r="B85" s="47">
        <v>2181103787</v>
      </c>
      <c r="C85" s="47" t="s">
        <v>581</v>
      </c>
      <c r="D85" s="47" t="s">
        <v>89</v>
      </c>
      <c r="E85" s="90" t="s">
        <v>582</v>
      </c>
      <c r="F85" s="90" t="s">
        <v>583</v>
      </c>
      <c r="G85" s="47" t="s">
        <v>52</v>
      </c>
      <c r="H85" s="47" t="s">
        <v>211</v>
      </c>
      <c r="I85" s="33" t="s">
        <v>581</v>
      </c>
      <c r="J85" s="117" t="s">
        <v>584</v>
      </c>
      <c r="K85" s="47" t="s">
        <v>89</v>
      </c>
      <c r="L85" s="47"/>
      <c r="M85" s="47" t="s">
        <v>615</v>
      </c>
      <c r="N85" s="47" t="s">
        <v>616</v>
      </c>
      <c r="O85" s="14" t="s">
        <v>2868</v>
      </c>
      <c r="P85" s="67" t="s">
        <v>89</v>
      </c>
      <c r="Q85" s="67" t="s">
        <v>89</v>
      </c>
      <c r="R85" s="67" t="s">
        <v>89</v>
      </c>
      <c r="S85" s="67" t="s">
        <v>89</v>
      </c>
      <c r="T85" s="67" t="s">
        <v>89</v>
      </c>
      <c r="U85" s="67" t="s">
        <v>89</v>
      </c>
      <c r="V85" s="67" t="s">
        <v>89</v>
      </c>
      <c r="W85" s="67" t="s">
        <v>89</v>
      </c>
      <c r="X85" s="47" t="s">
        <v>71</v>
      </c>
      <c r="Y85" s="47" t="s">
        <v>593</v>
      </c>
      <c r="Z85" s="150">
        <v>43124</v>
      </c>
      <c r="AA85" s="67">
        <v>44025</v>
      </c>
      <c r="AB85" s="47" t="s">
        <v>47</v>
      </c>
      <c r="AC85" s="47" t="s">
        <v>194</v>
      </c>
      <c r="AD85" s="47"/>
      <c r="AE85" s="47" t="s">
        <v>89</v>
      </c>
      <c r="AF85" s="34" t="s">
        <v>617</v>
      </c>
      <c r="AG85" s="67">
        <v>44726</v>
      </c>
      <c r="AH85" s="47" t="s">
        <v>89</v>
      </c>
      <c r="AI85" s="47" t="s">
        <v>89</v>
      </c>
      <c r="AJ85" s="47" t="s">
        <v>89</v>
      </c>
      <c r="AK85" s="47" t="s">
        <v>89</v>
      </c>
      <c r="AL85" s="47" t="s">
        <v>89</v>
      </c>
      <c r="AM85" s="47" t="s">
        <v>2869</v>
      </c>
    </row>
    <row r="86" spans="1:39" s="106" customFormat="1" ht="114" customHeight="1" x14ac:dyDescent="0.25">
      <c r="A86" s="47">
        <v>76</v>
      </c>
      <c r="B86" s="47">
        <v>71142</v>
      </c>
      <c r="C86" s="47" t="s">
        <v>581</v>
      </c>
      <c r="D86" s="47" t="s">
        <v>89</v>
      </c>
      <c r="E86" s="90" t="s">
        <v>582</v>
      </c>
      <c r="F86" s="90" t="s">
        <v>583</v>
      </c>
      <c r="G86" s="47" t="s">
        <v>52</v>
      </c>
      <c r="H86" s="47" t="s">
        <v>211</v>
      </c>
      <c r="I86" s="33" t="s">
        <v>581</v>
      </c>
      <c r="J86" s="117" t="s">
        <v>584</v>
      </c>
      <c r="K86" s="47" t="s">
        <v>89</v>
      </c>
      <c r="L86" s="47"/>
      <c r="M86" s="47" t="s">
        <v>613</v>
      </c>
      <c r="N86" s="101" t="s">
        <v>587</v>
      </c>
      <c r="O86" s="14" t="s">
        <v>2870</v>
      </c>
      <c r="P86" s="67" t="s">
        <v>89</v>
      </c>
      <c r="Q86" s="67" t="s">
        <v>89</v>
      </c>
      <c r="R86" s="67" t="s">
        <v>89</v>
      </c>
      <c r="S86" s="67" t="s">
        <v>89</v>
      </c>
      <c r="T86" s="67" t="s">
        <v>89</v>
      </c>
      <c r="U86" s="67" t="s">
        <v>89</v>
      </c>
      <c r="V86" s="67" t="s">
        <v>89</v>
      </c>
      <c r="W86" s="67" t="s">
        <v>89</v>
      </c>
      <c r="X86" s="47" t="s">
        <v>71</v>
      </c>
      <c r="Y86" s="47" t="s">
        <v>603</v>
      </c>
      <c r="Z86" s="120">
        <v>43362</v>
      </c>
      <c r="AA86" s="67">
        <v>44111</v>
      </c>
      <c r="AB86" s="47" t="s">
        <v>47</v>
      </c>
      <c r="AC86" s="47" t="s">
        <v>194</v>
      </c>
      <c r="AD86" s="47"/>
      <c r="AE86" s="47" t="s">
        <v>89</v>
      </c>
      <c r="AF86" s="107" t="s">
        <v>618</v>
      </c>
      <c r="AG86" s="67">
        <v>44726</v>
      </c>
      <c r="AH86" s="47" t="s">
        <v>89</v>
      </c>
      <c r="AI86" s="47" t="s">
        <v>89</v>
      </c>
      <c r="AJ86" s="47" t="s">
        <v>89</v>
      </c>
      <c r="AK86" s="47" t="s">
        <v>89</v>
      </c>
      <c r="AL86" s="47" t="s">
        <v>89</v>
      </c>
      <c r="AM86" s="14" t="s">
        <v>2871</v>
      </c>
    </row>
    <row r="87" spans="1:39" s="106" customFormat="1" ht="134.25" customHeight="1" x14ac:dyDescent="0.25">
      <c r="A87" s="47">
        <v>77</v>
      </c>
      <c r="B87" s="47">
        <v>73614</v>
      </c>
      <c r="C87" s="47" t="s">
        <v>581</v>
      </c>
      <c r="D87" s="47" t="s">
        <v>89</v>
      </c>
      <c r="E87" s="90" t="s">
        <v>582</v>
      </c>
      <c r="F87" s="90" t="s">
        <v>583</v>
      </c>
      <c r="G87" s="47" t="s">
        <v>52</v>
      </c>
      <c r="H87" s="47" t="s">
        <v>211</v>
      </c>
      <c r="I87" s="33" t="s">
        <v>581</v>
      </c>
      <c r="J87" s="117" t="s">
        <v>584</v>
      </c>
      <c r="K87" s="47" t="s">
        <v>89</v>
      </c>
      <c r="L87" s="47"/>
      <c r="M87" s="47" t="s">
        <v>613</v>
      </c>
      <c r="N87" s="101" t="s">
        <v>587</v>
      </c>
      <c r="O87" s="14" t="s">
        <v>2872</v>
      </c>
      <c r="P87" s="67" t="s">
        <v>89</v>
      </c>
      <c r="Q87" s="67" t="s">
        <v>89</v>
      </c>
      <c r="R87" s="67" t="s">
        <v>89</v>
      </c>
      <c r="S87" s="67" t="s">
        <v>89</v>
      </c>
      <c r="T87" s="67" t="s">
        <v>89</v>
      </c>
      <c r="U87" s="67" t="s">
        <v>89</v>
      </c>
      <c r="V87" s="67" t="s">
        <v>89</v>
      </c>
      <c r="W87" s="67" t="s">
        <v>89</v>
      </c>
      <c r="X87" s="47" t="s">
        <v>71</v>
      </c>
      <c r="Y87" s="47" t="s">
        <v>603</v>
      </c>
      <c r="Z87" s="120">
        <v>43504</v>
      </c>
      <c r="AA87" s="67">
        <v>44088</v>
      </c>
      <c r="AB87" s="47" t="s">
        <v>47</v>
      </c>
      <c r="AC87" s="47" t="s">
        <v>194</v>
      </c>
      <c r="AD87" s="47"/>
      <c r="AE87" s="47" t="s">
        <v>89</v>
      </c>
      <c r="AF87" s="34" t="s">
        <v>601</v>
      </c>
      <c r="AG87" s="67">
        <v>44726</v>
      </c>
      <c r="AH87" s="47" t="s">
        <v>89</v>
      </c>
      <c r="AI87" s="47" t="s">
        <v>89</v>
      </c>
      <c r="AJ87" s="47" t="s">
        <v>89</v>
      </c>
      <c r="AK87" s="47" t="s">
        <v>89</v>
      </c>
      <c r="AL87" s="47" t="s">
        <v>89</v>
      </c>
      <c r="AM87" s="14" t="s">
        <v>2873</v>
      </c>
    </row>
    <row r="88" spans="1:39" s="106" customFormat="1" ht="78" customHeight="1" x14ac:dyDescent="0.25">
      <c r="A88" s="14">
        <v>78</v>
      </c>
      <c r="B88" s="47">
        <v>92954</v>
      </c>
      <c r="C88" s="47" t="s">
        <v>581</v>
      </c>
      <c r="D88" s="47" t="s">
        <v>89</v>
      </c>
      <c r="E88" s="90" t="s">
        <v>582</v>
      </c>
      <c r="F88" s="90" t="s">
        <v>583</v>
      </c>
      <c r="G88" s="47" t="s">
        <v>52</v>
      </c>
      <c r="H88" s="47" t="s">
        <v>211</v>
      </c>
      <c r="I88" s="47" t="s">
        <v>581</v>
      </c>
      <c r="J88" s="47" t="s">
        <v>89</v>
      </c>
      <c r="K88" s="47" t="s">
        <v>89</v>
      </c>
      <c r="L88" s="47"/>
      <c r="M88" s="47" t="s">
        <v>596</v>
      </c>
      <c r="N88" s="47" t="s">
        <v>593</v>
      </c>
      <c r="O88" s="47" t="s">
        <v>2874</v>
      </c>
      <c r="P88" s="47"/>
      <c r="Q88" s="47"/>
      <c r="R88" s="47"/>
      <c r="S88" s="47"/>
      <c r="T88" s="47"/>
      <c r="U88" s="47"/>
      <c r="V88" s="47"/>
      <c r="W88" s="47"/>
      <c r="X88" s="47" t="s">
        <v>71</v>
      </c>
      <c r="Y88" s="47"/>
      <c r="Z88" s="67">
        <v>44657</v>
      </c>
      <c r="AA88" s="47"/>
      <c r="AB88" s="47"/>
      <c r="AC88" s="47"/>
      <c r="AD88" s="47"/>
      <c r="AE88" s="47"/>
      <c r="AF88" s="47"/>
      <c r="AG88" s="47"/>
      <c r="AH88" s="47"/>
      <c r="AI88" s="47"/>
      <c r="AJ88" s="47"/>
      <c r="AK88" s="47"/>
      <c r="AL88" s="47"/>
      <c r="AM88" s="14"/>
    </row>
    <row r="89" spans="1:39" s="106" customFormat="1" ht="312.75" customHeight="1" x14ac:dyDescent="0.25">
      <c r="A89" s="14">
        <v>79</v>
      </c>
      <c r="B89" s="47">
        <v>20221037226</v>
      </c>
      <c r="C89" s="47" t="s">
        <v>581</v>
      </c>
      <c r="D89" s="47" t="s">
        <v>89</v>
      </c>
      <c r="E89" s="90" t="s">
        <v>582</v>
      </c>
      <c r="F89" s="90" t="s">
        <v>583</v>
      </c>
      <c r="G89" s="47" t="s">
        <v>52</v>
      </c>
      <c r="H89" s="47" t="s">
        <v>211</v>
      </c>
      <c r="I89" s="47" t="s">
        <v>619</v>
      </c>
      <c r="J89" s="47" t="s">
        <v>89</v>
      </c>
      <c r="K89" s="47" t="s">
        <v>89</v>
      </c>
      <c r="L89" s="47" t="s">
        <v>619</v>
      </c>
      <c r="M89" s="47" t="s">
        <v>530</v>
      </c>
      <c r="N89" s="47" t="s">
        <v>616</v>
      </c>
      <c r="O89" s="47" t="s">
        <v>620</v>
      </c>
      <c r="P89" s="47" t="s">
        <v>89</v>
      </c>
      <c r="Q89" s="47" t="s">
        <v>89</v>
      </c>
      <c r="R89" s="47" t="s">
        <v>89</v>
      </c>
      <c r="S89" s="47" t="s">
        <v>89</v>
      </c>
      <c r="T89" s="47" t="s">
        <v>89</v>
      </c>
      <c r="U89" s="47" t="s">
        <v>89</v>
      </c>
      <c r="V89" s="47" t="s">
        <v>89</v>
      </c>
      <c r="W89" s="47" t="s">
        <v>89</v>
      </c>
      <c r="X89" s="47" t="s">
        <v>89</v>
      </c>
      <c r="Y89" s="47" t="s">
        <v>89</v>
      </c>
      <c r="Z89" s="47" t="s">
        <v>89</v>
      </c>
      <c r="AA89" s="47" t="s">
        <v>89</v>
      </c>
      <c r="AB89" s="47" t="s">
        <v>89</v>
      </c>
      <c r="AC89" s="47" t="s">
        <v>89</v>
      </c>
      <c r="AD89" s="47" t="s">
        <v>89</v>
      </c>
      <c r="AE89" s="47" t="s">
        <v>89</v>
      </c>
      <c r="AF89" s="67">
        <v>44691</v>
      </c>
      <c r="AG89" s="67">
        <v>44691</v>
      </c>
      <c r="AH89" s="47" t="s">
        <v>530</v>
      </c>
      <c r="AI89" s="47"/>
      <c r="AJ89" s="47"/>
      <c r="AK89" s="47"/>
      <c r="AL89" s="47"/>
      <c r="AM89" s="47" t="s">
        <v>621</v>
      </c>
    </row>
    <row r="90" spans="1:39" s="155" customFormat="1" ht="24" x14ac:dyDescent="0.35">
      <c r="A90" s="154" t="s">
        <v>622</v>
      </c>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row>
    <row r="91" spans="1:39" s="106" customFormat="1" ht="60" x14ac:dyDescent="0.25">
      <c r="A91" s="47">
        <v>1</v>
      </c>
      <c r="B91" s="47" t="s">
        <v>623</v>
      </c>
      <c r="C91" s="47" t="s">
        <v>624</v>
      </c>
      <c r="D91" s="47" t="s">
        <v>625</v>
      </c>
      <c r="E91" s="47" t="s">
        <v>626</v>
      </c>
      <c r="F91" s="47" t="s">
        <v>50</v>
      </c>
      <c r="G91" s="47" t="s">
        <v>627</v>
      </c>
      <c r="H91" s="47" t="s">
        <v>628</v>
      </c>
      <c r="I91" s="47" t="s">
        <v>629</v>
      </c>
      <c r="J91" s="47">
        <v>8600755581</v>
      </c>
      <c r="K91" s="33" t="s">
        <v>55</v>
      </c>
      <c r="L91" s="47">
        <v>8999991728</v>
      </c>
      <c r="M91" s="47" t="s">
        <v>630</v>
      </c>
      <c r="N91" s="47" t="s">
        <v>58</v>
      </c>
      <c r="O91" s="47" t="s">
        <v>631</v>
      </c>
      <c r="P91" s="47">
        <v>0</v>
      </c>
      <c r="Q91" s="47" t="s">
        <v>50</v>
      </c>
      <c r="R91" s="122">
        <v>445787382</v>
      </c>
      <c r="S91" s="122">
        <v>445787382</v>
      </c>
      <c r="T91" s="47">
        <v>0</v>
      </c>
      <c r="U91" s="47"/>
      <c r="V91" s="102">
        <v>1</v>
      </c>
      <c r="W91" s="47" t="s">
        <v>632</v>
      </c>
      <c r="X91" s="47" t="s">
        <v>61</v>
      </c>
      <c r="Y91" s="47" t="s">
        <v>633</v>
      </c>
      <c r="Z91" s="67">
        <v>42711</v>
      </c>
      <c r="AA91" s="67">
        <v>44054</v>
      </c>
      <c r="AB91" s="47" t="s">
        <v>634</v>
      </c>
      <c r="AC91" s="47">
        <v>80157239</v>
      </c>
      <c r="AD91" s="47">
        <v>2023</v>
      </c>
      <c r="AE91" s="67">
        <v>44999</v>
      </c>
      <c r="AF91" s="47" t="s">
        <v>635</v>
      </c>
      <c r="AG91" s="67">
        <v>44984</v>
      </c>
      <c r="AH91" s="47" t="s">
        <v>636</v>
      </c>
      <c r="AI91" s="47" t="s">
        <v>637</v>
      </c>
      <c r="AJ91" s="47" t="s">
        <v>638</v>
      </c>
      <c r="AK91" s="47">
        <v>0</v>
      </c>
      <c r="AL91" s="47" t="s">
        <v>50</v>
      </c>
      <c r="AM91" s="47" t="s">
        <v>639</v>
      </c>
    </row>
    <row r="92" spans="1:39" s="106" customFormat="1" ht="60" x14ac:dyDescent="0.25">
      <c r="A92" s="47">
        <v>2</v>
      </c>
      <c r="B92" s="47" t="s">
        <v>640</v>
      </c>
      <c r="C92" s="47" t="s">
        <v>624</v>
      </c>
      <c r="D92" s="47" t="s">
        <v>625</v>
      </c>
      <c r="E92" s="47" t="s">
        <v>626</v>
      </c>
      <c r="F92" s="47" t="s">
        <v>50</v>
      </c>
      <c r="G92" s="47" t="s">
        <v>627</v>
      </c>
      <c r="H92" s="47" t="s">
        <v>628</v>
      </c>
      <c r="I92" s="47" t="s">
        <v>641</v>
      </c>
      <c r="J92" s="47">
        <v>9001006558</v>
      </c>
      <c r="K92" s="33" t="s">
        <v>55</v>
      </c>
      <c r="L92" s="47">
        <v>8999991728</v>
      </c>
      <c r="M92" s="47" t="s">
        <v>630</v>
      </c>
      <c r="N92" s="47" t="s">
        <v>58</v>
      </c>
      <c r="O92" s="47" t="s">
        <v>642</v>
      </c>
      <c r="P92" s="47">
        <v>0</v>
      </c>
      <c r="Q92" s="47" t="s">
        <v>50</v>
      </c>
      <c r="R92" s="47">
        <v>0</v>
      </c>
      <c r="S92" s="103">
        <v>0</v>
      </c>
      <c r="T92" s="47">
        <v>0</v>
      </c>
      <c r="U92" s="47"/>
      <c r="V92" s="102">
        <v>1</v>
      </c>
      <c r="W92" s="47" t="s">
        <v>632</v>
      </c>
      <c r="X92" s="47" t="s">
        <v>61</v>
      </c>
      <c r="Y92" s="47" t="s">
        <v>633</v>
      </c>
      <c r="Z92" s="67">
        <v>42607</v>
      </c>
      <c r="AA92" s="67">
        <v>44085</v>
      </c>
      <c r="AB92" s="47" t="s">
        <v>634</v>
      </c>
      <c r="AC92" s="47">
        <v>80157239</v>
      </c>
      <c r="AD92" s="47">
        <v>2022</v>
      </c>
      <c r="AE92" s="67">
        <v>44999</v>
      </c>
      <c r="AF92" s="47" t="s">
        <v>643</v>
      </c>
      <c r="AG92" s="67">
        <v>44868</v>
      </c>
      <c r="AH92" s="47" t="s">
        <v>636</v>
      </c>
      <c r="AI92" s="47" t="s">
        <v>637</v>
      </c>
      <c r="AJ92" s="47" t="s">
        <v>644</v>
      </c>
      <c r="AK92" s="47">
        <v>0</v>
      </c>
      <c r="AL92" s="67">
        <v>44532</v>
      </c>
      <c r="AM92" s="47" t="s">
        <v>645</v>
      </c>
    </row>
    <row r="93" spans="1:39" s="106" customFormat="1" ht="60" x14ac:dyDescent="0.25">
      <c r="A93" s="47">
        <v>3</v>
      </c>
      <c r="B93" s="47" t="s">
        <v>646</v>
      </c>
      <c r="C93" s="47" t="s">
        <v>647</v>
      </c>
      <c r="D93" s="47" t="s">
        <v>624</v>
      </c>
      <c r="E93" s="47" t="s">
        <v>648</v>
      </c>
      <c r="F93" s="47" t="s">
        <v>50</v>
      </c>
      <c r="G93" s="47" t="s">
        <v>627</v>
      </c>
      <c r="H93" s="47" t="s">
        <v>628</v>
      </c>
      <c r="I93" s="47" t="s">
        <v>649</v>
      </c>
      <c r="J93" s="60">
        <v>1072651829</v>
      </c>
      <c r="K93" s="33" t="s">
        <v>650</v>
      </c>
      <c r="L93" s="47">
        <v>8999991728</v>
      </c>
      <c r="M93" s="47" t="s">
        <v>630</v>
      </c>
      <c r="N93" s="47" t="s">
        <v>58</v>
      </c>
      <c r="O93" s="47" t="s">
        <v>651</v>
      </c>
      <c r="P93" s="47">
        <v>0</v>
      </c>
      <c r="Q93" s="47">
        <v>0</v>
      </c>
      <c r="R93" s="47">
        <v>0</v>
      </c>
      <c r="S93" s="103">
        <v>0</v>
      </c>
      <c r="T93" s="47">
        <v>0</v>
      </c>
      <c r="U93" s="47"/>
      <c r="V93" s="102">
        <v>1</v>
      </c>
      <c r="W93" s="47" t="s">
        <v>632</v>
      </c>
      <c r="X93" s="47" t="s">
        <v>61</v>
      </c>
      <c r="Y93" s="47" t="s">
        <v>633</v>
      </c>
      <c r="Z93" s="47">
        <v>2016</v>
      </c>
      <c r="AA93" s="67">
        <v>44054</v>
      </c>
      <c r="AB93" s="47" t="s">
        <v>634</v>
      </c>
      <c r="AC93" s="47">
        <v>80157239</v>
      </c>
      <c r="AD93" s="47">
        <v>2022</v>
      </c>
      <c r="AE93" s="67">
        <v>44999</v>
      </c>
      <c r="AF93" s="47" t="s">
        <v>652</v>
      </c>
      <c r="AG93" s="67">
        <v>44907</v>
      </c>
      <c r="AH93" s="47" t="s">
        <v>636</v>
      </c>
      <c r="AI93" s="47" t="s">
        <v>653</v>
      </c>
      <c r="AJ93" s="47" t="s">
        <v>638</v>
      </c>
      <c r="AK93" s="47">
        <v>0</v>
      </c>
      <c r="AL93" s="47" t="s">
        <v>50</v>
      </c>
      <c r="AM93" s="47" t="s">
        <v>654</v>
      </c>
    </row>
    <row r="94" spans="1:39" s="106" customFormat="1" ht="60" x14ac:dyDescent="0.25">
      <c r="A94" s="47">
        <v>4</v>
      </c>
      <c r="B94" s="47" t="s">
        <v>655</v>
      </c>
      <c r="C94" s="47" t="s">
        <v>624</v>
      </c>
      <c r="D94" s="47" t="s">
        <v>50</v>
      </c>
      <c r="E94" s="124" t="s">
        <v>187</v>
      </c>
      <c r="F94" s="47" t="s">
        <v>50</v>
      </c>
      <c r="G94" s="47" t="s">
        <v>627</v>
      </c>
      <c r="H94" s="47" t="s">
        <v>628</v>
      </c>
      <c r="I94" s="47" t="s">
        <v>656</v>
      </c>
      <c r="J94" s="60">
        <v>0</v>
      </c>
      <c r="K94" s="33" t="s">
        <v>657</v>
      </c>
      <c r="L94" s="47">
        <v>8999991728</v>
      </c>
      <c r="M94" s="47" t="s">
        <v>630</v>
      </c>
      <c r="N94" s="47" t="s">
        <v>58</v>
      </c>
      <c r="O94" s="47" t="s">
        <v>658</v>
      </c>
      <c r="P94" s="47">
        <v>0</v>
      </c>
      <c r="Q94" s="47" t="s">
        <v>50</v>
      </c>
      <c r="R94" s="122">
        <v>14068466501</v>
      </c>
      <c r="S94" s="103"/>
      <c r="T94" s="47">
        <v>0</v>
      </c>
      <c r="U94" s="47"/>
      <c r="V94" s="102">
        <v>1</v>
      </c>
      <c r="W94" s="47" t="s">
        <v>659</v>
      </c>
      <c r="X94" s="47" t="s">
        <v>61</v>
      </c>
      <c r="Y94" s="47" t="s">
        <v>633</v>
      </c>
      <c r="Z94" s="67">
        <v>43801</v>
      </c>
      <c r="AA94" s="67">
        <v>44371</v>
      </c>
      <c r="AB94" s="47" t="s">
        <v>634</v>
      </c>
      <c r="AC94" s="47">
        <v>80157239</v>
      </c>
      <c r="AD94" s="47">
        <v>2025</v>
      </c>
      <c r="AE94" s="67">
        <v>44999</v>
      </c>
      <c r="AF94" s="47" t="s">
        <v>660</v>
      </c>
      <c r="AG94" s="67">
        <v>44685</v>
      </c>
      <c r="AH94" s="47" t="s">
        <v>661</v>
      </c>
      <c r="AI94" s="47" t="s">
        <v>662</v>
      </c>
      <c r="AJ94" s="47" t="s">
        <v>50</v>
      </c>
      <c r="AK94" s="47">
        <v>0</v>
      </c>
      <c r="AL94" s="47" t="s">
        <v>50</v>
      </c>
      <c r="AM94" s="47" t="s">
        <v>660</v>
      </c>
    </row>
    <row r="95" spans="1:39" s="106" customFormat="1" ht="60" x14ac:dyDescent="0.25">
      <c r="A95" s="47">
        <v>5</v>
      </c>
      <c r="B95" s="47" t="s">
        <v>663</v>
      </c>
      <c r="C95" s="47" t="s">
        <v>624</v>
      </c>
      <c r="D95" s="47" t="s">
        <v>50</v>
      </c>
      <c r="E95" s="47" t="s">
        <v>648</v>
      </c>
      <c r="F95" s="47" t="s">
        <v>50</v>
      </c>
      <c r="G95" s="47" t="s">
        <v>627</v>
      </c>
      <c r="H95" s="47" t="s">
        <v>628</v>
      </c>
      <c r="I95" s="47" t="s">
        <v>664</v>
      </c>
      <c r="J95" s="47">
        <v>800222763</v>
      </c>
      <c r="K95" s="33" t="s">
        <v>55</v>
      </c>
      <c r="L95" s="47">
        <v>8999991728</v>
      </c>
      <c r="M95" s="47" t="s">
        <v>630</v>
      </c>
      <c r="N95" s="47" t="s">
        <v>58</v>
      </c>
      <c r="O95" s="47" t="s">
        <v>665</v>
      </c>
      <c r="P95" s="47">
        <v>0</v>
      </c>
      <c r="Q95" s="47" t="s">
        <v>50</v>
      </c>
      <c r="R95" s="47">
        <v>0</v>
      </c>
      <c r="S95" s="103">
        <v>0</v>
      </c>
      <c r="T95" s="47">
        <v>0</v>
      </c>
      <c r="U95" s="47"/>
      <c r="V95" s="102">
        <v>1</v>
      </c>
      <c r="W95" s="47" t="s">
        <v>659</v>
      </c>
      <c r="X95" s="47" t="s">
        <v>61</v>
      </c>
      <c r="Y95" s="47" t="s">
        <v>633</v>
      </c>
      <c r="Z95" s="67">
        <v>43047</v>
      </c>
      <c r="AA95" s="67">
        <v>44054</v>
      </c>
      <c r="AB95" s="47" t="s">
        <v>634</v>
      </c>
      <c r="AC95" s="47">
        <v>80157239</v>
      </c>
      <c r="AD95" s="47">
        <v>2025</v>
      </c>
      <c r="AE95" s="67">
        <v>44999</v>
      </c>
      <c r="AF95" s="47" t="s">
        <v>666</v>
      </c>
      <c r="AG95" s="67">
        <v>44544</v>
      </c>
      <c r="AH95" s="47" t="s">
        <v>661</v>
      </c>
      <c r="AI95" s="47" t="s">
        <v>667</v>
      </c>
      <c r="AJ95" s="47" t="s">
        <v>50</v>
      </c>
      <c r="AK95" s="47">
        <v>0</v>
      </c>
      <c r="AL95" s="47" t="s">
        <v>50</v>
      </c>
      <c r="AM95" s="47" t="s">
        <v>660</v>
      </c>
    </row>
    <row r="96" spans="1:39" s="106" customFormat="1" ht="60" x14ac:dyDescent="0.25">
      <c r="A96" s="47">
        <v>6</v>
      </c>
      <c r="B96" s="47" t="s">
        <v>668</v>
      </c>
      <c r="C96" s="47" t="s">
        <v>624</v>
      </c>
      <c r="D96" s="47" t="s">
        <v>50</v>
      </c>
      <c r="E96" s="47" t="s">
        <v>648</v>
      </c>
      <c r="F96" s="47" t="s">
        <v>50</v>
      </c>
      <c r="G96" s="47" t="s">
        <v>627</v>
      </c>
      <c r="H96" s="47" t="s">
        <v>628</v>
      </c>
      <c r="I96" s="47" t="s">
        <v>55</v>
      </c>
      <c r="J96" s="47">
        <v>8999991728</v>
      </c>
      <c r="K96" s="33" t="s">
        <v>669</v>
      </c>
      <c r="L96" s="47">
        <v>19080250</v>
      </c>
      <c r="M96" s="47" t="s">
        <v>630</v>
      </c>
      <c r="N96" s="47" t="s">
        <v>58</v>
      </c>
      <c r="O96" s="47" t="s">
        <v>670</v>
      </c>
      <c r="P96" s="47">
        <v>0</v>
      </c>
      <c r="Q96" s="47" t="s">
        <v>671</v>
      </c>
      <c r="R96" s="47">
        <v>0</v>
      </c>
      <c r="S96" s="103">
        <v>0</v>
      </c>
      <c r="T96" s="47">
        <v>0</v>
      </c>
      <c r="U96" s="47"/>
      <c r="V96" s="102">
        <v>1</v>
      </c>
      <c r="W96" s="47" t="s">
        <v>659</v>
      </c>
      <c r="X96" s="47" t="s">
        <v>61</v>
      </c>
      <c r="Y96" s="47" t="s">
        <v>633</v>
      </c>
      <c r="Z96" s="67">
        <v>44845</v>
      </c>
      <c r="AA96" s="67">
        <v>44860</v>
      </c>
      <c r="AB96" s="47" t="s">
        <v>634</v>
      </c>
      <c r="AC96" s="47">
        <v>80157239</v>
      </c>
      <c r="AD96" s="47">
        <v>2027</v>
      </c>
      <c r="AE96" s="67">
        <v>44999</v>
      </c>
      <c r="AF96" s="47" t="s">
        <v>672</v>
      </c>
      <c r="AG96" s="67">
        <v>44978</v>
      </c>
      <c r="AH96" s="47" t="s">
        <v>673</v>
      </c>
      <c r="AI96" s="47" t="s">
        <v>667</v>
      </c>
      <c r="AJ96" s="47" t="s">
        <v>50</v>
      </c>
      <c r="AK96" s="47">
        <v>0</v>
      </c>
      <c r="AL96" s="47" t="s">
        <v>50</v>
      </c>
      <c r="AM96" s="47" t="s">
        <v>674</v>
      </c>
    </row>
    <row r="97" spans="1:39" s="106" customFormat="1" ht="60" x14ac:dyDescent="0.25">
      <c r="A97" s="47">
        <v>7</v>
      </c>
      <c r="B97" s="47" t="s">
        <v>675</v>
      </c>
      <c r="C97" s="47" t="s">
        <v>676</v>
      </c>
      <c r="D97" s="47" t="s">
        <v>50</v>
      </c>
      <c r="E97" s="47" t="s">
        <v>648</v>
      </c>
      <c r="F97" s="47" t="s">
        <v>50</v>
      </c>
      <c r="G97" s="47" t="s">
        <v>627</v>
      </c>
      <c r="H97" s="47" t="s">
        <v>628</v>
      </c>
      <c r="I97" s="47" t="s">
        <v>664</v>
      </c>
      <c r="J97" s="47">
        <v>800222763</v>
      </c>
      <c r="K97" s="33" t="s">
        <v>55</v>
      </c>
      <c r="L97" s="47">
        <v>8999991728</v>
      </c>
      <c r="M97" s="47" t="s">
        <v>630</v>
      </c>
      <c r="N97" s="47" t="s">
        <v>58</v>
      </c>
      <c r="O97" s="47" t="s">
        <v>677</v>
      </c>
      <c r="P97" s="47">
        <v>0</v>
      </c>
      <c r="Q97" s="47" t="s">
        <v>50</v>
      </c>
      <c r="R97" s="123">
        <v>795000000</v>
      </c>
      <c r="S97" s="123">
        <v>795000000</v>
      </c>
      <c r="T97" s="47">
        <v>0</v>
      </c>
      <c r="U97" s="47"/>
      <c r="V97" s="102">
        <v>1</v>
      </c>
      <c r="W97" s="47" t="s">
        <v>659</v>
      </c>
      <c r="X97" s="47" t="s">
        <v>61</v>
      </c>
      <c r="Y97" s="47" t="s">
        <v>633</v>
      </c>
      <c r="Z97" s="67" t="s">
        <v>678</v>
      </c>
      <c r="AA97" s="67">
        <v>44085</v>
      </c>
      <c r="AB97" s="47" t="s">
        <v>634</v>
      </c>
      <c r="AC97" s="47">
        <v>80157239</v>
      </c>
      <c r="AD97" s="47">
        <v>2024</v>
      </c>
      <c r="AE97" s="67">
        <v>44999</v>
      </c>
      <c r="AF97" s="47" t="s">
        <v>666</v>
      </c>
      <c r="AG97" s="67">
        <v>44851</v>
      </c>
      <c r="AH97" s="47" t="s">
        <v>661</v>
      </c>
      <c r="AI97" s="47" t="s">
        <v>667</v>
      </c>
      <c r="AJ97" s="47" t="s">
        <v>50</v>
      </c>
      <c r="AK97" s="47">
        <v>0</v>
      </c>
      <c r="AL97" s="47" t="s">
        <v>50</v>
      </c>
      <c r="AM97" s="47" t="s">
        <v>660</v>
      </c>
    </row>
    <row r="98" spans="1:39" s="106" customFormat="1" ht="60" x14ac:dyDescent="0.25">
      <c r="A98" s="47">
        <v>8</v>
      </c>
      <c r="B98" s="47" t="s">
        <v>679</v>
      </c>
      <c r="C98" s="47" t="s">
        <v>676</v>
      </c>
      <c r="D98" s="47" t="s">
        <v>50</v>
      </c>
      <c r="E98" s="47" t="s">
        <v>680</v>
      </c>
      <c r="F98" s="47" t="s">
        <v>50</v>
      </c>
      <c r="G98" s="107" t="s">
        <v>627</v>
      </c>
      <c r="H98" s="107" t="s">
        <v>628</v>
      </c>
      <c r="I98" s="47" t="s">
        <v>681</v>
      </c>
      <c r="J98" s="60">
        <v>2993135</v>
      </c>
      <c r="K98" s="33" t="s">
        <v>682</v>
      </c>
      <c r="L98" s="47">
        <v>8999991728</v>
      </c>
      <c r="M98" s="47" t="s">
        <v>630</v>
      </c>
      <c r="N98" s="47" t="s">
        <v>58</v>
      </c>
      <c r="O98" s="47" t="s">
        <v>683</v>
      </c>
      <c r="P98" s="47">
        <v>0</v>
      </c>
      <c r="Q98" s="47" t="s">
        <v>50</v>
      </c>
      <c r="R98" s="123">
        <v>84895662</v>
      </c>
      <c r="S98" s="123">
        <v>84895662</v>
      </c>
      <c r="T98" s="47">
        <v>0</v>
      </c>
      <c r="U98" s="47"/>
      <c r="V98" s="102">
        <v>0.5</v>
      </c>
      <c r="W98" s="47" t="s">
        <v>659</v>
      </c>
      <c r="X98" s="47" t="s">
        <v>61</v>
      </c>
      <c r="Y98" s="47" t="s">
        <v>633</v>
      </c>
      <c r="Z98" s="67">
        <v>41306</v>
      </c>
      <c r="AA98" s="67">
        <v>44085</v>
      </c>
      <c r="AB98" s="47" t="s">
        <v>634</v>
      </c>
      <c r="AC98" s="47">
        <v>80157239</v>
      </c>
      <c r="AD98" s="47">
        <v>2024</v>
      </c>
      <c r="AE98" s="67">
        <v>44999</v>
      </c>
      <c r="AF98" s="47" t="s">
        <v>660</v>
      </c>
      <c r="AG98" s="67">
        <v>44998</v>
      </c>
      <c r="AH98" s="47" t="s">
        <v>661</v>
      </c>
      <c r="AI98" s="47" t="s">
        <v>684</v>
      </c>
      <c r="AJ98" s="47" t="s">
        <v>50</v>
      </c>
      <c r="AK98" s="47">
        <v>0</v>
      </c>
      <c r="AL98" s="47" t="s">
        <v>50</v>
      </c>
      <c r="AM98" s="47" t="s">
        <v>660</v>
      </c>
    </row>
    <row r="99" spans="1:39" s="106" customFormat="1" ht="60" x14ac:dyDescent="0.25">
      <c r="A99" s="47">
        <v>9</v>
      </c>
      <c r="B99" s="47" t="s">
        <v>685</v>
      </c>
      <c r="C99" s="47" t="s">
        <v>676</v>
      </c>
      <c r="D99" s="47" t="s">
        <v>625</v>
      </c>
      <c r="E99" s="124" t="s">
        <v>686</v>
      </c>
      <c r="F99" s="47" t="s">
        <v>50</v>
      </c>
      <c r="G99" s="107" t="s">
        <v>627</v>
      </c>
      <c r="H99" s="107" t="s">
        <v>628</v>
      </c>
      <c r="I99" s="47" t="s">
        <v>687</v>
      </c>
      <c r="J99" s="47">
        <v>723009</v>
      </c>
      <c r="K99" s="33" t="s">
        <v>688</v>
      </c>
      <c r="L99" s="47">
        <v>8999991728</v>
      </c>
      <c r="M99" s="47" t="s">
        <v>630</v>
      </c>
      <c r="N99" s="47" t="s">
        <v>58</v>
      </c>
      <c r="O99" s="47" t="s">
        <v>689</v>
      </c>
      <c r="P99" s="47">
        <v>0</v>
      </c>
      <c r="Q99" s="47" t="s">
        <v>50</v>
      </c>
      <c r="R99" s="123">
        <v>2369867126</v>
      </c>
      <c r="S99" s="123">
        <v>2369867126</v>
      </c>
      <c r="T99" s="47">
        <v>0</v>
      </c>
      <c r="U99" s="47"/>
      <c r="V99" s="102">
        <v>1</v>
      </c>
      <c r="W99" s="47" t="s">
        <v>632</v>
      </c>
      <c r="X99" s="47" t="s">
        <v>61</v>
      </c>
      <c r="Y99" s="47" t="s">
        <v>633</v>
      </c>
      <c r="Z99" s="67">
        <v>43524</v>
      </c>
      <c r="AA99" s="67">
        <v>43524</v>
      </c>
      <c r="AB99" s="47" t="s">
        <v>634</v>
      </c>
      <c r="AC99" s="47">
        <v>80157239</v>
      </c>
      <c r="AD99" s="47">
        <v>2027</v>
      </c>
      <c r="AE99" s="67">
        <v>44999</v>
      </c>
      <c r="AF99" s="47" t="s">
        <v>690</v>
      </c>
      <c r="AG99" s="67">
        <v>44993</v>
      </c>
      <c r="AH99" s="47" t="s">
        <v>661</v>
      </c>
      <c r="AI99" s="47" t="s">
        <v>637</v>
      </c>
      <c r="AJ99" s="47" t="s">
        <v>50</v>
      </c>
      <c r="AK99" s="47">
        <v>0</v>
      </c>
      <c r="AL99" s="47" t="s">
        <v>50</v>
      </c>
      <c r="AM99" s="47" t="s">
        <v>691</v>
      </c>
    </row>
    <row r="100" spans="1:39" s="106" customFormat="1" ht="60" x14ac:dyDescent="0.25">
      <c r="A100" s="47">
        <v>10</v>
      </c>
      <c r="B100" s="47" t="s">
        <v>692</v>
      </c>
      <c r="C100" s="47" t="s">
        <v>676</v>
      </c>
      <c r="D100" s="47" t="s">
        <v>625</v>
      </c>
      <c r="E100" s="47" t="s">
        <v>626</v>
      </c>
      <c r="F100" s="47" t="s">
        <v>50</v>
      </c>
      <c r="G100" s="107" t="s">
        <v>627</v>
      </c>
      <c r="H100" s="107" t="s">
        <v>628</v>
      </c>
      <c r="I100" s="47" t="s">
        <v>641</v>
      </c>
      <c r="J100" s="47">
        <v>9001006558</v>
      </c>
      <c r="K100" s="33" t="s">
        <v>55</v>
      </c>
      <c r="L100" s="47">
        <v>8999991728</v>
      </c>
      <c r="M100" s="47" t="s">
        <v>630</v>
      </c>
      <c r="N100" s="47" t="s">
        <v>58</v>
      </c>
      <c r="O100" s="47" t="s">
        <v>693</v>
      </c>
      <c r="P100" s="47">
        <v>0</v>
      </c>
      <c r="Q100" s="47" t="s">
        <v>50</v>
      </c>
      <c r="R100" s="123">
        <v>1425379100</v>
      </c>
      <c r="S100" s="123">
        <v>1425379100</v>
      </c>
      <c r="T100" s="47">
        <v>0</v>
      </c>
      <c r="U100" s="47"/>
      <c r="V100" s="102">
        <v>1</v>
      </c>
      <c r="W100" s="47" t="s">
        <v>632</v>
      </c>
      <c r="X100" s="47" t="s">
        <v>61</v>
      </c>
      <c r="Y100" s="47" t="s">
        <v>633</v>
      </c>
      <c r="Z100" s="67">
        <v>43605</v>
      </c>
      <c r="AA100" s="67">
        <v>44022</v>
      </c>
      <c r="AB100" s="47" t="s">
        <v>634</v>
      </c>
      <c r="AC100" s="47">
        <v>80157239</v>
      </c>
      <c r="AD100" s="47">
        <v>2023</v>
      </c>
      <c r="AE100" s="67">
        <v>44999</v>
      </c>
      <c r="AF100" s="47" t="s">
        <v>694</v>
      </c>
      <c r="AG100" s="67">
        <v>44904</v>
      </c>
      <c r="AH100" s="47" t="s">
        <v>636</v>
      </c>
      <c r="AI100" s="47" t="s">
        <v>637</v>
      </c>
      <c r="AJ100" s="47" t="s">
        <v>644</v>
      </c>
      <c r="AK100" s="122">
        <v>865999590</v>
      </c>
      <c r="AL100" s="67">
        <v>44798</v>
      </c>
      <c r="AM100" s="47" t="s">
        <v>695</v>
      </c>
    </row>
    <row r="101" spans="1:39" s="106" customFormat="1" ht="60" x14ac:dyDescent="0.25">
      <c r="A101" s="47">
        <v>11</v>
      </c>
      <c r="B101" s="47" t="s">
        <v>696</v>
      </c>
      <c r="C101" s="47" t="s">
        <v>624</v>
      </c>
      <c r="D101" s="47" t="s">
        <v>50</v>
      </c>
      <c r="E101" s="124" t="s">
        <v>686</v>
      </c>
      <c r="F101" s="47" t="s">
        <v>50</v>
      </c>
      <c r="G101" s="107" t="s">
        <v>627</v>
      </c>
      <c r="H101" s="107" t="s">
        <v>628</v>
      </c>
      <c r="I101" s="47" t="s">
        <v>697</v>
      </c>
      <c r="J101" s="47">
        <v>19262250</v>
      </c>
      <c r="K101" s="33" t="s">
        <v>55</v>
      </c>
      <c r="L101" s="47">
        <v>8999991728</v>
      </c>
      <c r="M101" s="47" t="s">
        <v>630</v>
      </c>
      <c r="N101" s="47" t="s">
        <v>58</v>
      </c>
      <c r="O101" s="47" t="s">
        <v>698</v>
      </c>
      <c r="P101" s="47">
        <v>0</v>
      </c>
      <c r="Q101" s="47" t="s">
        <v>50</v>
      </c>
      <c r="R101" s="47">
        <v>0</v>
      </c>
      <c r="S101" s="103">
        <v>0</v>
      </c>
      <c r="T101" s="47">
        <v>0</v>
      </c>
      <c r="U101" s="47"/>
      <c r="V101" s="102">
        <v>1</v>
      </c>
      <c r="W101" s="47" t="s">
        <v>659</v>
      </c>
      <c r="X101" s="47" t="s">
        <v>61</v>
      </c>
      <c r="Y101" s="47" t="s">
        <v>633</v>
      </c>
      <c r="Z101" s="67">
        <v>44456</v>
      </c>
      <c r="AA101" s="67">
        <v>44054</v>
      </c>
      <c r="AB101" s="47" t="s">
        <v>634</v>
      </c>
      <c r="AC101" s="47">
        <v>80157239</v>
      </c>
      <c r="AD101" s="47">
        <v>2027</v>
      </c>
      <c r="AE101" s="67">
        <v>44999</v>
      </c>
      <c r="AF101" s="47" t="s">
        <v>699</v>
      </c>
      <c r="AG101" s="67">
        <v>44995</v>
      </c>
      <c r="AH101" s="47" t="s">
        <v>636</v>
      </c>
      <c r="AI101" s="47" t="s">
        <v>637</v>
      </c>
      <c r="AJ101" s="47" t="s">
        <v>50</v>
      </c>
      <c r="AK101" s="47">
        <v>0</v>
      </c>
      <c r="AL101" s="47" t="s">
        <v>50</v>
      </c>
      <c r="AM101" s="47" t="s">
        <v>700</v>
      </c>
    </row>
    <row r="102" spans="1:39" s="106" customFormat="1" ht="60" x14ac:dyDescent="0.25">
      <c r="A102" s="47">
        <v>12</v>
      </c>
      <c r="B102" s="47" t="s">
        <v>701</v>
      </c>
      <c r="C102" s="47" t="s">
        <v>702</v>
      </c>
      <c r="D102" s="47" t="s">
        <v>624</v>
      </c>
      <c r="E102" s="124" t="s">
        <v>686</v>
      </c>
      <c r="F102" s="47" t="s">
        <v>50</v>
      </c>
      <c r="G102" s="107" t="s">
        <v>627</v>
      </c>
      <c r="H102" s="107" t="s">
        <v>628</v>
      </c>
      <c r="I102" s="47" t="s">
        <v>703</v>
      </c>
      <c r="J102" s="60">
        <v>4243248</v>
      </c>
      <c r="K102" s="33" t="s">
        <v>55</v>
      </c>
      <c r="L102" s="47">
        <v>8999991728</v>
      </c>
      <c r="M102" s="47" t="s">
        <v>630</v>
      </c>
      <c r="N102" s="47" t="s">
        <v>58</v>
      </c>
      <c r="O102" s="47" t="s">
        <v>693</v>
      </c>
      <c r="P102" s="47">
        <v>0</v>
      </c>
      <c r="Q102" s="47" t="s">
        <v>50</v>
      </c>
      <c r="R102" s="123">
        <v>36759649</v>
      </c>
      <c r="S102" s="123">
        <v>36759649</v>
      </c>
      <c r="T102" s="47">
        <v>0</v>
      </c>
      <c r="U102" s="47"/>
      <c r="V102" s="102">
        <v>1</v>
      </c>
      <c r="W102" s="47" t="s">
        <v>632</v>
      </c>
      <c r="X102" s="47" t="s">
        <v>61</v>
      </c>
      <c r="Y102" s="47" t="s">
        <v>633</v>
      </c>
      <c r="Z102" s="67">
        <v>43585</v>
      </c>
      <c r="AA102" s="67">
        <v>44022</v>
      </c>
      <c r="AB102" s="47" t="s">
        <v>634</v>
      </c>
      <c r="AC102" s="47">
        <v>80157239</v>
      </c>
      <c r="AD102" s="47">
        <v>2027</v>
      </c>
      <c r="AE102" s="67">
        <v>44999</v>
      </c>
      <c r="AF102" s="47" t="s">
        <v>704</v>
      </c>
      <c r="AG102" s="67">
        <v>44991</v>
      </c>
      <c r="AH102" s="47" t="s">
        <v>705</v>
      </c>
      <c r="AI102" s="47" t="s">
        <v>637</v>
      </c>
      <c r="AJ102" s="47" t="s">
        <v>50</v>
      </c>
      <c r="AK102" s="47">
        <v>0</v>
      </c>
      <c r="AL102" s="47" t="s">
        <v>50</v>
      </c>
      <c r="AM102" s="47" t="s">
        <v>706</v>
      </c>
    </row>
    <row r="103" spans="1:39" s="106" customFormat="1" ht="60" x14ac:dyDescent="0.25">
      <c r="A103" s="47">
        <v>13</v>
      </c>
      <c r="B103" s="60" t="s">
        <v>707</v>
      </c>
      <c r="C103" s="47" t="s">
        <v>702</v>
      </c>
      <c r="D103" s="47" t="s">
        <v>624</v>
      </c>
      <c r="E103" s="47" t="s">
        <v>51</v>
      </c>
      <c r="F103" s="47" t="s">
        <v>50</v>
      </c>
      <c r="G103" s="47" t="s">
        <v>627</v>
      </c>
      <c r="H103" s="47" t="s">
        <v>53</v>
      </c>
      <c r="I103" s="47" t="s">
        <v>708</v>
      </c>
      <c r="J103" s="47">
        <v>860517209</v>
      </c>
      <c r="K103" s="33" t="s">
        <v>55</v>
      </c>
      <c r="L103" s="47">
        <v>8999991728</v>
      </c>
      <c r="M103" s="47" t="s">
        <v>630</v>
      </c>
      <c r="N103" s="47" t="s">
        <v>58</v>
      </c>
      <c r="O103" s="47" t="s">
        <v>709</v>
      </c>
      <c r="P103" s="47">
        <v>0</v>
      </c>
      <c r="Q103" s="47" t="s">
        <v>50</v>
      </c>
      <c r="R103" s="123">
        <v>42943000</v>
      </c>
      <c r="S103" s="123">
        <v>42943000</v>
      </c>
      <c r="T103" s="47">
        <v>0</v>
      </c>
      <c r="U103" s="47"/>
      <c r="V103" s="102">
        <v>1</v>
      </c>
      <c r="W103" s="47" t="s">
        <v>659</v>
      </c>
      <c r="X103" s="47" t="s">
        <v>61</v>
      </c>
      <c r="Y103" s="47" t="s">
        <v>633</v>
      </c>
      <c r="Z103" s="67">
        <v>43867</v>
      </c>
      <c r="AA103" s="67">
        <v>44022</v>
      </c>
      <c r="AB103" s="47" t="s">
        <v>634</v>
      </c>
      <c r="AC103" s="47">
        <v>80157239</v>
      </c>
      <c r="AD103" s="47">
        <v>2027</v>
      </c>
      <c r="AE103" s="67">
        <v>44999</v>
      </c>
      <c r="AF103" s="47" t="s">
        <v>710</v>
      </c>
      <c r="AG103" s="67">
        <v>44799</v>
      </c>
      <c r="AH103" s="47" t="s">
        <v>636</v>
      </c>
      <c r="AI103" s="47" t="s">
        <v>637</v>
      </c>
      <c r="AJ103" s="47" t="s">
        <v>50</v>
      </c>
      <c r="AK103" s="47">
        <v>0</v>
      </c>
      <c r="AL103" s="47" t="s">
        <v>50</v>
      </c>
      <c r="AM103" s="47" t="s">
        <v>711</v>
      </c>
    </row>
    <row r="104" spans="1:39" s="106" customFormat="1" ht="60" x14ac:dyDescent="0.25">
      <c r="A104" s="47">
        <v>14</v>
      </c>
      <c r="B104" s="47" t="s">
        <v>712</v>
      </c>
      <c r="C104" s="47" t="s">
        <v>713</v>
      </c>
      <c r="D104" s="47" t="s">
        <v>624</v>
      </c>
      <c r="E104" s="47" t="s">
        <v>714</v>
      </c>
      <c r="F104" s="47" t="s">
        <v>50</v>
      </c>
      <c r="G104" s="47" t="s">
        <v>627</v>
      </c>
      <c r="H104" s="47" t="s">
        <v>53</v>
      </c>
      <c r="I104" s="47" t="s">
        <v>715</v>
      </c>
      <c r="J104" s="60">
        <v>20472501</v>
      </c>
      <c r="K104" s="33" t="s">
        <v>716</v>
      </c>
      <c r="L104" s="47">
        <v>8999991728</v>
      </c>
      <c r="M104" s="47" t="s">
        <v>630</v>
      </c>
      <c r="N104" s="47" t="s">
        <v>58</v>
      </c>
      <c r="O104" s="47" t="s">
        <v>717</v>
      </c>
      <c r="P104" s="47">
        <v>0</v>
      </c>
      <c r="Q104" s="47" t="s">
        <v>50</v>
      </c>
      <c r="R104" s="122">
        <v>53400000</v>
      </c>
      <c r="S104" s="123">
        <v>53400000</v>
      </c>
      <c r="T104" s="47">
        <v>0</v>
      </c>
      <c r="U104" s="47"/>
      <c r="V104" s="102">
        <v>0.5</v>
      </c>
      <c r="W104" s="47" t="s">
        <v>659</v>
      </c>
      <c r="X104" s="47" t="s">
        <v>61</v>
      </c>
      <c r="Y104" s="47" t="s">
        <v>633</v>
      </c>
      <c r="Z104" s="67">
        <v>43882</v>
      </c>
      <c r="AA104" s="67">
        <v>44022</v>
      </c>
      <c r="AB104" s="47" t="s">
        <v>634</v>
      </c>
      <c r="AC104" s="47">
        <v>80157239</v>
      </c>
      <c r="AD104" s="47">
        <v>2028</v>
      </c>
      <c r="AE104" s="67">
        <v>44999</v>
      </c>
      <c r="AF104" s="47" t="s">
        <v>718</v>
      </c>
      <c r="AG104" s="67">
        <v>44643</v>
      </c>
      <c r="AH104" s="47" t="s">
        <v>673</v>
      </c>
      <c r="AI104" s="47" t="s">
        <v>719</v>
      </c>
      <c r="AJ104" s="47" t="s">
        <v>50</v>
      </c>
      <c r="AK104" s="47">
        <v>0</v>
      </c>
      <c r="AL104" s="47" t="s">
        <v>50</v>
      </c>
      <c r="AM104" s="47" t="s">
        <v>674</v>
      </c>
    </row>
    <row r="105" spans="1:39" s="106" customFormat="1" ht="48" x14ac:dyDescent="0.25">
      <c r="A105" s="47">
        <v>15</v>
      </c>
      <c r="B105" s="47" t="s">
        <v>720</v>
      </c>
      <c r="C105" s="47" t="s">
        <v>713</v>
      </c>
      <c r="D105" s="47" t="s">
        <v>50</v>
      </c>
      <c r="E105" s="47" t="s">
        <v>714</v>
      </c>
      <c r="F105" s="47" t="s">
        <v>50</v>
      </c>
      <c r="G105" s="47" t="s">
        <v>627</v>
      </c>
      <c r="H105" s="47" t="s">
        <v>53</v>
      </c>
      <c r="I105" s="47" t="s">
        <v>721</v>
      </c>
      <c r="J105" s="60">
        <v>35459836</v>
      </c>
      <c r="K105" s="33" t="s">
        <v>55</v>
      </c>
      <c r="L105" s="47">
        <v>8999991728</v>
      </c>
      <c r="M105" s="47" t="s">
        <v>630</v>
      </c>
      <c r="N105" s="47" t="s">
        <v>58</v>
      </c>
      <c r="O105" s="47" t="s">
        <v>693</v>
      </c>
      <c r="P105" s="47">
        <v>0</v>
      </c>
      <c r="Q105" s="47" t="s">
        <v>50</v>
      </c>
      <c r="R105" s="122">
        <v>30454995</v>
      </c>
      <c r="S105" s="122">
        <v>30454995</v>
      </c>
      <c r="T105" s="47">
        <v>0</v>
      </c>
      <c r="U105" s="47"/>
      <c r="V105" s="102">
        <v>1</v>
      </c>
      <c r="W105" s="47" t="s">
        <v>659</v>
      </c>
      <c r="X105" s="47" t="s">
        <v>61</v>
      </c>
      <c r="Y105" s="47" t="s">
        <v>633</v>
      </c>
      <c r="Z105" s="67">
        <v>43585</v>
      </c>
      <c r="AA105" s="67">
        <v>44104</v>
      </c>
      <c r="AB105" s="47" t="s">
        <v>634</v>
      </c>
      <c r="AC105" s="47">
        <v>80157239</v>
      </c>
      <c r="AD105" s="47">
        <v>2025</v>
      </c>
      <c r="AE105" s="67">
        <v>44999</v>
      </c>
      <c r="AF105" s="47" t="s">
        <v>722</v>
      </c>
      <c r="AG105" s="67">
        <v>44511</v>
      </c>
      <c r="AH105" s="47" t="s">
        <v>673</v>
      </c>
      <c r="AI105" s="47" t="s">
        <v>637</v>
      </c>
      <c r="AJ105" s="47" t="s">
        <v>50</v>
      </c>
      <c r="AK105" s="47">
        <v>0</v>
      </c>
      <c r="AL105" s="47" t="s">
        <v>50</v>
      </c>
      <c r="AM105" s="47" t="s">
        <v>660</v>
      </c>
    </row>
    <row r="106" spans="1:39" s="106" customFormat="1" ht="48" x14ac:dyDescent="0.25">
      <c r="A106" s="47">
        <v>16</v>
      </c>
      <c r="B106" s="47" t="s">
        <v>723</v>
      </c>
      <c r="C106" s="47" t="s">
        <v>713</v>
      </c>
      <c r="D106" s="47" t="s">
        <v>50</v>
      </c>
      <c r="E106" s="47" t="s">
        <v>714</v>
      </c>
      <c r="F106" s="47" t="s">
        <v>50</v>
      </c>
      <c r="G106" s="47" t="s">
        <v>627</v>
      </c>
      <c r="H106" s="47" t="s">
        <v>53</v>
      </c>
      <c r="I106" s="47" t="s">
        <v>724</v>
      </c>
      <c r="J106" s="47">
        <v>800085013</v>
      </c>
      <c r="K106" s="33" t="s">
        <v>55</v>
      </c>
      <c r="L106" s="47">
        <v>8999991728</v>
      </c>
      <c r="M106" s="47" t="s">
        <v>630</v>
      </c>
      <c r="N106" s="47" t="s">
        <v>58</v>
      </c>
      <c r="O106" s="47" t="s">
        <v>725</v>
      </c>
      <c r="P106" s="47">
        <v>0</v>
      </c>
      <c r="Q106" s="47" t="s">
        <v>50</v>
      </c>
      <c r="R106" s="122">
        <v>12147000</v>
      </c>
      <c r="S106" s="122">
        <v>12147000</v>
      </c>
      <c r="T106" s="47">
        <v>0</v>
      </c>
      <c r="U106" s="47"/>
      <c r="V106" s="102">
        <v>1</v>
      </c>
      <c r="W106" s="47" t="s">
        <v>659</v>
      </c>
      <c r="X106" s="47" t="s">
        <v>61</v>
      </c>
      <c r="Y106" s="47" t="s">
        <v>633</v>
      </c>
      <c r="Z106" s="67">
        <v>43868</v>
      </c>
      <c r="AA106" s="67">
        <v>44025</v>
      </c>
      <c r="AB106" s="47" t="s">
        <v>634</v>
      </c>
      <c r="AC106" s="47">
        <v>80157239</v>
      </c>
      <c r="AD106" s="47">
        <v>2025</v>
      </c>
      <c r="AE106" s="67">
        <v>44999</v>
      </c>
      <c r="AF106" s="47" t="s">
        <v>726</v>
      </c>
      <c r="AG106" s="67">
        <v>44462</v>
      </c>
      <c r="AH106" s="47" t="s">
        <v>673</v>
      </c>
      <c r="AI106" s="47" t="s">
        <v>637</v>
      </c>
      <c r="AJ106" s="47" t="s">
        <v>50</v>
      </c>
      <c r="AK106" s="47">
        <v>0</v>
      </c>
      <c r="AL106" s="47" t="s">
        <v>50</v>
      </c>
      <c r="AM106" s="47" t="s">
        <v>660</v>
      </c>
    </row>
    <row r="107" spans="1:39" s="106" customFormat="1" ht="60" x14ac:dyDescent="0.25">
      <c r="A107" s="47">
        <v>17</v>
      </c>
      <c r="B107" s="38" t="s">
        <v>727</v>
      </c>
      <c r="C107" s="47" t="s">
        <v>624</v>
      </c>
      <c r="D107" s="47" t="s">
        <v>50</v>
      </c>
      <c r="E107" s="47" t="s">
        <v>648</v>
      </c>
      <c r="F107" s="47" t="s">
        <v>50</v>
      </c>
      <c r="G107" s="47" t="s">
        <v>627</v>
      </c>
      <c r="H107" s="47" t="s">
        <v>53</v>
      </c>
      <c r="I107" s="47" t="s">
        <v>724</v>
      </c>
      <c r="J107" s="47" t="s">
        <v>728</v>
      </c>
      <c r="K107" s="47" t="s">
        <v>55</v>
      </c>
      <c r="L107" s="47">
        <v>8999991728</v>
      </c>
      <c r="M107" s="47" t="s">
        <v>630</v>
      </c>
      <c r="N107" s="47" t="s">
        <v>58</v>
      </c>
      <c r="O107" s="47" t="s">
        <v>729</v>
      </c>
      <c r="P107" s="47">
        <v>0</v>
      </c>
      <c r="Q107" s="47" t="s">
        <v>50</v>
      </c>
      <c r="R107" s="103">
        <v>515162000</v>
      </c>
      <c r="S107" s="103">
        <v>0</v>
      </c>
      <c r="T107" s="47">
        <v>0</v>
      </c>
      <c r="U107" s="47"/>
      <c r="V107" s="102">
        <v>1</v>
      </c>
      <c r="W107" s="47" t="s">
        <v>659</v>
      </c>
      <c r="X107" s="47" t="s">
        <v>61</v>
      </c>
      <c r="Y107" s="47" t="s">
        <v>633</v>
      </c>
      <c r="Z107" s="67">
        <v>44343</v>
      </c>
      <c r="AA107" s="67">
        <v>44531</v>
      </c>
      <c r="AB107" s="47" t="s">
        <v>634</v>
      </c>
      <c r="AC107" s="47">
        <v>80157239</v>
      </c>
      <c r="AD107" s="47">
        <v>2028</v>
      </c>
      <c r="AE107" s="67">
        <v>44999</v>
      </c>
      <c r="AF107" s="47" t="s">
        <v>730</v>
      </c>
      <c r="AG107" s="67">
        <v>44869</v>
      </c>
      <c r="AH107" s="47" t="s">
        <v>661</v>
      </c>
      <c r="AI107" s="47" t="s">
        <v>731</v>
      </c>
      <c r="AJ107" s="47" t="s">
        <v>50</v>
      </c>
      <c r="AK107" s="47">
        <v>0</v>
      </c>
      <c r="AL107" s="47" t="s">
        <v>50</v>
      </c>
      <c r="AM107" s="47" t="s">
        <v>732</v>
      </c>
    </row>
    <row r="108" spans="1:39" s="106" customFormat="1" ht="60" x14ac:dyDescent="0.25">
      <c r="A108" s="47">
        <v>18</v>
      </c>
      <c r="B108" s="38" t="s">
        <v>733</v>
      </c>
      <c r="C108" s="47" t="s">
        <v>702</v>
      </c>
      <c r="D108" s="47" t="s">
        <v>624</v>
      </c>
      <c r="E108" s="47" t="s">
        <v>734</v>
      </c>
      <c r="F108" s="47" t="s">
        <v>50</v>
      </c>
      <c r="G108" s="107" t="s">
        <v>627</v>
      </c>
      <c r="H108" s="107" t="s">
        <v>628</v>
      </c>
      <c r="I108" s="47" t="s">
        <v>735</v>
      </c>
      <c r="J108" s="47">
        <v>24050080</v>
      </c>
      <c r="K108" s="47" t="s">
        <v>736</v>
      </c>
      <c r="L108" s="47">
        <v>8999991728</v>
      </c>
      <c r="M108" s="47" t="s">
        <v>630</v>
      </c>
      <c r="N108" s="47" t="s">
        <v>58</v>
      </c>
      <c r="O108" s="47" t="s">
        <v>737</v>
      </c>
      <c r="P108" s="47">
        <v>0</v>
      </c>
      <c r="Q108" s="47" t="s">
        <v>671</v>
      </c>
      <c r="R108" s="103">
        <v>59905834</v>
      </c>
      <c r="S108" s="103">
        <v>59905834</v>
      </c>
      <c r="T108" s="47">
        <v>0</v>
      </c>
      <c r="U108" s="47"/>
      <c r="V108" s="102">
        <v>1</v>
      </c>
      <c r="W108" s="47" t="s">
        <v>632</v>
      </c>
      <c r="X108" s="47" t="s">
        <v>61</v>
      </c>
      <c r="Y108" s="47" t="s">
        <v>633</v>
      </c>
      <c r="Z108" s="67">
        <v>43846</v>
      </c>
      <c r="AA108" s="67">
        <v>44165</v>
      </c>
      <c r="AB108" s="47" t="s">
        <v>634</v>
      </c>
      <c r="AC108" s="47">
        <v>80157239</v>
      </c>
      <c r="AD108" s="47">
        <v>2026</v>
      </c>
      <c r="AE108" s="67">
        <v>44999</v>
      </c>
      <c r="AF108" s="47" t="s">
        <v>730</v>
      </c>
      <c r="AG108" s="67">
        <v>44910</v>
      </c>
      <c r="AH108" s="47" t="s">
        <v>661</v>
      </c>
      <c r="AI108" s="47" t="s">
        <v>684</v>
      </c>
      <c r="AJ108" s="47" t="s">
        <v>50</v>
      </c>
      <c r="AK108" s="47">
        <v>0</v>
      </c>
      <c r="AL108" s="47" t="s">
        <v>50</v>
      </c>
      <c r="AM108" s="47" t="s">
        <v>738</v>
      </c>
    </row>
    <row r="109" spans="1:39" s="106" customFormat="1" ht="60" x14ac:dyDescent="0.25">
      <c r="A109" s="47">
        <v>19</v>
      </c>
      <c r="B109" s="38" t="s">
        <v>739</v>
      </c>
      <c r="C109" s="47" t="s">
        <v>702</v>
      </c>
      <c r="D109" s="47" t="s">
        <v>50</v>
      </c>
      <c r="E109" s="47" t="s">
        <v>51</v>
      </c>
      <c r="F109" s="47" t="s">
        <v>50</v>
      </c>
      <c r="G109" s="47" t="s">
        <v>627</v>
      </c>
      <c r="H109" s="47" t="s">
        <v>53</v>
      </c>
      <c r="I109" s="47" t="s">
        <v>740</v>
      </c>
      <c r="J109" s="47">
        <v>11426555</v>
      </c>
      <c r="K109" s="47" t="s">
        <v>741</v>
      </c>
      <c r="L109" s="47">
        <v>8999991728</v>
      </c>
      <c r="M109" s="47" t="s">
        <v>630</v>
      </c>
      <c r="N109" s="47" t="s">
        <v>58</v>
      </c>
      <c r="O109" s="47" t="s">
        <v>742</v>
      </c>
      <c r="P109" s="47">
        <v>0</v>
      </c>
      <c r="Q109" s="47" t="s">
        <v>50</v>
      </c>
      <c r="R109" s="103">
        <v>4067909</v>
      </c>
      <c r="S109" s="103">
        <v>0</v>
      </c>
      <c r="T109" s="47">
        <v>0</v>
      </c>
      <c r="U109" s="47"/>
      <c r="V109" s="102">
        <v>1</v>
      </c>
      <c r="W109" s="47" t="s">
        <v>659</v>
      </c>
      <c r="X109" s="47" t="s">
        <v>61</v>
      </c>
      <c r="Y109" s="47" t="s">
        <v>633</v>
      </c>
      <c r="Z109" s="67">
        <v>41865</v>
      </c>
      <c r="AA109" s="67">
        <v>44146</v>
      </c>
      <c r="AB109" s="47" t="s">
        <v>634</v>
      </c>
      <c r="AC109" s="47">
        <v>80157239</v>
      </c>
      <c r="AD109" s="47">
        <v>2022</v>
      </c>
      <c r="AE109" s="67">
        <v>44999</v>
      </c>
      <c r="AF109" s="47" t="s">
        <v>743</v>
      </c>
      <c r="AG109" s="67">
        <v>44150</v>
      </c>
      <c r="AH109" s="47" t="s">
        <v>744</v>
      </c>
      <c r="AI109" s="47" t="s">
        <v>745</v>
      </c>
      <c r="AJ109" s="47" t="s">
        <v>50</v>
      </c>
      <c r="AK109" s="47">
        <v>0</v>
      </c>
      <c r="AL109" s="47" t="s">
        <v>50</v>
      </c>
      <c r="AM109" s="47" t="s">
        <v>746</v>
      </c>
    </row>
    <row r="110" spans="1:39" s="106" customFormat="1" ht="48" x14ac:dyDescent="0.25">
      <c r="A110" s="47">
        <v>20</v>
      </c>
      <c r="B110" s="38" t="s">
        <v>747</v>
      </c>
      <c r="C110" s="47" t="s">
        <v>713</v>
      </c>
      <c r="D110" s="47" t="s">
        <v>50</v>
      </c>
      <c r="E110" s="47" t="s">
        <v>714</v>
      </c>
      <c r="F110" s="47" t="s">
        <v>50</v>
      </c>
      <c r="G110" s="47" t="s">
        <v>627</v>
      </c>
      <c r="H110" s="47" t="s">
        <v>53</v>
      </c>
      <c r="I110" s="47" t="s">
        <v>748</v>
      </c>
      <c r="J110" s="47">
        <v>18350540</v>
      </c>
      <c r="K110" s="47" t="s">
        <v>55</v>
      </c>
      <c r="L110" s="47">
        <v>8999991728</v>
      </c>
      <c r="M110" s="47" t="s">
        <v>630</v>
      </c>
      <c r="N110" s="47" t="s">
        <v>58</v>
      </c>
      <c r="O110" s="47" t="s">
        <v>749</v>
      </c>
      <c r="P110" s="47">
        <v>0</v>
      </c>
      <c r="Q110" s="47" t="s">
        <v>50</v>
      </c>
      <c r="R110" s="103">
        <v>11916970</v>
      </c>
      <c r="S110" s="103">
        <v>11916970</v>
      </c>
      <c r="T110" s="47">
        <v>0</v>
      </c>
      <c r="U110" s="47"/>
      <c r="V110" s="102">
        <v>1</v>
      </c>
      <c r="W110" s="47" t="s">
        <v>659</v>
      </c>
      <c r="X110" s="47" t="s">
        <v>61</v>
      </c>
      <c r="Y110" s="47" t="s">
        <v>633</v>
      </c>
      <c r="Z110" s="67">
        <v>44385</v>
      </c>
      <c r="AA110" s="67">
        <v>44400</v>
      </c>
      <c r="AB110" s="47" t="s">
        <v>634</v>
      </c>
      <c r="AC110" s="47">
        <v>80157239</v>
      </c>
      <c r="AD110" s="47">
        <v>2029</v>
      </c>
      <c r="AE110" s="67">
        <v>44999</v>
      </c>
      <c r="AF110" s="47" t="s">
        <v>750</v>
      </c>
      <c r="AG110" s="67">
        <v>44735</v>
      </c>
      <c r="AH110" s="47" t="s">
        <v>673</v>
      </c>
      <c r="AI110" s="47" t="s">
        <v>653</v>
      </c>
      <c r="AJ110" s="47" t="s">
        <v>50</v>
      </c>
      <c r="AK110" s="47">
        <v>0</v>
      </c>
      <c r="AL110" s="47" t="s">
        <v>50</v>
      </c>
      <c r="AM110" s="47" t="s">
        <v>751</v>
      </c>
    </row>
    <row r="111" spans="1:39" s="106" customFormat="1" ht="48" x14ac:dyDescent="0.25">
      <c r="A111" s="47">
        <v>21</v>
      </c>
      <c r="B111" s="38" t="s">
        <v>752</v>
      </c>
      <c r="C111" s="47" t="s">
        <v>713</v>
      </c>
      <c r="D111" s="47" t="s">
        <v>50</v>
      </c>
      <c r="E111" s="47" t="s">
        <v>714</v>
      </c>
      <c r="F111" s="47" t="s">
        <v>50</v>
      </c>
      <c r="G111" s="47" t="s">
        <v>627</v>
      </c>
      <c r="H111" s="47" t="s">
        <v>53</v>
      </c>
      <c r="I111" s="47" t="s">
        <v>753</v>
      </c>
      <c r="J111" s="47">
        <v>80399141</v>
      </c>
      <c r="K111" s="47" t="s">
        <v>55</v>
      </c>
      <c r="L111" s="47">
        <v>8999991728</v>
      </c>
      <c r="M111" s="47" t="s">
        <v>630</v>
      </c>
      <c r="N111" s="47" t="s">
        <v>58</v>
      </c>
      <c r="O111" s="47" t="s">
        <v>749</v>
      </c>
      <c r="P111" s="47">
        <v>0</v>
      </c>
      <c r="Q111" s="47" t="s">
        <v>50</v>
      </c>
      <c r="R111" s="103">
        <v>10951000</v>
      </c>
      <c r="S111" s="103">
        <v>10951000</v>
      </c>
      <c r="T111" s="47">
        <v>0</v>
      </c>
      <c r="U111" s="64"/>
      <c r="V111" s="102">
        <v>1</v>
      </c>
      <c r="W111" s="47" t="s">
        <v>659</v>
      </c>
      <c r="X111" s="47" t="s">
        <v>61</v>
      </c>
      <c r="Y111" s="47" t="s">
        <v>633</v>
      </c>
      <c r="Z111" s="67">
        <v>44385</v>
      </c>
      <c r="AA111" s="67">
        <v>44400</v>
      </c>
      <c r="AB111" s="47" t="s">
        <v>634</v>
      </c>
      <c r="AC111" s="47">
        <v>80157239</v>
      </c>
      <c r="AD111" s="47">
        <v>2029</v>
      </c>
      <c r="AE111" s="67">
        <v>44999</v>
      </c>
      <c r="AF111" s="47" t="s">
        <v>750</v>
      </c>
      <c r="AG111" s="67">
        <v>44735</v>
      </c>
      <c r="AH111" s="47" t="s">
        <v>673</v>
      </c>
      <c r="AI111" s="47" t="s">
        <v>653</v>
      </c>
      <c r="AJ111" s="47" t="s">
        <v>50</v>
      </c>
      <c r="AK111" s="47">
        <v>0</v>
      </c>
      <c r="AL111" s="47" t="s">
        <v>50</v>
      </c>
      <c r="AM111" s="47" t="s">
        <v>751</v>
      </c>
    </row>
    <row r="112" spans="1:39" s="106" customFormat="1" ht="48" x14ac:dyDescent="0.25">
      <c r="A112" s="47">
        <v>22</v>
      </c>
      <c r="B112" s="47" t="s">
        <v>754</v>
      </c>
      <c r="C112" s="47" t="s">
        <v>755</v>
      </c>
      <c r="D112" s="47" t="s">
        <v>50</v>
      </c>
      <c r="E112" s="47" t="s">
        <v>51</v>
      </c>
      <c r="F112" s="47" t="s">
        <v>50</v>
      </c>
      <c r="G112" s="47" t="s">
        <v>627</v>
      </c>
      <c r="H112" s="47" t="s">
        <v>53</v>
      </c>
      <c r="I112" s="47" t="s">
        <v>756</v>
      </c>
      <c r="J112" s="47">
        <v>0</v>
      </c>
      <c r="K112" s="33" t="s">
        <v>55</v>
      </c>
      <c r="L112" s="47">
        <v>8999991728</v>
      </c>
      <c r="M112" s="47" t="s">
        <v>630</v>
      </c>
      <c r="N112" s="47" t="s">
        <v>58</v>
      </c>
      <c r="O112" s="47" t="s">
        <v>757</v>
      </c>
      <c r="P112" s="47">
        <v>0</v>
      </c>
      <c r="Q112" s="47" t="s">
        <v>50</v>
      </c>
      <c r="R112" s="47">
        <v>0</v>
      </c>
      <c r="S112" s="103"/>
      <c r="T112" s="47">
        <v>0</v>
      </c>
      <c r="U112" s="47"/>
      <c r="V112" s="102">
        <v>1</v>
      </c>
      <c r="W112" s="47" t="s">
        <v>659</v>
      </c>
      <c r="X112" s="47" t="s">
        <v>758</v>
      </c>
      <c r="Y112" s="47" t="s">
        <v>633</v>
      </c>
      <c r="Z112" s="67">
        <v>43160</v>
      </c>
      <c r="AA112" s="67">
        <v>44075</v>
      </c>
      <c r="AB112" s="47" t="s">
        <v>634</v>
      </c>
      <c r="AC112" s="47">
        <v>80157239</v>
      </c>
      <c r="AD112" s="47">
        <v>2021</v>
      </c>
      <c r="AE112" s="67">
        <v>44999</v>
      </c>
      <c r="AF112" s="47" t="s">
        <v>758</v>
      </c>
      <c r="AG112" s="67">
        <v>44991</v>
      </c>
      <c r="AH112" s="47" t="s">
        <v>759</v>
      </c>
      <c r="AI112" s="47" t="s">
        <v>760</v>
      </c>
      <c r="AJ112" s="47" t="s">
        <v>50</v>
      </c>
      <c r="AK112" s="47">
        <v>0</v>
      </c>
      <c r="AL112" s="47" t="s">
        <v>50</v>
      </c>
      <c r="AM112" s="47" t="s">
        <v>761</v>
      </c>
    </row>
    <row r="113" spans="1:39" s="106" customFormat="1" ht="84" x14ac:dyDescent="0.25">
      <c r="A113" s="47">
        <v>23</v>
      </c>
      <c r="B113" s="47" t="s">
        <v>762</v>
      </c>
      <c r="C113" s="47" t="s">
        <v>702</v>
      </c>
      <c r="D113" s="47" t="s">
        <v>50</v>
      </c>
      <c r="E113" s="90" t="s">
        <v>51</v>
      </c>
      <c r="F113" s="47" t="s">
        <v>50</v>
      </c>
      <c r="G113" s="47" t="s">
        <v>627</v>
      </c>
      <c r="H113" s="47" t="s">
        <v>53</v>
      </c>
      <c r="I113" s="47" t="s">
        <v>763</v>
      </c>
      <c r="J113" s="47">
        <v>215688</v>
      </c>
      <c r="K113" s="47" t="s">
        <v>764</v>
      </c>
      <c r="L113" s="47">
        <v>8999991728</v>
      </c>
      <c r="M113" s="47" t="s">
        <v>630</v>
      </c>
      <c r="N113" s="47" t="s">
        <v>58</v>
      </c>
      <c r="O113" s="47" t="s">
        <v>765</v>
      </c>
      <c r="P113" s="47">
        <v>0</v>
      </c>
      <c r="Q113" s="47" t="s">
        <v>50</v>
      </c>
      <c r="R113" s="103">
        <v>4671500000</v>
      </c>
      <c r="S113" s="47"/>
      <c r="T113" s="47">
        <v>0</v>
      </c>
      <c r="U113" s="47"/>
      <c r="V113" s="102">
        <v>1</v>
      </c>
      <c r="W113" s="47" t="s">
        <v>659</v>
      </c>
      <c r="X113" s="47" t="s">
        <v>61</v>
      </c>
      <c r="Y113" s="47" t="s">
        <v>766</v>
      </c>
      <c r="Z113" s="67">
        <v>44812</v>
      </c>
      <c r="AA113" s="47" t="s">
        <v>50</v>
      </c>
      <c r="AB113" s="47" t="s">
        <v>634</v>
      </c>
      <c r="AC113" s="47">
        <v>80157239</v>
      </c>
      <c r="AD113" s="47">
        <v>2026</v>
      </c>
      <c r="AE113" s="67">
        <v>44999</v>
      </c>
      <c r="AF113" s="47" t="s">
        <v>767</v>
      </c>
      <c r="AG113" s="47">
        <v>0</v>
      </c>
      <c r="AH113" s="47" t="s">
        <v>768</v>
      </c>
      <c r="AI113" s="47" t="s">
        <v>769</v>
      </c>
      <c r="AJ113" s="47" t="s">
        <v>50</v>
      </c>
      <c r="AK113" s="47">
        <v>0</v>
      </c>
      <c r="AL113" s="47" t="s">
        <v>50</v>
      </c>
      <c r="AM113" s="47" t="s">
        <v>770</v>
      </c>
    </row>
    <row r="114" spans="1:39" s="106" customFormat="1" ht="180" x14ac:dyDescent="0.25">
      <c r="A114" s="47">
        <v>24</v>
      </c>
      <c r="B114" s="47" t="s">
        <v>771</v>
      </c>
      <c r="C114" s="47" t="s">
        <v>713</v>
      </c>
      <c r="D114" s="47" t="s">
        <v>50</v>
      </c>
      <c r="E114" s="125" t="s">
        <v>714</v>
      </c>
      <c r="F114" s="47" t="s">
        <v>50</v>
      </c>
      <c r="G114" s="47" t="s">
        <v>627</v>
      </c>
      <c r="H114" s="47" t="s">
        <v>53</v>
      </c>
      <c r="I114" s="47" t="s">
        <v>772</v>
      </c>
      <c r="J114" s="47">
        <v>2969236</v>
      </c>
      <c r="K114" s="47" t="s">
        <v>773</v>
      </c>
      <c r="L114" s="47">
        <v>8999991728</v>
      </c>
      <c r="M114" s="47" t="s">
        <v>630</v>
      </c>
      <c r="N114" s="47" t="s">
        <v>58</v>
      </c>
      <c r="O114" s="47" t="s">
        <v>774</v>
      </c>
      <c r="P114" s="47">
        <v>0</v>
      </c>
      <c r="Q114" s="47" t="s">
        <v>50</v>
      </c>
      <c r="R114" s="122">
        <v>63243079</v>
      </c>
      <c r="S114" s="47"/>
      <c r="T114" s="47">
        <v>0</v>
      </c>
      <c r="U114" s="47"/>
      <c r="V114" s="64">
        <v>0.5</v>
      </c>
      <c r="W114" s="47" t="s">
        <v>659</v>
      </c>
      <c r="X114" s="47" t="s">
        <v>61</v>
      </c>
      <c r="Y114" s="47" t="s">
        <v>633</v>
      </c>
      <c r="Z114" s="67">
        <v>44617</v>
      </c>
      <c r="AA114" s="67">
        <v>44637</v>
      </c>
      <c r="AB114" s="47" t="s">
        <v>634</v>
      </c>
      <c r="AC114" s="47">
        <v>80157239</v>
      </c>
      <c r="AD114" s="47">
        <v>2026</v>
      </c>
      <c r="AE114" s="67">
        <v>44999</v>
      </c>
      <c r="AF114" s="47" t="s">
        <v>775</v>
      </c>
      <c r="AG114" s="67">
        <v>44841</v>
      </c>
      <c r="AH114" s="47" t="s">
        <v>661</v>
      </c>
      <c r="AI114" s="47" t="s">
        <v>745</v>
      </c>
      <c r="AJ114" s="47" t="s">
        <v>50</v>
      </c>
      <c r="AK114" s="47">
        <v>0</v>
      </c>
      <c r="AL114" s="47" t="s">
        <v>50</v>
      </c>
      <c r="AM114" s="47" t="s">
        <v>674</v>
      </c>
    </row>
    <row r="115" spans="1:39" s="106" customFormat="1" ht="180" x14ac:dyDescent="0.25">
      <c r="A115" s="47">
        <v>25</v>
      </c>
      <c r="B115" s="47" t="s">
        <v>776</v>
      </c>
      <c r="C115" s="47" t="s">
        <v>713</v>
      </c>
      <c r="D115" s="47" t="s">
        <v>50</v>
      </c>
      <c r="E115" s="125" t="s">
        <v>714</v>
      </c>
      <c r="F115" s="47" t="s">
        <v>50</v>
      </c>
      <c r="G115" s="47" t="s">
        <v>627</v>
      </c>
      <c r="H115" s="47" t="s">
        <v>53</v>
      </c>
      <c r="I115" s="47" t="s">
        <v>777</v>
      </c>
      <c r="J115" s="47">
        <v>35195944</v>
      </c>
      <c r="K115" s="47" t="s">
        <v>773</v>
      </c>
      <c r="L115" s="47">
        <v>8999991728</v>
      </c>
      <c r="M115" s="47" t="s">
        <v>630</v>
      </c>
      <c r="N115" s="47" t="s">
        <v>58</v>
      </c>
      <c r="O115" s="47" t="s">
        <v>774</v>
      </c>
      <c r="P115" s="47">
        <v>0</v>
      </c>
      <c r="Q115" s="47" t="s">
        <v>50</v>
      </c>
      <c r="R115" s="122">
        <v>60701917</v>
      </c>
      <c r="S115" s="47"/>
      <c r="T115" s="47">
        <v>0</v>
      </c>
      <c r="U115" s="47"/>
      <c r="V115" s="64">
        <v>0.5</v>
      </c>
      <c r="W115" s="47" t="s">
        <v>659</v>
      </c>
      <c r="X115" s="47" t="s">
        <v>61</v>
      </c>
      <c r="Y115" s="47" t="s">
        <v>633</v>
      </c>
      <c r="Z115" s="67">
        <v>44617</v>
      </c>
      <c r="AA115" s="67">
        <v>44656</v>
      </c>
      <c r="AB115" s="47" t="s">
        <v>634</v>
      </c>
      <c r="AC115" s="47">
        <v>80157239</v>
      </c>
      <c r="AD115" s="47">
        <v>2026</v>
      </c>
      <c r="AE115" s="67">
        <v>44999</v>
      </c>
      <c r="AF115" s="47" t="s">
        <v>778</v>
      </c>
      <c r="AG115" s="67">
        <v>44980</v>
      </c>
      <c r="AH115" s="47" t="s">
        <v>661</v>
      </c>
      <c r="AI115" s="47" t="s">
        <v>745</v>
      </c>
      <c r="AJ115" s="47" t="s">
        <v>50</v>
      </c>
      <c r="AK115" s="47">
        <v>0</v>
      </c>
      <c r="AL115" s="47" t="s">
        <v>50</v>
      </c>
      <c r="AM115" s="47" t="s">
        <v>779</v>
      </c>
    </row>
    <row r="116" spans="1:39" s="106" customFormat="1" ht="180" x14ac:dyDescent="0.25">
      <c r="A116" s="47">
        <v>26</v>
      </c>
      <c r="B116" s="47" t="s">
        <v>780</v>
      </c>
      <c r="C116" s="47" t="s">
        <v>713</v>
      </c>
      <c r="D116" s="47" t="s">
        <v>50</v>
      </c>
      <c r="E116" s="125" t="s">
        <v>714</v>
      </c>
      <c r="F116" s="47" t="s">
        <v>50</v>
      </c>
      <c r="G116" s="47" t="s">
        <v>627</v>
      </c>
      <c r="H116" s="47" t="s">
        <v>53</v>
      </c>
      <c r="I116" s="47" t="s">
        <v>781</v>
      </c>
      <c r="J116" s="47">
        <v>80723175</v>
      </c>
      <c r="K116" s="47" t="s">
        <v>773</v>
      </c>
      <c r="L116" s="47">
        <v>8999991728</v>
      </c>
      <c r="M116" s="47" t="s">
        <v>630</v>
      </c>
      <c r="N116" s="47" t="s">
        <v>58</v>
      </c>
      <c r="O116" s="47" t="s">
        <v>774</v>
      </c>
      <c r="P116" s="47">
        <v>0</v>
      </c>
      <c r="Q116" s="47" t="s">
        <v>50</v>
      </c>
      <c r="R116" s="122">
        <v>30626582</v>
      </c>
      <c r="S116" s="47"/>
      <c r="T116" s="47">
        <v>0</v>
      </c>
      <c r="U116" s="47"/>
      <c r="V116" s="64">
        <v>0.5</v>
      </c>
      <c r="W116" s="47" t="s">
        <v>659</v>
      </c>
      <c r="X116" s="47" t="s">
        <v>61</v>
      </c>
      <c r="Y116" s="47" t="s">
        <v>633</v>
      </c>
      <c r="Z116" s="67">
        <v>44638</v>
      </c>
      <c r="AA116" s="67">
        <v>44588</v>
      </c>
      <c r="AB116" s="47" t="s">
        <v>634</v>
      </c>
      <c r="AC116" s="47">
        <v>80157239</v>
      </c>
      <c r="AD116" s="47">
        <v>2026</v>
      </c>
      <c r="AE116" s="67">
        <v>44999</v>
      </c>
      <c r="AF116" s="47" t="s">
        <v>782</v>
      </c>
      <c r="AG116" s="67">
        <v>44699</v>
      </c>
      <c r="AH116" s="47" t="s">
        <v>661</v>
      </c>
      <c r="AI116" s="47" t="s">
        <v>745</v>
      </c>
      <c r="AJ116" s="47" t="s">
        <v>50</v>
      </c>
      <c r="AK116" s="47">
        <v>0</v>
      </c>
      <c r="AL116" s="47" t="s">
        <v>50</v>
      </c>
      <c r="AM116" s="47" t="s">
        <v>674</v>
      </c>
    </row>
    <row r="117" spans="1:39" s="106" customFormat="1" ht="180" x14ac:dyDescent="0.25">
      <c r="A117" s="47">
        <v>27</v>
      </c>
      <c r="B117" s="47" t="s">
        <v>783</v>
      </c>
      <c r="C117" s="47" t="s">
        <v>702</v>
      </c>
      <c r="D117" s="47" t="s">
        <v>50</v>
      </c>
      <c r="E117" s="125" t="s">
        <v>51</v>
      </c>
      <c r="F117" s="47" t="s">
        <v>50</v>
      </c>
      <c r="G117" s="47" t="s">
        <v>627</v>
      </c>
      <c r="H117" s="47" t="s">
        <v>53</v>
      </c>
      <c r="I117" s="47" t="s">
        <v>784</v>
      </c>
      <c r="J117" s="47">
        <v>11522474</v>
      </c>
      <c r="K117" s="47" t="s">
        <v>773</v>
      </c>
      <c r="L117" s="47">
        <v>8999991728</v>
      </c>
      <c r="M117" s="47" t="s">
        <v>630</v>
      </c>
      <c r="N117" s="47" t="s">
        <v>58</v>
      </c>
      <c r="O117" s="47" t="s">
        <v>774</v>
      </c>
      <c r="P117" s="47">
        <v>0</v>
      </c>
      <c r="Q117" s="47" t="s">
        <v>50</v>
      </c>
      <c r="R117" s="122">
        <v>63035260</v>
      </c>
      <c r="S117" s="47"/>
      <c r="T117" s="47">
        <v>0</v>
      </c>
      <c r="U117" s="47"/>
      <c r="V117" s="64">
        <v>0.5</v>
      </c>
      <c r="W117" s="47" t="s">
        <v>659</v>
      </c>
      <c r="X117" s="47" t="s">
        <v>61</v>
      </c>
      <c r="Y117" s="47" t="s">
        <v>633</v>
      </c>
      <c r="Z117" s="67">
        <v>44676</v>
      </c>
      <c r="AA117" s="67">
        <v>44588</v>
      </c>
      <c r="AB117" s="47" t="s">
        <v>634</v>
      </c>
      <c r="AC117" s="47">
        <v>80157239</v>
      </c>
      <c r="AD117" s="47">
        <v>2026</v>
      </c>
      <c r="AE117" s="67">
        <v>44999</v>
      </c>
      <c r="AF117" s="47" t="s">
        <v>785</v>
      </c>
      <c r="AG117" s="67">
        <v>44756</v>
      </c>
      <c r="AH117" s="47" t="s">
        <v>661</v>
      </c>
      <c r="AI117" s="47" t="s">
        <v>745</v>
      </c>
      <c r="AJ117" s="47" t="s">
        <v>50</v>
      </c>
      <c r="AK117" s="47">
        <v>0</v>
      </c>
      <c r="AL117" s="47" t="s">
        <v>50</v>
      </c>
      <c r="AM117" s="47" t="s">
        <v>779</v>
      </c>
    </row>
    <row r="118" spans="1:39" s="106" customFormat="1" ht="180" x14ac:dyDescent="0.25">
      <c r="A118" s="47">
        <v>28</v>
      </c>
      <c r="B118" s="47" t="s">
        <v>786</v>
      </c>
      <c r="C118" s="47" t="s">
        <v>702</v>
      </c>
      <c r="D118" s="47" t="s">
        <v>50</v>
      </c>
      <c r="E118" s="125" t="s">
        <v>51</v>
      </c>
      <c r="F118" s="47" t="s">
        <v>50</v>
      </c>
      <c r="G118" s="47" t="s">
        <v>627</v>
      </c>
      <c r="H118" s="47" t="s">
        <v>53</v>
      </c>
      <c r="I118" s="47" t="s">
        <v>787</v>
      </c>
      <c r="J118" s="47">
        <v>52464724</v>
      </c>
      <c r="K118" s="47" t="s">
        <v>773</v>
      </c>
      <c r="L118" s="47">
        <v>8999991728</v>
      </c>
      <c r="M118" s="47" t="s">
        <v>630</v>
      </c>
      <c r="N118" s="47" t="s">
        <v>58</v>
      </c>
      <c r="O118" s="47" t="s">
        <v>774</v>
      </c>
      <c r="P118" s="47">
        <v>0</v>
      </c>
      <c r="Q118" s="47" t="s">
        <v>50</v>
      </c>
      <c r="R118" s="122">
        <v>60692344</v>
      </c>
      <c r="S118" s="47"/>
      <c r="T118" s="47">
        <v>0</v>
      </c>
      <c r="U118" s="47"/>
      <c r="V118" s="64">
        <v>0.5</v>
      </c>
      <c r="W118" s="47" t="s">
        <v>659</v>
      </c>
      <c r="X118" s="47" t="s">
        <v>61</v>
      </c>
      <c r="Y118" s="47" t="s">
        <v>633</v>
      </c>
      <c r="Z118" s="67">
        <v>44658</v>
      </c>
      <c r="AA118" s="67">
        <v>44588</v>
      </c>
      <c r="AB118" s="47" t="s">
        <v>634</v>
      </c>
      <c r="AC118" s="47">
        <v>80157239</v>
      </c>
      <c r="AD118" s="47">
        <v>2026</v>
      </c>
      <c r="AE118" s="67">
        <v>44999</v>
      </c>
      <c r="AF118" s="47" t="s">
        <v>778</v>
      </c>
      <c r="AG118" s="67">
        <v>44907</v>
      </c>
      <c r="AH118" s="47" t="s">
        <v>636</v>
      </c>
      <c r="AI118" s="47" t="s">
        <v>745</v>
      </c>
      <c r="AJ118" s="47" t="s">
        <v>50</v>
      </c>
      <c r="AK118" s="47">
        <v>0</v>
      </c>
      <c r="AL118" s="47" t="s">
        <v>50</v>
      </c>
      <c r="AM118" s="47" t="s">
        <v>788</v>
      </c>
    </row>
    <row r="119" spans="1:39" s="106" customFormat="1" ht="48" x14ac:dyDescent="0.25">
      <c r="A119" s="47">
        <v>29</v>
      </c>
      <c r="B119" s="47" t="s">
        <v>789</v>
      </c>
      <c r="C119" s="47" t="s">
        <v>702</v>
      </c>
      <c r="D119" s="47" t="s">
        <v>50</v>
      </c>
      <c r="E119" s="125" t="s">
        <v>51</v>
      </c>
      <c r="F119" s="47" t="s">
        <v>50</v>
      </c>
      <c r="G119" s="47" t="s">
        <v>627</v>
      </c>
      <c r="H119" s="47" t="s">
        <v>53</v>
      </c>
      <c r="I119" s="47" t="s">
        <v>790</v>
      </c>
      <c r="J119" s="47">
        <v>8001539937</v>
      </c>
      <c r="K119" s="47" t="s">
        <v>741</v>
      </c>
      <c r="L119" s="47">
        <v>8999991728</v>
      </c>
      <c r="M119" s="47" t="s">
        <v>630</v>
      </c>
      <c r="N119" s="47" t="s">
        <v>58</v>
      </c>
      <c r="O119" s="47" t="s">
        <v>791</v>
      </c>
      <c r="P119" s="47">
        <v>0</v>
      </c>
      <c r="Q119" s="47" t="s">
        <v>50</v>
      </c>
      <c r="R119" s="122">
        <v>9122000</v>
      </c>
      <c r="S119" s="47"/>
      <c r="T119" s="47">
        <v>0</v>
      </c>
      <c r="U119" s="47"/>
      <c r="V119" s="64">
        <v>1</v>
      </c>
      <c r="W119" s="47" t="s">
        <v>659</v>
      </c>
      <c r="X119" s="47" t="s">
        <v>61</v>
      </c>
      <c r="Y119" s="47" t="s">
        <v>633</v>
      </c>
      <c r="Z119" s="67">
        <v>44644</v>
      </c>
      <c r="AA119" s="67">
        <v>44684</v>
      </c>
      <c r="AB119" s="47" t="s">
        <v>634</v>
      </c>
      <c r="AC119" s="47">
        <v>80157239</v>
      </c>
      <c r="AD119" s="47">
        <v>2026</v>
      </c>
      <c r="AE119" s="67">
        <v>44999</v>
      </c>
      <c r="AF119" s="47" t="s">
        <v>792</v>
      </c>
      <c r="AG119" s="67">
        <v>44901</v>
      </c>
      <c r="AH119" s="47" t="s">
        <v>636</v>
      </c>
      <c r="AI119" s="47" t="s">
        <v>731</v>
      </c>
      <c r="AJ119" s="47" t="s">
        <v>50</v>
      </c>
      <c r="AK119" s="47">
        <v>0</v>
      </c>
      <c r="AL119" s="47" t="s">
        <v>50</v>
      </c>
      <c r="AM119" s="47" t="s">
        <v>793</v>
      </c>
    </row>
    <row r="120" spans="1:39" s="106" customFormat="1" ht="180" x14ac:dyDescent="0.25">
      <c r="A120" s="47">
        <v>30</v>
      </c>
      <c r="B120" s="47" t="s">
        <v>794</v>
      </c>
      <c r="C120" s="47" t="s">
        <v>713</v>
      </c>
      <c r="D120" s="47" t="s">
        <v>50</v>
      </c>
      <c r="E120" s="90" t="s">
        <v>714</v>
      </c>
      <c r="F120" s="47" t="s">
        <v>50</v>
      </c>
      <c r="G120" s="47" t="s">
        <v>627</v>
      </c>
      <c r="H120" s="47" t="s">
        <v>53</v>
      </c>
      <c r="I120" s="47" t="s">
        <v>795</v>
      </c>
      <c r="J120" s="47">
        <v>51761014</v>
      </c>
      <c r="K120" s="47" t="s">
        <v>773</v>
      </c>
      <c r="L120" s="47">
        <v>8999991728</v>
      </c>
      <c r="M120" s="47" t="s">
        <v>630</v>
      </c>
      <c r="N120" s="47" t="s">
        <v>58</v>
      </c>
      <c r="O120" s="47" t="s">
        <v>774</v>
      </c>
      <c r="P120" s="47">
        <v>0</v>
      </c>
      <c r="Q120" s="47" t="s">
        <v>50</v>
      </c>
      <c r="R120" s="122">
        <v>18871244.305</v>
      </c>
      <c r="S120" s="47"/>
      <c r="T120" s="47">
        <v>0</v>
      </c>
      <c r="U120" s="47"/>
      <c r="V120" s="64">
        <v>1</v>
      </c>
      <c r="W120" s="47" t="s">
        <v>659</v>
      </c>
      <c r="X120" s="47" t="s">
        <v>61</v>
      </c>
      <c r="Y120" s="47" t="s">
        <v>633</v>
      </c>
      <c r="Z120" s="67">
        <v>44580</v>
      </c>
      <c r="AA120" s="67">
        <v>44741</v>
      </c>
      <c r="AB120" s="47" t="s">
        <v>634</v>
      </c>
      <c r="AC120" s="47">
        <v>80157239</v>
      </c>
      <c r="AD120" s="47">
        <v>2022</v>
      </c>
      <c r="AE120" s="67">
        <v>44999</v>
      </c>
      <c r="AF120" s="47" t="s">
        <v>782</v>
      </c>
      <c r="AG120" s="67">
        <v>44812</v>
      </c>
      <c r="AH120" s="47" t="s">
        <v>661</v>
      </c>
      <c r="AI120" s="47" t="s">
        <v>745</v>
      </c>
      <c r="AJ120" s="47" t="s">
        <v>50</v>
      </c>
      <c r="AK120" s="47">
        <v>0</v>
      </c>
      <c r="AL120" s="47" t="s">
        <v>50</v>
      </c>
      <c r="AM120" s="47" t="s">
        <v>674</v>
      </c>
    </row>
    <row r="121" spans="1:39" s="106" customFormat="1" ht="48" x14ac:dyDescent="0.25">
      <c r="A121" s="47">
        <v>31</v>
      </c>
      <c r="B121" s="47" t="s">
        <v>796</v>
      </c>
      <c r="C121" s="47" t="s">
        <v>702</v>
      </c>
      <c r="D121" s="47" t="s">
        <v>50</v>
      </c>
      <c r="E121" s="125" t="s">
        <v>51</v>
      </c>
      <c r="F121" s="47" t="s">
        <v>50</v>
      </c>
      <c r="G121" s="47" t="s">
        <v>627</v>
      </c>
      <c r="H121" s="47" t="s">
        <v>53</v>
      </c>
      <c r="I121" s="47" t="s">
        <v>797</v>
      </c>
      <c r="J121" s="47">
        <v>79941427</v>
      </c>
      <c r="K121" s="47" t="s">
        <v>55</v>
      </c>
      <c r="L121" s="47">
        <v>8999991728</v>
      </c>
      <c r="M121" s="47" t="s">
        <v>630</v>
      </c>
      <c r="N121" s="47" t="s">
        <v>58</v>
      </c>
      <c r="O121" s="47" t="s">
        <v>798</v>
      </c>
      <c r="P121" s="47">
        <v>0</v>
      </c>
      <c r="Q121" s="47" t="s">
        <v>50</v>
      </c>
      <c r="R121" s="122">
        <v>19465221</v>
      </c>
      <c r="S121" s="47"/>
      <c r="T121" s="47">
        <v>0</v>
      </c>
      <c r="U121" s="47"/>
      <c r="V121" s="64">
        <v>1</v>
      </c>
      <c r="W121" s="47" t="s">
        <v>659</v>
      </c>
      <c r="X121" s="47" t="s">
        <v>61</v>
      </c>
      <c r="Y121" s="47" t="s">
        <v>633</v>
      </c>
      <c r="Z121" s="67">
        <v>44679</v>
      </c>
      <c r="AA121" s="67">
        <v>44756</v>
      </c>
      <c r="AB121" s="47" t="s">
        <v>634</v>
      </c>
      <c r="AC121" s="47">
        <v>80157239</v>
      </c>
      <c r="AD121" s="47">
        <v>2026</v>
      </c>
      <c r="AE121" s="67">
        <v>44999</v>
      </c>
      <c r="AF121" s="47" t="s">
        <v>799</v>
      </c>
      <c r="AG121" s="67">
        <v>45009</v>
      </c>
      <c r="AH121" s="47" t="s">
        <v>636</v>
      </c>
      <c r="AI121" s="47" t="s">
        <v>745</v>
      </c>
      <c r="AJ121" s="47" t="s">
        <v>50</v>
      </c>
      <c r="AK121" s="47">
        <v>0</v>
      </c>
      <c r="AL121" s="47" t="s">
        <v>50</v>
      </c>
      <c r="AM121" s="47" t="s">
        <v>800</v>
      </c>
    </row>
    <row r="122" spans="1:39" s="106" customFormat="1" ht="48" x14ac:dyDescent="0.25">
      <c r="A122" s="47">
        <v>32</v>
      </c>
      <c r="B122" s="47" t="s">
        <v>2875</v>
      </c>
      <c r="C122" s="47" t="s">
        <v>702</v>
      </c>
      <c r="D122" s="47" t="s">
        <v>50</v>
      </c>
      <c r="E122" s="125" t="s">
        <v>51</v>
      </c>
      <c r="F122" s="47" t="s">
        <v>50</v>
      </c>
      <c r="G122" s="47" t="s">
        <v>627</v>
      </c>
      <c r="H122" s="47" t="s">
        <v>53</v>
      </c>
      <c r="I122" s="47" t="s">
        <v>801</v>
      </c>
      <c r="J122" s="47">
        <v>80397898</v>
      </c>
      <c r="K122" s="47" t="s">
        <v>55</v>
      </c>
      <c r="L122" s="47">
        <v>8999991728</v>
      </c>
      <c r="M122" s="47" t="s">
        <v>630</v>
      </c>
      <c r="N122" s="47" t="s">
        <v>58</v>
      </c>
      <c r="O122" s="47" t="s">
        <v>802</v>
      </c>
      <c r="P122" s="47">
        <v>0</v>
      </c>
      <c r="Q122" s="47" t="s">
        <v>50</v>
      </c>
      <c r="R122" s="122">
        <v>12481000</v>
      </c>
      <c r="S122" s="47">
        <v>0</v>
      </c>
      <c r="T122" s="47">
        <v>0</v>
      </c>
      <c r="U122" s="47"/>
      <c r="V122" s="64">
        <v>1</v>
      </c>
      <c r="W122" s="47" t="s">
        <v>659</v>
      </c>
      <c r="X122" s="47" t="s">
        <v>61</v>
      </c>
      <c r="Y122" s="47" t="s">
        <v>633</v>
      </c>
      <c r="Z122" s="67">
        <v>44714</v>
      </c>
      <c r="AA122" s="67">
        <v>44809</v>
      </c>
      <c r="AB122" s="47" t="s">
        <v>634</v>
      </c>
      <c r="AC122" s="47">
        <v>80157239</v>
      </c>
      <c r="AD122" s="47">
        <v>2028</v>
      </c>
      <c r="AE122" s="67">
        <v>44999</v>
      </c>
      <c r="AF122" s="47" t="s">
        <v>803</v>
      </c>
      <c r="AG122" s="67">
        <v>44840</v>
      </c>
      <c r="AH122" s="47" t="s">
        <v>804</v>
      </c>
      <c r="AI122" s="47" t="s">
        <v>637</v>
      </c>
      <c r="AJ122" s="47" t="s">
        <v>50</v>
      </c>
      <c r="AK122" s="47">
        <v>0</v>
      </c>
      <c r="AL122" s="47" t="s">
        <v>50</v>
      </c>
      <c r="AM122" s="47" t="s">
        <v>722</v>
      </c>
    </row>
    <row r="123" spans="1:39" s="106" customFormat="1" ht="60" x14ac:dyDescent="0.25">
      <c r="A123" s="47">
        <v>33</v>
      </c>
      <c r="B123" s="47" t="s">
        <v>805</v>
      </c>
      <c r="C123" s="47" t="s">
        <v>625</v>
      </c>
      <c r="D123" s="47" t="s">
        <v>50</v>
      </c>
      <c r="E123" s="47" t="s">
        <v>626</v>
      </c>
      <c r="F123" s="47" t="s">
        <v>50</v>
      </c>
      <c r="G123" s="47" t="s">
        <v>627</v>
      </c>
      <c r="H123" s="47" t="s">
        <v>628</v>
      </c>
      <c r="I123" s="47" t="s">
        <v>806</v>
      </c>
      <c r="J123" s="60">
        <v>35474448</v>
      </c>
      <c r="K123" s="33" t="s">
        <v>716</v>
      </c>
      <c r="L123" s="47">
        <v>8999991728</v>
      </c>
      <c r="M123" s="47" t="s">
        <v>630</v>
      </c>
      <c r="N123" s="47" t="s">
        <v>224</v>
      </c>
      <c r="O123" s="47" t="s">
        <v>807</v>
      </c>
      <c r="P123" s="47">
        <v>0</v>
      </c>
      <c r="Q123" s="47" t="s">
        <v>671</v>
      </c>
      <c r="R123" s="47">
        <v>0</v>
      </c>
      <c r="S123" s="103">
        <v>0</v>
      </c>
      <c r="T123" s="47">
        <v>0</v>
      </c>
      <c r="U123" s="47"/>
      <c r="V123" s="102">
        <v>0.5</v>
      </c>
      <c r="W123" s="47" t="s">
        <v>659</v>
      </c>
      <c r="X123" s="47" t="s">
        <v>61</v>
      </c>
      <c r="Y123" s="47" t="s">
        <v>766</v>
      </c>
      <c r="Z123" s="67">
        <v>43529</v>
      </c>
      <c r="AA123" s="67">
        <v>44070</v>
      </c>
      <c r="AB123" s="47" t="s">
        <v>634</v>
      </c>
      <c r="AC123" s="47">
        <v>80157239</v>
      </c>
      <c r="AD123" s="47">
        <v>2025</v>
      </c>
      <c r="AE123" s="67">
        <v>44999</v>
      </c>
      <c r="AF123" s="47" t="s">
        <v>808</v>
      </c>
      <c r="AG123" s="67">
        <v>44993</v>
      </c>
      <c r="AH123" s="47" t="s">
        <v>636</v>
      </c>
      <c r="AI123" s="47" t="s">
        <v>719</v>
      </c>
      <c r="AJ123" s="47" t="s">
        <v>50</v>
      </c>
      <c r="AK123" s="47">
        <v>0</v>
      </c>
      <c r="AL123" s="47" t="s">
        <v>50</v>
      </c>
      <c r="AM123" s="47" t="s">
        <v>809</v>
      </c>
    </row>
    <row r="124" spans="1:39" s="106" customFormat="1" ht="60" x14ac:dyDescent="0.25">
      <c r="A124" s="47">
        <v>34</v>
      </c>
      <c r="B124" s="47" t="s">
        <v>810</v>
      </c>
      <c r="C124" s="47" t="s">
        <v>625</v>
      </c>
      <c r="D124" s="47" t="s">
        <v>50</v>
      </c>
      <c r="E124" s="47" t="s">
        <v>626</v>
      </c>
      <c r="F124" s="47" t="s">
        <v>50</v>
      </c>
      <c r="G124" s="47" t="s">
        <v>627</v>
      </c>
      <c r="H124" s="47" t="s">
        <v>628</v>
      </c>
      <c r="I124" s="47" t="s">
        <v>811</v>
      </c>
      <c r="J124" s="60">
        <v>20472565</v>
      </c>
      <c r="K124" s="33" t="s">
        <v>716</v>
      </c>
      <c r="L124" s="47">
        <v>8999991728</v>
      </c>
      <c r="M124" s="47" t="s">
        <v>630</v>
      </c>
      <c r="N124" s="47" t="s">
        <v>224</v>
      </c>
      <c r="O124" s="47" t="s">
        <v>807</v>
      </c>
      <c r="P124" s="47">
        <v>0</v>
      </c>
      <c r="Q124" s="47" t="s">
        <v>671</v>
      </c>
      <c r="R124" s="47">
        <v>0</v>
      </c>
      <c r="S124" s="103">
        <v>0</v>
      </c>
      <c r="T124" s="47">
        <v>0</v>
      </c>
      <c r="U124" s="47"/>
      <c r="V124" s="102">
        <v>0.5</v>
      </c>
      <c r="W124" s="47" t="s">
        <v>659</v>
      </c>
      <c r="X124" s="47" t="s">
        <v>61</v>
      </c>
      <c r="Y124" s="47" t="s">
        <v>766</v>
      </c>
      <c r="Z124" s="67">
        <v>43529</v>
      </c>
      <c r="AA124" s="67">
        <v>44070</v>
      </c>
      <c r="AB124" s="47" t="s">
        <v>634</v>
      </c>
      <c r="AC124" s="47">
        <v>80157239</v>
      </c>
      <c r="AD124" s="47">
        <v>2025</v>
      </c>
      <c r="AE124" s="67">
        <v>44999</v>
      </c>
      <c r="AF124" s="47" t="s">
        <v>808</v>
      </c>
      <c r="AG124" s="67">
        <v>44993</v>
      </c>
      <c r="AH124" s="47" t="s">
        <v>636</v>
      </c>
      <c r="AI124" s="47" t="s">
        <v>719</v>
      </c>
      <c r="AJ124" s="47" t="s">
        <v>50</v>
      </c>
      <c r="AK124" s="47">
        <v>0</v>
      </c>
      <c r="AL124" s="47" t="s">
        <v>50</v>
      </c>
      <c r="AM124" s="47" t="s">
        <v>809</v>
      </c>
    </row>
    <row r="125" spans="1:39" s="106" customFormat="1" ht="60" x14ac:dyDescent="0.25">
      <c r="A125" s="47">
        <v>35</v>
      </c>
      <c r="B125" s="47" t="s">
        <v>812</v>
      </c>
      <c r="C125" s="47" t="s">
        <v>625</v>
      </c>
      <c r="D125" s="47" t="s">
        <v>50</v>
      </c>
      <c r="E125" s="47" t="s">
        <v>626</v>
      </c>
      <c r="F125" s="47" t="s">
        <v>50</v>
      </c>
      <c r="G125" s="47" t="s">
        <v>627</v>
      </c>
      <c r="H125" s="47" t="s">
        <v>628</v>
      </c>
      <c r="I125" s="47" t="s">
        <v>813</v>
      </c>
      <c r="J125" s="60">
        <v>13542484</v>
      </c>
      <c r="K125" s="33" t="s">
        <v>716</v>
      </c>
      <c r="L125" s="47">
        <v>8999991728</v>
      </c>
      <c r="M125" s="47" t="s">
        <v>630</v>
      </c>
      <c r="N125" s="47" t="s">
        <v>224</v>
      </c>
      <c r="O125" s="47" t="s">
        <v>807</v>
      </c>
      <c r="P125" s="47">
        <v>0</v>
      </c>
      <c r="Q125" s="47" t="s">
        <v>671</v>
      </c>
      <c r="R125" s="47">
        <v>0</v>
      </c>
      <c r="S125" s="103">
        <v>0</v>
      </c>
      <c r="T125" s="47">
        <v>0</v>
      </c>
      <c r="U125" s="47"/>
      <c r="V125" s="102">
        <v>0.5</v>
      </c>
      <c r="W125" s="47" t="s">
        <v>659</v>
      </c>
      <c r="X125" s="47" t="s">
        <v>61</v>
      </c>
      <c r="Y125" s="47" t="s">
        <v>766</v>
      </c>
      <c r="Z125" s="67">
        <v>43529</v>
      </c>
      <c r="AA125" s="67">
        <v>44070</v>
      </c>
      <c r="AB125" s="47" t="s">
        <v>634</v>
      </c>
      <c r="AC125" s="47">
        <v>80157239</v>
      </c>
      <c r="AD125" s="47">
        <v>2025</v>
      </c>
      <c r="AE125" s="67">
        <v>44999</v>
      </c>
      <c r="AF125" s="47" t="s">
        <v>808</v>
      </c>
      <c r="AG125" s="67">
        <v>44993</v>
      </c>
      <c r="AH125" s="47" t="s">
        <v>636</v>
      </c>
      <c r="AI125" s="47" t="s">
        <v>719</v>
      </c>
      <c r="AJ125" s="47" t="s">
        <v>50</v>
      </c>
      <c r="AK125" s="47">
        <v>0</v>
      </c>
      <c r="AL125" s="47" t="s">
        <v>50</v>
      </c>
      <c r="AM125" s="47" t="s">
        <v>809</v>
      </c>
    </row>
    <row r="126" spans="1:39" s="106" customFormat="1" ht="60" x14ac:dyDescent="0.25">
      <c r="A126" s="47">
        <v>36</v>
      </c>
      <c r="B126" s="47" t="s">
        <v>814</v>
      </c>
      <c r="C126" s="47" t="s">
        <v>625</v>
      </c>
      <c r="D126" s="47" t="s">
        <v>50</v>
      </c>
      <c r="E126" s="47" t="s">
        <v>626</v>
      </c>
      <c r="F126" s="47" t="s">
        <v>50</v>
      </c>
      <c r="G126" s="47" t="s">
        <v>627</v>
      </c>
      <c r="H126" s="47" t="s">
        <v>628</v>
      </c>
      <c r="I126" s="47" t="s">
        <v>815</v>
      </c>
      <c r="J126" s="60">
        <v>52150869</v>
      </c>
      <c r="K126" s="33" t="s">
        <v>716</v>
      </c>
      <c r="L126" s="47">
        <v>8999991728</v>
      </c>
      <c r="M126" s="47" t="s">
        <v>630</v>
      </c>
      <c r="N126" s="47" t="s">
        <v>224</v>
      </c>
      <c r="O126" s="47" t="s">
        <v>807</v>
      </c>
      <c r="P126" s="47">
        <v>0</v>
      </c>
      <c r="Q126" s="47" t="s">
        <v>671</v>
      </c>
      <c r="R126" s="47">
        <v>0</v>
      </c>
      <c r="S126" s="103">
        <v>0</v>
      </c>
      <c r="T126" s="47">
        <v>0</v>
      </c>
      <c r="U126" s="47"/>
      <c r="V126" s="102">
        <v>0.5</v>
      </c>
      <c r="W126" s="47" t="s">
        <v>659</v>
      </c>
      <c r="X126" s="47" t="s">
        <v>61</v>
      </c>
      <c r="Y126" s="47" t="s">
        <v>766</v>
      </c>
      <c r="Z126" s="67">
        <v>43529</v>
      </c>
      <c r="AA126" s="67">
        <v>44070</v>
      </c>
      <c r="AB126" s="47" t="s">
        <v>634</v>
      </c>
      <c r="AC126" s="47">
        <v>80157239</v>
      </c>
      <c r="AD126" s="47">
        <v>2025</v>
      </c>
      <c r="AE126" s="67">
        <v>44999</v>
      </c>
      <c r="AF126" s="47" t="s">
        <v>808</v>
      </c>
      <c r="AG126" s="67">
        <v>44993</v>
      </c>
      <c r="AH126" s="47" t="s">
        <v>636</v>
      </c>
      <c r="AI126" s="47" t="s">
        <v>719</v>
      </c>
      <c r="AJ126" s="47" t="s">
        <v>50</v>
      </c>
      <c r="AK126" s="47">
        <v>0</v>
      </c>
      <c r="AL126" s="47" t="s">
        <v>50</v>
      </c>
      <c r="AM126" s="47" t="s">
        <v>809</v>
      </c>
    </row>
    <row r="127" spans="1:39" s="106" customFormat="1" ht="60" x14ac:dyDescent="0.25">
      <c r="A127" s="47">
        <v>37</v>
      </c>
      <c r="B127" s="47" t="s">
        <v>816</v>
      </c>
      <c r="C127" s="47" t="s">
        <v>625</v>
      </c>
      <c r="D127" s="47" t="s">
        <v>50</v>
      </c>
      <c r="E127" s="47" t="s">
        <v>626</v>
      </c>
      <c r="F127" s="47" t="s">
        <v>50</v>
      </c>
      <c r="G127" s="47" t="s">
        <v>627</v>
      </c>
      <c r="H127" s="47" t="s">
        <v>628</v>
      </c>
      <c r="I127" s="47" t="s">
        <v>817</v>
      </c>
      <c r="J127" s="60">
        <v>1072705206</v>
      </c>
      <c r="K127" s="33" t="s">
        <v>716</v>
      </c>
      <c r="L127" s="47">
        <v>8999991728</v>
      </c>
      <c r="M127" s="47" t="s">
        <v>630</v>
      </c>
      <c r="N127" s="47" t="s">
        <v>224</v>
      </c>
      <c r="O127" s="47" t="s">
        <v>807</v>
      </c>
      <c r="P127" s="47">
        <v>0</v>
      </c>
      <c r="Q127" s="47" t="s">
        <v>671</v>
      </c>
      <c r="R127" s="47">
        <v>0</v>
      </c>
      <c r="S127" s="103">
        <v>0</v>
      </c>
      <c r="T127" s="47">
        <v>0</v>
      </c>
      <c r="U127" s="47"/>
      <c r="V127" s="102">
        <v>0.5</v>
      </c>
      <c r="W127" s="47" t="s">
        <v>659</v>
      </c>
      <c r="X127" s="47" t="s">
        <v>61</v>
      </c>
      <c r="Y127" s="47" t="s">
        <v>766</v>
      </c>
      <c r="Z127" s="67">
        <v>43529</v>
      </c>
      <c r="AA127" s="67">
        <v>44070</v>
      </c>
      <c r="AB127" s="47" t="s">
        <v>634</v>
      </c>
      <c r="AC127" s="47">
        <v>80157239</v>
      </c>
      <c r="AD127" s="47">
        <v>2025</v>
      </c>
      <c r="AE127" s="67">
        <v>44999</v>
      </c>
      <c r="AF127" s="47" t="s">
        <v>808</v>
      </c>
      <c r="AG127" s="67">
        <v>44993</v>
      </c>
      <c r="AH127" s="47" t="s">
        <v>636</v>
      </c>
      <c r="AI127" s="47" t="s">
        <v>719</v>
      </c>
      <c r="AJ127" s="47" t="s">
        <v>50</v>
      </c>
      <c r="AK127" s="47">
        <v>0</v>
      </c>
      <c r="AL127" s="47" t="s">
        <v>50</v>
      </c>
      <c r="AM127" s="47" t="s">
        <v>809</v>
      </c>
    </row>
    <row r="128" spans="1:39" s="106" customFormat="1" ht="42.95" customHeight="1" x14ac:dyDescent="0.25">
      <c r="A128" s="47">
        <v>38</v>
      </c>
      <c r="B128" s="47" t="s">
        <v>818</v>
      </c>
      <c r="C128" s="47" t="s">
        <v>625</v>
      </c>
      <c r="D128" s="47" t="s">
        <v>50</v>
      </c>
      <c r="E128" s="47" t="s">
        <v>626</v>
      </c>
      <c r="F128" s="47" t="s">
        <v>50</v>
      </c>
      <c r="G128" s="47" t="s">
        <v>627</v>
      </c>
      <c r="H128" s="47" t="s">
        <v>628</v>
      </c>
      <c r="I128" s="47" t="s">
        <v>819</v>
      </c>
      <c r="J128" s="60">
        <v>79488493</v>
      </c>
      <c r="K128" s="33" t="s">
        <v>716</v>
      </c>
      <c r="L128" s="47">
        <v>8999991728</v>
      </c>
      <c r="M128" s="47" t="s">
        <v>630</v>
      </c>
      <c r="N128" s="47" t="s">
        <v>224</v>
      </c>
      <c r="O128" s="47" t="s">
        <v>807</v>
      </c>
      <c r="P128" s="47">
        <v>0</v>
      </c>
      <c r="Q128" s="47" t="s">
        <v>671</v>
      </c>
      <c r="R128" s="47">
        <v>0</v>
      </c>
      <c r="S128" s="103">
        <v>0</v>
      </c>
      <c r="T128" s="47">
        <v>0</v>
      </c>
      <c r="U128" s="47"/>
      <c r="V128" s="102">
        <v>0.5</v>
      </c>
      <c r="W128" s="47" t="s">
        <v>659</v>
      </c>
      <c r="X128" s="47" t="s">
        <v>61</v>
      </c>
      <c r="Y128" s="47" t="s">
        <v>766</v>
      </c>
      <c r="Z128" s="67">
        <v>43621</v>
      </c>
      <c r="AA128" s="67">
        <v>44070</v>
      </c>
      <c r="AB128" s="47" t="s">
        <v>634</v>
      </c>
      <c r="AC128" s="47">
        <v>80157239</v>
      </c>
      <c r="AD128" s="47">
        <v>2025</v>
      </c>
      <c r="AE128" s="67">
        <v>44999</v>
      </c>
      <c r="AF128" s="47" t="s">
        <v>808</v>
      </c>
      <c r="AG128" s="67">
        <v>44993</v>
      </c>
      <c r="AH128" s="47" t="s">
        <v>636</v>
      </c>
      <c r="AI128" s="47" t="s">
        <v>719</v>
      </c>
      <c r="AJ128" s="47" t="s">
        <v>50</v>
      </c>
      <c r="AK128" s="47">
        <v>0</v>
      </c>
      <c r="AL128" s="47" t="s">
        <v>50</v>
      </c>
      <c r="AM128" s="47" t="s">
        <v>809</v>
      </c>
    </row>
    <row r="129" spans="1:39" s="106" customFormat="1" ht="60" x14ac:dyDescent="0.25">
      <c r="A129" s="47">
        <v>39</v>
      </c>
      <c r="B129" s="47" t="s">
        <v>820</v>
      </c>
      <c r="C129" s="47" t="s">
        <v>625</v>
      </c>
      <c r="D129" s="47" t="s">
        <v>50</v>
      </c>
      <c r="E129" s="47" t="s">
        <v>626</v>
      </c>
      <c r="F129" s="47" t="s">
        <v>50</v>
      </c>
      <c r="G129" s="47" t="s">
        <v>627</v>
      </c>
      <c r="H129" s="47" t="s">
        <v>628</v>
      </c>
      <c r="I129" s="47" t="s">
        <v>821</v>
      </c>
      <c r="J129" s="47" t="s">
        <v>822</v>
      </c>
      <c r="K129" s="33" t="s">
        <v>716</v>
      </c>
      <c r="L129" s="47">
        <v>8999991728</v>
      </c>
      <c r="M129" s="47" t="s">
        <v>630</v>
      </c>
      <c r="N129" s="47" t="s">
        <v>224</v>
      </c>
      <c r="O129" s="47" t="s">
        <v>807</v>
      </c>
      <c r="P129" s="47">
        <v>0</v>
      </c>
      <c r="Q129" s="47" t="s">
        <v>671</v>
      </c>
      <c r="R129" s="47">
        <v>0</v>
      </c>
      <c r="S129" s="103">
        <v>0</v>
      </c>
      <c r="T129" s="47">
        <v>0</v>
      </c>
      <c r="U129" s="47"/>
      <c r="V129" s="102">
        <v>0.5</v>
      </c>
      <c r="W129" s="47" t="s">
        <v>659</v>
      </c>
      <c r="X129" s="47" t="s">
        <v>61</v>
      </c>
      <c r="Y129" s="47" t="s">
        <v>766</v>
      </c>
      <c r="Z129" s="67">
        <v>43621</v>
      </c>
      <c r="AA129" s="67">
        <v>44070</v>
      </c>
      <c r="AB129" s="47" t="s">
        <v>634</v>
      </c>
      <c r="AC129" s="47">
        <v>80157239</v>
      </c>
      <c r="AD129" s="47">
        <v>2025</v>
      </c>
      <c r="AE129" s="67">
        <v>44999</v>
      </c>
      <c r="AF129" s="47" t="s">
        <v>823</v>
      </c>
      <c r="AG129" s="67">
        <v>44091</v>
      </c>
      <c r="AH129" s="47" t="s">
        <v>636</v>
      </c>
      <c r="AI129" s="47" t="s">
        <v>719</v>
      </c>
      <c r="AJ129" s="47" t="s">
        <v>50</v>
      </c>
      <c r="AK129" s="47">
        <v>0</v>
      </c>
      <c r="AL129" s="47" t="s">
        <v>50</v>
      </c>
      <c r="AM129" s="47" t="s">
        <v>809</v>
      </c>
    </row>
    <row r="130" spans="1:39" s="106" customFormat="1" ht="60" x14ac:dyDescent="0.25">
      <c r="A130" s="47">
        <v>40</v>
      </c>
      <c r="B130" s="47" t="s">
        <v>824</v>
      </c>
      <c r="C130" s="47" t="s">
        <v>625</v>
      </c>
      <c r="D130" s="47" t="s">
        <v>50</v>
      </c>
      <c r="E130" s="90" t="s">
        <v>626</v>
      </c>
      <c r="F130" s="47" t="s">
        <v>50</v>
      </c>
      <c r="G130" s="47" t="s">
        <v>627</v>
      </c>
      <c r="H130" s="47" t="s">
        <v>628</v>
      </c>
      <c r="I130" s="47" t="s">
        <v>825</v>
      </c>
      <c r="J130" s="47">
        <v>9004818716</v>
      </c>
      <c r="K130" s="33" t="s">
        <v>826</v>
      </c>
      <c r="L130" s="47">
        <v>8999991728</v>
      </c>
      <c r="M130" s="47" t="s">
        <v>630</v>
      </c>
      <c r="N130" s="47" t="s">
        <v>224</v>
      </c>
      <c r="O130" s="47" t="s">
        <v>827</v>
      </c>
      <c r="P130" s="47">
        <v>0</v>
      </c>
      <c r="Q130" s="47" t="s">
        <v>671</v>
      </c>
      <c r="R130" s="47">
        <v>0</v>
      </c>
      <c r="S130" s="103">
        <v>0</v>
      </c>
      <c r="T130" s="47"/>
      <c r="U130" s="47"/>
      <c r="V130" s="102">
        <v>0.5</v>
      </c>
      <c r="W130" s="47" t="s">
        <v>659</v>
      </c>
      <c r="X130" s="47" t="s">
        <v>61</v>
      </c>
      <c r="Y130" s="47" t="s">
        <v>766</v>
      </c>
      <c r="Z130" s="67">
        <v>43528</v>
      </c>
      <c r="AA130" s="67">
        <v>44880</v>
      </c>
      <c r="AB130" s="47" t="s">
        <v>634</v>
      </c>
      <c r="AC130" s="47">
        <v>80157239</v>
      </c>
      <c r="AD130" s="47">
        <v>2025</v>
      </c>
      <c r="AE130" s="67">
        <v>44999</v>
      </c>
      <c r="AF130" s="47" t="s">
        <v>828</v>
      </c>
      <c r="AG130" s="67">
        <v>44988</v>
      </c>
      <c r="AH130" s="47" t="s">
        <v>636</v>
      </c>
      <c r="AI130" s="47" t="s">
        <v>719</v>
      </c>
      <c r="AJ130" s="47" t="s">
        <v>50</v>
      </c>
      <c r="AK130" s="47">
        <v>0</v>
      </c>
      <c r="AL130" s="47" t="s">
        <v>50</v>
      </c>
      <c r="AM130" s="47" t="s">
        <v>829</v>
      </c>
    </row>
    <row r="131" spans="1:39" s="106" customFormat="1" ht="48" x14ac:dyDescent="0.25">
      <c r="A131" s="47">
        <v>41</v>
      </c>
      <c r="B131" s="60" t="s">
        <v>830</v>
      </c>
      <c r="C131" s="47" t="s">
        <v>713</v>
      </c>
      <c r="D131" s="47" t="s">
        <v>50</v>
      </c>
      <c r="E131" s="47" t="s">
        <v>714</v>
      </c>
      <c r="F131" s="47" t="s">
        <v>50</v>
      </c>
      <c r="G131" s="47" t="s">
        <v>627</v>
      </c>
      <c r="H131" s="47" t="s">
        <v>53</v>
      </c>
      <c r="I131" s="47" t="s">
        <v>831</v>
      </c>
      <c r="J131" s="60">
        <v>1020736543</v>
      </c>
      <c r="K131" s="60" t="s">
        <v>55</v>
      </c>
      <c r="L131" s="47">
        <v>8999991728</v>
      </c>
      <c r="M131" s="47" t="s">
        <v>630</v>
      </c>
      <c r="N131" s="47" t="s">
        <v>224</v>
      </c>
      <c r="O131" s="47" t="s">
        <v>832</v>
      </c>
      <c r="P131" s="47">
        <v>0</v>
      </c>
      <c r="Q131" s="47" t="s">
        <v>671</v>
      </c>
      <c r="R131" s="47">
        <v>0</v>
      </c>
      <c r="S131" s="103">
        <v>0</v>
      </c>
      <c r="T131" s="47">
        <v>0</v>
      </c>
      <c r="U131" s="47"/>
      <c r="V131" s="102">
        <v>1</v>
      </c>
      <c r="W131" s="47" t="s">
        <v>659</v>
      </c>
      <c r="X131" s="47" t="s">
        <v>61</v>
      </c>
      <c r="Y131" s="47" t="s">
        <v>766</v>
      </c>
      <c r="Z131" s="67">
        <v>44039</v>
      </c>
      <c r="AA131" s="67">
        <v>44054</v>
      </c>
      <c r="AB131" s="47" t="s">
        <v>634</v>
      </c>
      <c r="AC131" s="47">
        <v>80157239</v>
      </c>
      <c r="AD131" s="47">
        <v>2025</v>
      </c>
      <c r="AE131" s="67">
        <v>44999</v>
      </c>
      <c r="AF131" s="47" t="s">
        <v>722</v>
      </c>
      <c r="AG131" s="67">
        <v>44267</v>
      </c>
      <c r="AH131" s="47" t="s">
        <v>673</v>
      </c>
      <c r="AI131" s="47" t="s">
        <v>637</v>
      </c>
      <c r="AJ131" s="47" t="s">
        <v>50</v>
      </c>
      <c r="AK131" s="47">
        <v>0</v>
      </c>
      <c r="AL131" s="47" t="s">
        <v>50</v>
      </c>
      <c r="AM131" s="47" t="s">
        <v>660</v>
      </c>
    </row>
    <row r="132" spans="1:39" s="106" customFormat="1" ht="48" x14ac:dyDescent="0.25">
      <c r="A132" s="47">
        <v>42</v>
      </c>
      <c r="B132" s="47" t="s">
        <v>833</v>
      </c>
      <c r="C132" s="38" t="s">
        <v>713</v>
      </c>
      <c r="D132" s="47" t="s">
        <v>50</v>
      </c>
      <c r="E132" s="47" t="s">
        <v>50</v>
      </c>
      <c r="F132" s="47" t="s">
        <v>50</v>
      </c>
      <c r="G132" s="47" t="s">
        <v>627</v>
      </c>
      <c r="H132" s="47" t="s">
        <v>53</v>
      </c>
      <c r="I132" s="47" t="s">
        <v>834</v>
      </c>
      <c r="J132" s="47">
        <v>80088885</v>
      </c>
      <c r="K132" s="47" t="s">
        <v>55</v>
      </c>
      <c r="L132" s="47">
        <v>8999991728</v>
      </c>
      <c r="M132" s="47" t="s">
        <v>630</v>
      </c>
      <c r="N132" s="47" t="s">
        <v>224</v>
      </c>
      <c r="O132" s="47" t="s">
        <v>835</v>
      </c>
      <c r="P132" s="47">
        <v>0</v>
      </c>
      <c r="Q132" s="47" t="s">
        <v>671</v>
      </c>
      <c r="R132" s="103">
        <v>0</v>
      </c>
      <c r="S132" s="103">
        <v>0</v>
      </c>
      <c r="T132" s="47">
        <v>0</v>
      </c>
      <c r="U132" s="47"/>
      <c r="V132" s="102">
        <v>1</v>
      </c>
      <c r="W132" s="47" t="s">
        <v>659</v>
      </c>
      <c r="X132" s="47" t="s">
        <v>61</v>
      </c>
      <c r="Y132" s="47" t="s">
        <v>766</v>
      </c>
      <c r="Z132" s="67">
        <v>43882</v>
      </c>
      <c r="AA132" s="67">
        <v>44238</v>
      </c>
      <c r="AB132" s="47" t="s">
        <v>634</v>
      </c>
      <c r="AC132" s="47">
        <v>80157239</v>
      </c>
      <c r="AD132" s="47">
        <v>2027</v>
      </c>
      <c r="AE132" s="67">
        <v>44999</v>
      </c>
      <c r="AF132" s="47" t="s">
        <v>722</v>
      </c>
      <c r="AG132" s="67">
        <v>44766</v>
      </c>
      <c r="AH132" s="47" t="s">
        <v>661</v>
      </c>
      <c r="AI132" s="47" t="s">
        <v>637</v>
      </c>
      <c r="AJ132" s="47" t="s">
        <v>50</v>
      </c>
      <c r="AK132" s="47">
        <v>0</v>
      </c>
      <c r="AL132" s="47" t="s">
        <v>50</v>
      </c>
      <c r="AM132" s="47" t="s">
        <v>660</v>
      </c>
    </row>
    <row r="133" spans="1:39" s="106" customFormat="1" ht="72" x14ac:dyDescent="0.25">
      <c r="A133" s="47">
        <v>43</v>
      </c>
      <c r="B133" s="47" t="s">
        <v>836</v>
      </c>
      <c r="C133" s="47" t="s">
        <v>713</v>
      </c>
      <c r="D133" s="47" t="s">
        <v>50</v>
      </c>
      <c r="E133" s="47" t="s">
        <v>50</v>
      </c>
      <c r="F133" s="47" t="s">
        <v>50</v>
      </c>
      <c r="G133" s="47" t="s">
        <v>627</v>
      </c>
      <c r="H133" s="47" t="s">
        <v>53</v>
      </c>
      <c r="I133" s="47" t="s">
        <v>837</v>
      </c>
      <c r="J133" s="47">
        <v>9013601673</v>
      </c>
      <c r="K133" s="47" t="s">
        <v>55</v>
      </c>
      <c r="L133" s="47">
        <v>8999991728</v>
      </c>
      <c r="M133" s="47" t="s">
        <v>630</v>
      </c>
      <c r="N133" s="47" t="s">
        <v>224</v>
      </c>
      <c r="O133" s="47" t="s">
        <v>838</v>
      </c>
      <c r="P133" s="47">
        <v>0</v>
      </c>
      <c r="Q133" s="47" t="s">
        <v>671</v>
      </c>
      <c r="R133" s="47">
        <v>0</v>
      </c>
      <c r="S133" s="103">
        <v>0</v>
      </c>
      <c r="T133" s="47">
        <v>0</v>
      </c>
      <c r="U133" s="47"/>
      <c r="V133" s="102">
        <v>1</v>
      </c>
      <c r="W133" s="47" t="s">
        <v>659</v>
      </c>
      <c r="X133" s="47" t="s">
        <v>61</v>
      </c>
      <c r="Y133" s="47" t="s">
        <v>766</v>
      </c>
      <c r="Z133" s="67">
        <v>44266</v>
      </c>
      <c r="AA133" s="67">
        <v>44273</v>
      </c>
      <c r="AB133" s="47" t="s">
        <v>634</v>
      </c>
      <c r="AC133" s="47">
        <v>80157239</v>
      </c>
      <c r="AD133" s="47">
        <v>2029</v>
      </c>
      <c r="AE133" s="67">
        <v>44999</v>
      </c>
      <c r="AF133" s="47" t="s">
        <v>839</v>
      </c>
      <c r="AG133" s="67">
        <v>44820</v>
      </c>
      <c r="AH133" s="47" t="s">
        <v>661</v>
      </c>
      <c r="AI133" s="47" t="s">
        <v>840</v>
      </c>
      <c r="AJ133" s="47"/>
      <c r="AK133" s="47"/>
      <c r="AL133" s="47"/>
      <c r="AM133" s="47" t="s">
        <v>841</v>
      </c>
    </row>
    <row r="134" spans="1:39" s="106" customFormat="1" ht="72" x14ac:dyDescent="0.25">
      <c r="A134" s="47">
        <v>44</v>
      </c>
      <c r="B134" s="47" t="s">
        <v>842</v>
      </c>
      <c r="C134" s="47" t="s">
        <v>624</v>
      </c>
      <c r="D134" s="47" t="s">
        <v>625</v>
      </c>
      <c r="E134" s="47" t="s">
        <v>626</v>
      </c>
      <c r="F134" s="47" t="s">
        <v>50</v>
      </c>
      <c r="G134" s="47" t="s">
        <v>627</v>
      </c>
      <c r="H134" s="47" t="s">
        <v>628</v>
      </c>
      <c r="I134" s="47" t="s">
        <v>843</v>
      </c>
      <c r="J134" s="60">
        <v>19194168</v>
      </c>
      <c r="K134" s="33" t="s">
        <v>844</v>
      </c>
      <c r="L134" s="47">
        <v>8999991728</v>
      </c>
      <c r="M134" s="47" t="s">
        <v>630</v>
      </c>
      <c r="N134" s="47" t="s">
        <v>273</v>
      </c>
      <c r="O134" s="47" t="s">
        <v>845</v>
      </c>
      <c r="P134" s="47">
        <v>0</v>
      </c>
      <c r="Q134" s="47" t="s">
        <v>50</v>
      </c>
      <c r="R134" s="103">
        <v>0</v>
      </c>
      <c r="S134" s="123">
        <v>2126996334</v>
      </c>
      <c r="T134" s="47">
        <v>0</v>
      </c>
      <c r="U134" s="47"/>
      <c r="V134" s="102">
        <v>0.5</v>
      </c>
      <c r="W134" s="47" t="s">
        <v>632</v>
      </c>
      <c r="X134" s="47" t="s">
        <v>61</v>
      </c>
      <c r="Y134" s="47" t="s">
        <v>633</v>
      </c>
      <c r="Z134" s="67">
        <v>42933</v>
      </c>
      <c r="AA134" s="67">
        <v>44054</v>
      </c>
      <c r="AB134" s="47" t="s">
        <v>634</v>
      </c>
      <c r="AC134" s="47">
        <v>80157239</v>
      </c>
      <c r="AD134" s="47">
        <v>2024</v>
      </c>
      <c r="AE134" s="67">
        <v>44999</v>
      </c>
      <c r="AF134" s="47" t="s">
        <v>660</v>
      </c>
      <c r="AG134" s="67">
        <v>44454</v>
      </c>
      <c r="AH134" s="47" t="s">
        <v>661</v>
      </c>
      <c r="AI134" s="47" t="s">
        <v>637</v>
      </c>
      <c r="AJ134" s="47" t="s">
        <v>638</v>
      </c>
      <c r="AK134" s="47">
        <v>0</v>
      </c>
      <c r="AL134" s="47" t="s">
        <v>50</v>
      </c>
      <c r="AM134" s="47" t="s">
        <v>846</v>
      </c>
    </row>
    <row r="135" spans="1:39" s="106" customFormat="1" ht="60" x14ac:dyDescent="0.25">
      <c r="A135" s="47">
        <v>45</v>
      </c>
      <c r="B135" s="33" t="s">
        <v>847</v>
      </c>
      <c r="C135" s="47" t="s">
        <v>624</v>
      </c>
      <c r="D135" s="47" t="s">
        <v>625</v>
      </c>
      <c r="E135" s="47" t="s">
        <v>648</v>
      </c>
      <c r="F135" s="47" t="s">
        <v>50</v>
      </c>
      <c r="G135" s="47" t="s">
        <v>627</v>
      </c>
      <c r="H135" s="47" t="s">
        <v>628</v>
      </c>
      <c r="I135" s="47" t="s">
        <v>848</v>
      </c>
      <c r="J135" s="60">
        <v>80018679</v>
      </c>
      <c r="K135" s="33" t="s">
        <v>849</v>
      </c>
      <c r="L135" s="47">
        <v>9001523681</v>
      </c>
      <c r="M135" s="47" t="s">
        <v>850</v>
      </c>
      <c r="N135" s="47" t="s">
        <v>307</v>
      </c>
      <c r="O135" s="47" t="s">
        <v>851</v>
      </c>
      <c r="P135" s="47">
        <v>0</v>
      </c>
      <c r="Q135" s="47" t="s">
        <v>50</v>
      </c>
      <c r="R135" s="47">
        <v>0</v>
      </c>
      <c r="S135" s="103">
        <v>0</v>
      </c>
      <c r="T135" s="47">
        <v>0</v>
      </c>
      <c r="U135" s="47"/>
      <c r="V135" s="102">
        <v>0.1</v>
      </c>
      <c r="W135" s="47" t="s">
        <v>632</v>
      </c>
      <c r="X135" s="47" t="s">
        <v>61</v>
      </c>
      <c r="Y135" s="47" t="s">
        <v>50</v>
      </c>
      <c r="Z135" s="67">
        <v>40555</v>
      </c>
      <c r="AA135" s="67">
        <v>44370</v>
      </c>
      <c r="AB135" s="47" t="s">
        <v>634</v>
      </c>
      <c r="AC135" s="47">
        <v>80157239</v>
      </c>
      <c r="AD135" s="47">
        <v>2022</v>
      </c>
      <c r="AE135" s="67">
        <v>44999</v>
      </c>
      <c r="AF135" s="47" t="s">
        <v>823</v>
      </c>
      <c r="AG135" s="67">
        <v>44544</v>
      </c>
      <c r="AH135" s="47" t="s">
        <v>636</v>
      </c>
      <c r="AI135" s="47" t="s">
        <v>852</v>
      </c>
      <c r="AJ135" s="47" t="s">
        <v>644</v>
      </c>
      <c r="AK135" s="47">
        <v>0</v>
      </c>
      <c r="AL135" s="67">
        <v>43647</v>
      </c>
      <c r="AM135" s="168" t="s">
        <v>853</v>
      </c>
    </row>
    <row r="136" spans="1:39" s="106" customFormat="1" ht="60" x14ac:dyDescent="0.25">
      <c r="A136" s="47">
        <v>46</v>
      </c>
      <c r="B136" s="33" t="s">
        <v>854</v>
      </c>
      <c r="C136" s="47" t="s">
        <v>624</v>
      </c>
      <c r="D136" s="47" t="s">
        <v>625</v>
      </c>
      <c r="E136" s="47" t="s">
        <v>648</v>
      </c>
      <c r="F136" s="47" t="s">
        <v>50</v>
      </c>
      <c r="G136" s="47" t="s">
        <v>627</v>
      </c>
      <c r="H136" s="47" t="s">
        <v>628</v>
      </c>
      <c r="I136" s="47" t="s">
        <v>848</v>
      </c>
      <c r="J136" s="60">
        <v>80018679</v>
      </c>
      <c r="K136" s="33" t="s">
        <v>849</v>
      </c>
      <c r="L136" s="47">
        <v>9001523681</v>
      </c>
      <c r="M136" s="47" t="s">
        <v>850</v>
      </c>
      <c r="N136" s="47" t="s">
        <v>307</v>
      </c>
      <c r="O136" s="47" t="s">
        <v>851</v>
      </c>
      <c r="P136" s="47">
        <v>0</v>
      </c>
      <c r="Q136" s="47" t="s">
        <v>50</v>
      </c>
      <c r="R136" s="47">
        <v>0</v>
      </c>
      <c r="S136" s="103">
        <v>0</v>
      </c>
      <c r="T136" s="47">
        <v>0</v>
      </c>
      <c r="U136" s="47"/>
      <c r="V136" s="102">
        <v>0.1</v>
      </c>
      <c r="W136" s="47" t="s">
        <v>632</v>
      </c>
      <c r="X136" s="47" t="s">
        <v>61</v>
      </c>
      <c r="Y136" s="47" t="s">
        <v>50</v>
      </c>
      <c r="Z136" s="67">
        <v>40555</v>
      </c>
      <c r="AA136" s="67">
        <v>43895</v>
      </c>
      <c r="AB136" s="47" t="s">
        <v>634</v>
      </c>
      <c r="AC136" s="47">
        <v>80157239</v>
      </c>
      <c r="AD136" s="47">
        <v>2022</v>
      </c>
      <c r="AE136" s="67">
        <v>44999</v>
      </c>
      <c r="AF136" s="47" t="s">
        <v>855</v>
      </c>
      <c r="AG136" s="67">
        <v>44630</v>
      </c>
      <c r="AH136" s="47" t="s">
        <v>636</v>
      </c>
      <c r="AI136" s="47" t="s">
        <v>852</v>
      </c>
      <c r="AJ136" s="47" t="s">
        <v>644</v>
      </c>
      <c r="AK136" s="47">
        <v>0</v>
      </c>
      <c r="AL136" s="67">
        <v>43647</v>
      </c>
      <c r="AM136" s="168"/>
    </row>
    <row r="137" spans="1:39" s="106" customFormat="1" ht="60" x14ac:dyDescent="0.25">
      <c r="A137" s="47">
        <v>47</v>
      </c>
      <c r="B137" s="47" t="s">
        <v>856</v>
      </c>
      <c r="C137" s="47" t="s">
        <v>702</v>
      </c>
      <c r="D137" s="47" t="s">
        <v>676</v>
      </c>
      <c r="E137" s="47" t="s">
        <v>51</v>
      </c>
      <c r="F137" s="47" t="s">
        <v>50</v>
      </c>
      <c r="G137" s="47" t="s">
        <v>627</v>
      </c>
      <c r="H137" s="47" t="s">
        <v>53</v>
      </c>
      <c r="I137" s="47" t="s">
        <v>857</v>
      </c>
      <c r="J137" s="60">
        <v>14223555</v>
      </c>
      <c r="K137" s="33" t="s">
        <v>858</v>
      </c>
      <c r="L137" s="47">
        <v>8320092504</v>
      </c>
      <c r="M137" s="47" t="s">
        <v>850</v>
      </c>
      <c r="N137" s="47" t="s">
        <v>307</v>
      </c>
      <c r="O137" s="47" t="s">
        <v>859</v>
      </c>
      <c r="P137" s="47">
        <v>0</v>
      </c>
      <c r="Q137" s="47" t="s">
        <v>50</v>
      </c>
      <c r="R137" s="47">
        <v>0</v>
      </c>
      <c r="S137" s="103">
        <v>0</v>
      </c>
      <c r="T137" s="47">
        <v>0</v>
      </c>
      <c r="U137" s="47"/>
      <c r="V137" s="102">
        <v>1</v>
      </c>
      <c r="W137" s="47" t="s">
        <v>632</v>
      </c>
      <c r="X137" s="47" t="s">
        <v>61</v>
      </c>
      <c r="Y137" s="47" t="s">
        <v>50</v>
      </c>
      <c r="Z137" s="67">
        <v>37827</v>
      </c>
      <c r="AA137" s="67">
        <v>44022</v>
      </c>
      <c r="AB137" s="47" t="s">
        <v>634</v>
      </c>
      <c r="AC137" s="47">
        <v>80157239</v>
      </c>
      <c r="AD137" s="47">
        <v>2024</v>
      </c>
      <c r="AE137" s="67">
        <v>44999</v>
      </c>
      <c r="AF137" s="47" t="s">
        <v>860</v>
      </c>
      <c r="AG137" s="67">
        <v>44698</v>
      </c>
      <c r="AH137" s="47" t="s">
        <v>661</v>
      </c>
      <c r="AI137" s="47" t="s">
        <v>861</v>
      </c>
      <c r="AJ137" s="47" t="s">
        <v>638</v>
      </c>
      <c r="AK137" s="122">
        <v>1447211480.8</v>
      </c>
      <c r="AL137" s="67">
        <v>41057</v>
      </c>
      <c r="AM137" s="47" t="s">
        <v>862</v>
      </c>
    </row>
    <row r="138" spans="1:39" s="106" customFormat="1" ht="120" x14ac:dyDescent="0.25">
      <c r="A138" s="47">
        <v>48</v>
      </c>
      <c r="B138" s="47" t="s">
        <v>863</v>
      </c>
      <c r="C138" s="47" t="s">
        <v>624</v>
      </c>
      <c r="D138" s="47" t="s">
        <v>50</v>
      </c>
      <c r="E138" s="47" t="s">
        <v>648</v>
      </c>
      <c r="F138" s="47" t="s">
        <v>50</v>
      </c>
      <c r="G138" s="107" t="s">
        <v>627</v>
      </c>
      <c r="H138" s="107" t="s">
        <v>628</v>
      </c>
      <c r="I138" s="47" t="s">
        <v>864</v>
      </c>
      <c r="J138" s="60">
        <v>2993276</v>
      </c>
      <c r="K138" s="47" t="s">
        <v>865</v>
      </c>
      <c r="L138" s="47">
        <v>8320016826</v>
      </c>
      <c r="M138" s="47" t="s">
        <v>850</v>
      </c>
      <c r="N138" s="47" t="s">
        <v>307</v>
      </c>
      <c r="O138" s="47" t="s">
        <v>866</v>
      </c>
      <c r="P138" s="47">
        <v>0</v>
      </c>
      <c r="Q138" s="47" t="s">
        <v>50</v>
      </c>
      <c r="R138" s="47">
        <v>0</v>
      </c>
      <c r="S138" s="103">
        <v>0</v>
      </c>
      <c r="T138" s="47">
        <v>0</v>
      </c>
      <c r="U138" s="47"/>
      <c r="V138" s="102">
        <v>0.1</v>
      </c>
      <c r="W138" s="47" t="s">
        <v>659</v>
      </c>
      <c r="X138" s="47" t="s">
        <v>61</v>
      </c>
      <c r="Y138" s="47" t="s">
        <v>50</v>
      </c>
      <c r="Z138" s="67">
        <v>41789</v>
      </c>
      <c r="AA138" s="67">
        <v>44146</v>
      </c>
      <c r="AB138" s="47" t="s">
        <v>634</v>
      </c>
      <c r="AC138" s="47">
        <v>80157239</v>
      </c>
      <c r="AD138" s="47">
        <v>2024</v>
      </c>
      <c r="AE138" s="67">
        <v>44999</v>
      </c>
      <c r="AF138" s="47" t="s">
        <v>722</v>
      </c>
      <c r="AG138" s="67">
        <v>44832</v>
      </c>
      <c r="AH138" s="47" t="s">
        <v>759</v>
      </c>
      <c r="AI138" s="47" t="s">
        <v>662</v>
      </c>
      <c r="AJ138" s="47" t="s">
        <v>50</v>
      </c>
      <c r="AK138" s="47">
        <v>0</v>
      </c>
      <c r="AL138" s="47" t="s">
        <v>50</v>
      </c>
      <c r="AM138" s="47" t="s">
        <v>867</v>
      </c>
    </row>
    <row r="139" spans="1:39" s="106" customFormat="1" ht="60" x14ac:dyDescent="0.25">
      <c r="A139" s="47">
        <v>49</v>
      </c>
      <c r="B139" s="47" t="s">
        <v>868</v>
      </c>
      <c r="C139" s="47" t="s">
        <v>624</v>
      </c>
      <c r="D139" s="47" t="s">
        <v>50</v>
      </c>
      <c r="E139" s="47" t="s">
        <v>648</v>
      </c>
      <c r="F139" s="47" t="s">
        <v>50</v>
      </c>
      <c r="G139" s="47" t="s">
        <v>627</v>
      </c>
      <c r="H139" s="47" t="s">
        <v>628</v>
      </c>
      <c r="I139" s="47" t="s">
        <v>869</v>
      </c>
      <c r="J139" s="47">
        <v>832611256</v>
      </c>
      <c r="K139" s="33" t="s">
        <v>870</v>
      </c>
      <c r="L139" s="47">
        <v>8600030638</v>
      </c>
      <c r="M139" s="47" t="s">
        <v>850</v>
      </c>
      <c r="N139" s="47" t="s">
        <v>326</v>
      </c>
      <c r="O139" s="47" t="s">
        <v>871</v>
      </c>
      <c r="P139" s="47">
        <v>0</v>
      </c>
      <c r="Q139" s="47" t="s">
        <v>671</v>
      </c>
      <c r="R139" s="47">
        <v>0</v>
      </c>
      <c r="S139" s="103">
        <v>0</v>
      </c>
      <c r="T139" s="47">
        <v>0</v>
      </c>
      <c r="U139" s="47"/>
      <c r="V139" s="102">
        <v>0.3</v>
      </c>
      <c r="W139" s="47" t="s">
        <v>659</v>
      </c>
      <c r="X139" s="47" t="s">
        <v>61</v>
      </c>
      <c r="Y139" s="47" t="s">
        <v>50</v>
      </c>
      <c r="Z139" s="67">
        <v>42072</v>
      </c>
      <c r="AA139" s="67">
        <v>43895</v>
      </c>
      <c r="AB139" s="47" t="s">
        <v>634</v>
      </c>
      <c r="AC139" s="47">
        <v>80157239</v>
      </c>
      <c r="AD139" s="47">
        <v>2023</v>
      </c>
      <c r="AE139" s="67">
        <v>44999</v>
      </c>
      <c r="AF139" s="47" t="s">
        <v>730</v>
      </c>
      <c r="AG139" s="67">
        <v>44896</v>
      </c>
      <c r="AH139" s="47" t="s">
        <v>673</v>
      </c>
      <c r="AI139" s="47" t="s">
        <v>872</v>
      </c>
      <c r="AJ139" s="47" t="s">
        <v>50</v>
      </c>
      <c r="AK139" s="47">
        <v>0</v>
      </c>
      <c r="AL139" s="47" t="s">
        <v>50</v>
      </c>
      <c r="AM139" s="47" t="s">
        <v>873</v>
      </c>
    </row>
    <row r="140" spans="1:39" s="106" customFormat="1" ht="60" x14ac:dyDescent="0.25">
      <c r="A140" s="47">
        <v>50</v>
      </c>
      <c r="B140" s="47" t="s">
        <v>874</v>
      </c>
      <c r="C140" s="47" t="s">
        <v>624</v>
      </c>
      <c r="D140" s="47" t="s">
        <v>50</v>
      </c>
      <c r="E140" s="47" t="s">
        <v>648</v>
      </c>
      <c r="F140" s="47" t="s">
        <v>50</v>
      </c>
      <c r="G140" s="47" t="s">
        <v>627</v>
      </c>
      <c r="H140" s="47" t="s">
        <v>628</v>
      </c>
      <c r="I140" s="47" t="s">
        <v>875</v>
      </c>
      <c r="J140" s="47">
        <v>8909808071</v>
      </c>
      <c r="K140" s="33" t="s">
        <v>876</v>
      </c>
      <c r="L140" s="47">
        <v>8999990221</v>
      </c>
      <c r="M140" s="47" t="s">
        <v>850</v>
      </c>
      <c r="N140" s="47" t="s">
        <v>326</v>
      </c>
      <c r="O140" s="47" t="s">
        <v>877</v>
      </c>
      <c r="P140" s="47">
        <v>0</v>
      </c>
      <c r="Q140" s="47" t="s">
        <v>50</v>
      </c>
      <c r="R140" s="47">
        <v>0</v>
      </c>
      <c r="S140" s="103">
        <v>0</v>
      </c>
      <c r="T140" s="47">
        <v>0</v>
      </c>
      <c r="U140" s="47"/>
      <c r="V140" s="102">
        <v>1</v>
      </c>
      <c r="W140" s="47" t="s">
        <v>659</v>
      </c>
      <c r="X140" s="47" t="s">
        <v>61</v>
      </c>
      <c r="Y140" s="47" t="s">
        <v>50</v>
      </c>
      <c r="Z140" s="67">
        <v>43311</v>
      </c>
      <c r="AA140" s="67">
        <v>44076</v>
      </c>
      <c r="AB140" s="47" t="s">
        <v>634</v>
      </c>
      <c r="AC140" s="47">
        <v>80157239</v>
      </c>
      <c r="AD140" s="47">
        <v>2025</v>
      </c>
      <c r="AE140" s="67">
        <v>44999</v>
      </c>
      <c r="AF140" s="47" t="s">
        <v>878</v>
      </c>
      <c r="AG140" s="67">
        <v>44846</v>
      </c>
      <c r="AH140" s="47" t="s">
        <v>661</v>
      </c>
      <c r="AI140" s="47" t="s">
        <v>637</v>
      </c>
      <c r="AJ140" s="47" t="s">
        <v>50</v>
      </c>
      <c r="AK140" s="47">
        <v>0</v>
      </c>
      <c r="AL140" s="47" t="s">
        <v>50</v>
      </c>
      <c r="AM140" s="47" t="s">
        <v>879</v>
      </c>
    </row>
    <row r="141" spans="1:39" s="106" customFormat="1" ht="60" x14ac:dyDescent="0.25">
      <c r="A141" s="47">
        <v>51</v>
      </c>
      <c r="B141" s="47" t="s">
        <v>880</v>
      </c>
      <c r="C141" s="47" t="s">
        <v>881</v>
      </c>
      <c r="D141" s="47" t="s">
        <v>624</v>
      </c>
      <c r="E141" s="47" t="s">
        <v>882</v>
      </c>
      <c r="F141" s="47" t="s">
        <v>50</v>
      </c>
      <c r="G141" s="107" t="s">
        <v>627</v>
      </c>
      <c r="H141" s="107" t="s">
        <v>628</v>
      </c>
      <c r="I141" s="47" t="s">
        <v>883</v>
      </c>
      <c r="J141" s="47">
        <v>11210960</v>
      </c>
      <c r="K141" s="124" t="s">
        <v>884</v>
      </c>
      <c r="L141" s="47">
        <v>8999991728</v>
      </c>
      <c r="M141" s="47" t="s">
        <v>850</v>
      </c>
      <c r="N141" s="47" t="s">
        <v>335</v>
      </c>
      <c r="O141" s="47" t="s">
        <v>885</v>
      </c>
      <c r="P141" s="47">
        <v>0</v>
      </c>
      <c r="Q141" s="47" t="s">
        <v>50</v>
      </c>
      <c r="R141" s="47">
        <v>0</v>
      </c>
      <c r="S141" s="103">
        <v>0</v>
      </c>
      <c r="T141" s="47">
        <v>0</v>
      </c>
      <c r="U141" s="47"/>
      <c r="V141" s="102">
        <v>1</v>
      </c>
      <c r="W141" s="47" t="s">
        <v>632</v>
      </c>
      <c r="X141" s="47" t="s">
        <v>61</v>
      </c>
      <c r="Y141" s="47" t="s">
        <v>633</v>
      </c>
      <c r="Z141" s="126">
        <v>44103</v>
      </c>
      <c r="AA141" s="67">
        <v>44119</v>
      </c>
      <c r="AB141" s="47" t="s">
        <v>634</v>
      </c>
      <c r="AC141" s="47">
        <v>80157239</v>
      </c>
      <c r="AD141" s="47">
        <v>2022</v>
      </c>
      <c r="AE141" s="67">
        <v>44999</v>
      </c>
      <c r="AF141" s="47" t="s">
        <v>886</v>
      </c>
      <c r="AG141" s="67">
        <v>44991</v>
      </c>
      <c r="AH141" s="47" t="s">
        <v>636</v>
      </c>
      <c r="AI141" s="47" t="s">
        <v>653</v>
      </c>
      <c r="AJ141" s="47" t="s">
        <v>50</v>
      </c>
      <c r="AK141" s="47">
        <v>0</v>
      </c>
      <c r="AL141" s="47" t="s">
        <v>50</v>
      </c>
      <c r="AM141" s="47" t="s">
        <v>887</v>
      </c>
    </row>
    <row r="142" spans="1:39" s="106" customFormat="1" ht="60" x14ac:dyDescent="0.25">
      <c r="A142" s="47">
        <v>52</v>
      </c>
      <c r="B142" s="47" t="s">
        <v>888</v>
      </c>
      <c r="C142" s="47" t="s">
        <v>889</v>
      </c>
      <c r="D142" s="47" t="s">
        <v>50</v>
      </c>
      <c r="E142" s="47" t="s">
        <v>890</v>
      </c>
      <c r="F142" s="47" t="s">
        <v>50</v>
      </c>
      <c r="G142" s="107" t="s">
        <v>627</v>
      </c>
      <c r="H142" s="107" t="s">
        <v>628</v>
      </c>
      <c r="I142" s="47" t="s">
        <v>891</v>
      </c>
      <c r="J142" s="47">
        <v>80397520</v>
      </c>
      <c r="K142" s="47" t="s">
        <v>55</v>
      </c>
      <c r="L142" s="47">
        <v>8999991728</v>
      </c>
      <c r="M142" s="47" t="s">
        <v>630</v>
      </c>
      <c r="N142" s="47" t="s">
        <v>335</v>
      </c>
      <c r="O142" s="47" t="s">
        <v>892</v>
      </c>
      <c r="P142" s="47">
        <v>0</v>
      </c>
      <c r="Q142" s="47" t="s">
        <v>50</v>
      </c>
      <c r="R142" s="47">
        <v>0</v>
      </c>
      <c r="S142" s="103">
        <v>0</v>
      </c>
      <c r="T142" s="47">
        <v>0</v>
      </c>
      <c r="U142" s="47"/>
      <c r="V142" s="102">
        <v>1</v>
      </c>
      <c r="W142" s="47" t="s">
        <v>659</v>
      </c>
      <c r="X142" s="47" t="s">
        <v>61</v>
      </c>
      <c r="Y142" s="47" t="s">
        <v>633</v>
      </c>
      <c r="Z142" s="67">
        <v>43236</v>
      </c>
      <c r="AA142" s="67">
        <v>44152</v>
      </c>
      <c r="AB142" s="47" t="s">
        <v>634</v>
      </c>
      <c r="AC142" s="47">
        <v>80157239</v>
      </c>
      <c r="AD142" s="47">
        <v>2026</v>
      </c>
      <c r="AE142" s="67">
        <v>44999</v>
      </c>
      <c r="AF142" s="47" t="s">
        <v>893</v>
      </c>
      <c r="AG142" s="67">
        <v>44950</v>
      </c>
      <c r="AH142" s="47" t="s">
        <v>673</v>
      </c>
      <c r="AI142" s="47" t="s">
        <v>894</v>
      </c>
      <c r="AJ142" s="47" t="s">
        <v>50</v>
      </c>
      <c r="AK142" s="47">
        <v>0</v>
      </c>
      <c r="AL142" s="47" t="s">
        <v>50</v>
      </c>
      <c r="AM142" s="47" t="s">
        <v>895</v>
      </c>
    </row>
    <row r="143" spans="1:39" s="106" customFormat="1" ht="60" x14ac:dyDescent="0.25">
      <c r="A143" s="47">
        <v>53</v>
      </c>
      <c r="B143" s="47" t="s">
        <v>896</v>
      </c>
      <c r="C143" s="47" t="s">
        <v>897</v>
      </c>
      <c r="D143" s="47" t="s">
        <v>50</v>
      </c>
      <c r="E143" s="47" t="s">
        <v>370</v>
      </c>
      <c r="F143" s="47" t="s">
        <v>50</v>
      </c>
      <c r="G143" s="107" t="s">
        <v>627</v>
      </c>
      <c r="H143" s="107" t="s">
        <v>628</v>
      </c>
      <c r="I143" s="47" t="s">
        <v>898</v>
      </c>
      <c r="J143" s="47">
        <v>80399585</v>
      </c>
      <c r="K143" s="47" t="s">
        <v>55</v>
      </c>
      <c r="L143" s="47">
        <v>8999991728</v>
      </c>
      <c r="M143" s="47" t="s">
        <v>899</v>
      </c>
      <c r="N143" s="47" t="s">
        <v>375</v>
      </c>
      <c r="O143" s="47" t="s">
        <v>900</v>
      </c>
      <c r="P143" s="47">
        <v>0</v>
      </c>
      <c r="Q143" s="47" t="s">
        <v>50</v>
      </c>
      <c r="R143" s="122">
        <v>1320920000</v>
      </c>
      <c r="S143" s="103">
        <v>0</v>
      </c>
      <c r="T143" s="47">
        <v>0</v>
      </c>
      <c r="U143" s="47"/>
      <c r="V143" s="102" t="s">
        <v>901</v>
      </c>
      <c r="W143" s="47" t="s">
        <v>659</v>
      </c>
      <c r="X143" s="47" t="s">
        <v>61</v>
      </c>
      <c r="Y143" s="47" t="s">
        <v>633</v>
      </c>
      <c r="Z143" s="67">
        <v>44959</v>
      </c>
      <c r="AA143" s="67">
        <v>44998</v>
      </c>
      <c r="AB143" s="47" t="s">
        <v>634</v>
      </c>
      <c r="AC143" s="47">
        <v>80157239</v>
      </c>
      <c r="AD143" s="47">
        <v>2028</v>
      </c>
      <c r="AE143" s="67">
        <v>44999</v>
      </c>
      <c r="AF143" s="47" t="s">
        <v>902</v>
      </c>
      <c r="AG143" s="67">
        <v>44967</v>
      </c>
      <c r="AH143" s="47" t="s">
        <v>636</v>
      </c>
      <c r="AI143" s="47" t="s">
        <v>872</v>
      </c>
      <c r="AJ143" s="47" t="s">
        <v>50</v>
      </c>
      <c r="AK143" s="47">
        <v>0</v>
      </c>
      <c r="AL143" s="47" t="s">
        <v>50</v>
      </c>
      <c r="AM143" s="47" t="s">
        <v>903</v>
      </c>
    </row>
    <row r="144" spans="1:39" s="106" customFormat="1" ht="60" x14ac:dyDescent="0.25">
      <c r="A144" s="47">
        <v>54</v>
      </c>
      <c r="B144" s="47" t="s">
        <v>904</v>
      </c>
      <c r="C144" s="47" t="s">
        <v>897</v>
      </c>
      <c r="D144" s="47" t="s">
        <v>50</v>
      </c>
      <c r="E144" s="47" t="s">
        <v>370</v>
      </c>
      <c r="F144" s="47" t="s">
        <v>50</v>
      </c>
      <c r="G144" s="107" t="s">
        <v>627</v>
      </c>
      <c r="H144" s="107" t="s">
        <v>628</v>
      </c>
      <c r="I144" s="47" t="s">
        <v>905</v>
      </c>
      <c r="J144" s="47">
        <v>1072653245</v>
      </c>
      <c r="K144" s="47" t="s">
        <v>55</v>
      </c>
      <c r="L144" s="47">
        <v>8999991728</v>
      </c>
      <c r="M144" s="47" t="s">
        <v>899</v>
      </c>
      <c r="N144" s="47" t="s">
        <v>375</v>
      </c>
      <c r="O144" s="47" t="s">
        <v>900</v>
      </c>
      <c r="P144" s="47">
        <v>0</v>
      </c>
      <c r="Q144" s="47" t="s">
        <v>50</v>
      </c>
      <c r="R144" s="122">
        <v>429210000</v>
      </c>
      <c r="S144" s="103">
        <v>0</v>
      </c>
      <c r="T144" s="47">
        <v>0</v>
      </c>
      <c r="U144" s="47"/>
      <c r="V144" s="102" t="s">
        <v>901</v>
      </c>
      <c r="W144" s="47" t="s">
        <v>659</v>
      </c>
      <c r="X144" s="47" t="s">
        <v>61</v>
      </c>
      <c r="Y144" s="47" t="s">
        <v>633</v>
      </c>
      <c r="Z144" s="67">
        <v>44959</v>
      </c>
      <c r="AA144" s="67">
        <v>44998</v>
      </c>
      <c r="AB144" s="47" t="s">
        <v>634</v>
      </c>
      <c r="AC144" s="47">
        <v>80157239</v>
      </c>
      <c r="AD144" s="47">
        <v>2028</v>
      </c>
      <c r="AE144" s="67">
        <v>44999</v>
      </c>
      <c r="AF144" s="47" t="s">
        <v>902</v>
      </c>
      <c r="AG144" s="67">
        <v>45002</v>
      </c>
      <c r="AH144" s="47" t="s">
        <v>636</v>
      </c>
      <c r="AI144" s="47" t="s">
        <v>872</v>
      </c>
      <c r="AJ144" s="47" t="s">
        <v>50</v>
      </c>
      <c r="AK144" s="47">
        <v>0</v>
      </c>
      <c r="AL144" s="47" t="s">
        <v>50</v>
      </c>
      <c r="AM144" s="47" t="s">
        <v>903</v>
      </c>
    </row>
    <row r="145" spans="1:39" s="106" customFormat="1" ht="48" x14ac:dyDescent="0.25">
      <c r="A145" s="47">
        <v>55</v>
      </c>
      <c r="B145" s="47" t="s">
        <v>906</v>
      </c>
      <c r="C145" s="47" t="s">
        <v>713</v>
      </c>
      <c r="D145" s="47" t="s">
        <v>50</v>
      </c>
      <c r="E145" s="47" t="s">
        <v>714</v>
      </c>
      <c r="F145" s="47" t="s">
        <v>50</v>
      </c>
      <c r="G145" s="47" t="s">
        <v>627</v>
      </c>
      <c r="H145" s="47" t="s">
        <v>53</v>
      </c>
      <c r="I145" s="47" t="s">
        <v>55</v>
      </c>
      <c r="J145" s="47">
        <v>8999991728</v>
      </c>
      <c r="K145" s="33" t="s">
        <v>907</v>
      </c>
      <c r="L145" s="33">
        <v>80188449</v>
      </c>
      <c r="M145" s="47" t="s">
        <v>630</v>
      </c>
      <c r="N145" s="47" t="s">
        <v>908</v>
      </c>
      <c r="O145" s="47" t="s">
        <v>909</v>
      </c>
      <c r="P145" s="47">
        <v>0</v>
      </c>
      <c r="Q145" s="47" t="s">
        <v>50</v>
      </c>
      <c r="R145" s="122">
        <v>1035480</v>
      </c>
      <c r="S145" s="123">
        <v>1035480</v>
      </c>
      <c r="T145" s="47">
        <v>0</v>
      </c>
      <c r="U145" s="47"/>
      <c r="V145" s="102">
        <v>1</v>
      </c>
      <c r="W145" s="47" t="s">
        <v>659</v>
      </c>
      <c r="X145" s="47" t="s">
        <v>61</v>
      </c>
      <c r="Y145" s="47" t="s">
        <v>633</v>
      </c>
      <c r="Z145" s="67">
        <v>43871</v>
      </c>
      <c r="AA145" s="67">
        <v>44022</v>
      </c>
      <c r="AB145" s="47" t="s">
        <v>634</v>
      </c>
      <c r="AC145" s="47">
        <v>80157239</v>
      </c>
      <c r="AD145" s="47">
        <v>2027</v>
      </c>
      <c r="AE145" s="67">
        <v>44999</v>
      </c>
      <c r="AF145" s="47" t="s">
        <v>910</v>
      </c>
      <c r="AG145" s="67">
        <v>44635</v>
      </c>
      <c r="AH145" s="47" t="s">
        <v>673</v>
      </c>
      <c r="AI145" s="47" t="s">
        <v>911</v>
      </c>
      <c r="AJ145" s="47" t="s">
        <v>50</v>
      </c>
      <c r="AK145" s="47">
        <v>0</v>
      </c>
      <c r="AL145" s="47" t="s">
        <v>50</v>
      </c>
      <c r="AM145" s="47" t="s">
        <v>912</v>
      </c>
    </row>
    <row r="146" spans="1:39" s="106" customFormat="1" ht="72" x14ac:dyDescent="0.25">
      <c r="A146" s="47">
        <v>56</v>
      </c>
      <c r="B146" s="47" t="s">
        <v>913</v>
      </c>
      <c r="C146" s="47" t="s">
        <v>713</v>
      </c>
      <c r="D146" s="47" t="s">
        <v>50</v>
      </c>
      <c r="E146" s="47" t="s">
        <v>714</v>
      </c>
      <c r="F146" s="47" t="s">
        <v>50</v>
      </c>
      <c r="G146" s="47" t="s">
        <v>627</v>
      </c>
      <c r="H146" s="47" t="s">
        <v>53</v>
      </c>
      <c r="I146" s="47" t="s">
        <v>55</v>
      </c>
      <c r="J146" s="47">
        <v>8999991728</v>
      </c>
      <c r="K146" s="33" t="s">
        <v>914</v>
      </c>
      <c r="L146" s="47">
        <v>0</v>
      </c>
      <c r="M146" s="47" t="s">
        <v>630</v>
      </c>
      <c r="N146" s="47" t="s">
        <v>908</v>
      </c>
      <c r="O146" s="47" t="s">
        <v>915</v>
      </c>
      <c r="P146" s="47">
        <v>0</v>
      </c>
      <c r="Q146" s="47" t="s">
        <v>50</v>
      </c>
      <c r="R146" s="122">
        <v>58460334</v>
      </c>
      <c r="S146" s="123">
        <v>58460334</v>
      </c>
      <c r="T146" s="47">
        <v>0</v>
      </c>
      <c r="U146" s="47"/>
      <c r="V146" s="102">
        <v>1</v>
      </c>
      <c r="W146" s="47" t="s">
        <v>659</v>
      </c>
      <c r="X146" s="47" t="s">
        <v>61</v>
      </c>
      <c r="Y146" s="47" t="s">
        <v>633</v>
      </c>
      <c r="Z146" s="67">
        <v>42285</v>
      </c>
      <c r="AA146" s="67">
        <v>44034</v>
      </c>
      <c r="AB146" s="47" t="s">
        <v>634</v>
      </c>
      <c r="AC146" s="47">
        <v>80157239</v>
      </c>
      <c r="AD146" s="47">
        <v>2025</v>
      </c>
      <c r="AE146" s="67">
        <v>44999</v>
      </c>
      <c r="AF146" s="47" t="s">
        <v>775</v>
      </c>
      <c r="AG146" s="67">
        <v>44862</v>
      </c>
      <c r="AH146" s="47" t="s">
        <v>804</v>
      </c>
      <c r="AI146" s="47" t="s">
        <v>731</v>
      </c>
      <c r="AJ146" s="47" t="s">
        <v>50</v>
      </c>
      <c r="AK146" s="47">
        <v>0</v>
      </c>
      <c r="AL146" s="47" t="s">
        <v>50</v>
      </c>
      <c r="AM146" s="47" t="s">
        <v>916</v>
      </c>
    </row>
    <row r="147" spans="1:39" s="106" customFormat="1" ht="72" x14ac:dyDescent="0.25">
      <c r="A147" s="47">
        <v>57</v>
      </c>
      <c r="B147" s="47" t="s">
        <v>917</v>
      </c>
      <c r="C147" s="47" t="s">
        <v>625</v>
      </c>
      <c r="D147" s="47" t="s">
        <v>50</v>
      </c>
      <c r="E147" s="90" t="s">
        <v>626</v>
      </c>
      <c r="F147" s="47" t="s">
        <v>50</v>
      </c>
      <c r="G147" s="47" t="s">
        <v>627</v>
      </c>
      <c r="H147" s="47" t="s">
        <v>628</v>
      </c>
      <c r="I147" s="47" t="s">
        <v>918</v>
      </c>
      <c r="J147" s="47"/>
      <c r="K147" s="33" t="s">
        <v>919</v>
      </c>
      <c r="L147" s="47">
        <v>8999991728</v>
      </c>
      <c r="M147" s="47" t="s">
        <v>630</v>
      </c>
      <c r="N147" s="47" t="s">
        <v>920</v>
      </c>
      <c r="O147" s="47" t="s">
        <v>921</v>
      </c>
      <c r="P147" s="47">
        <v>0</v>
      </c>
      <c r="Q147" s="47" t="s">
        <v>50</v>
      </c>
      <c r="R147" s="122">
        <v>0</v>
      </c>
      <c r="S147" s="123">
        <v>0</v>
      </c>
      <c r="T147" s="47">
        <v>0</v>
      </c>
      <c r="U147" s="47"/>
      <c r="V147" s="102">
        <v>0.5</v>
      </c>
      <c r="W147" s="47" t="s">
        <v>922</v>
      </c>
      <c r="X147" s="47" t="s">
        <v>61</v>
      </c>
      <c r="Y147" s="47" t="s">
        <v>633</v>
      </c>
      <c r="Z147" s="67"/>
      <c r="AA147" s="67"/>
      <c r="AB147" s="47" t="s">
        <v>634</v>
      </c>
      <c r="AC147" s="47">
        <v>80157239</v>
      </c>
      <c r="AD147" s="47">
        <v>2023</v>
      </c>
      <c r="AE147" s="67">
        <v>44999</v>
      </c>
      <c r="AF147" s="47" t="s">
        <v>923</v>
      </c>
      <c r="AG147" s="67"/>
      <c r="AH147" s="47" t="s">
        <v>636</v>
      </c>
      <c r="AI147" s="47" t="s">
        <v>924</v>
      </c>
      <c r="AJ147" s="47" t="s">
        <v>50</v>
      </c>
      <c r="AK147" s="47">
        <v>0</v>
      </c>
      <c r="AL147" s="47" t="s">
        <v>50</v>
      </c>
      <c r="AM147" s="47" t="s">
        <v>925</v>
      </c>
    </row>
    <row r="148" spans="1:39" s="106" customFormat="1" ht="48" x14ac:dyDescent="0.25">
      <c r="A148" s="47">
        <v>58</v>
      </c>
      <c r="B148" s="38" t="s">
        <v>926</v>
      </c>
      <c r="C148" s="47" t="s">
        <v>927</v>
      </c>
      <c r="D148" s="47" t="s">
        <v>50</v>
      </c>
      <c r="E148" s="47" t="s">
        <v>890</v>
      </c>
      <c r="F148" s="47" t="s">
        <v>50</v>
      </c>
      <c r="G148" s="107" t="s">
        <v>627</v>
      </c>
      <c r="H148" s="107" t="s">
        <v>628</v>
      </c>
      <c r="I148" s="47" t="s">
        <v>928</v>
      </c>
      <c r="J148" s="47">
        <v>80554136</v>
      </c>
      <c r="K148" s="47" t="s">
        <v>50</v>
      </c>
      <c r="L148" s="47" t="s">
        <v>50</v>
      </c>
      <c r="M148" s="47" t="s">
        <v>929</v>
      </c>
      <c r="N148" s="47" t="s">
        <v>930</v>
      </c>
      <c r="O148" s="47" t="s">
        <v>931</v>
      </c>
      <c r="P148" s="47">
        <v>0</v>
      </c>
      <c r="Q148" s="47" t="s">
        <v>50</v>
      </c>
      <c r="R148" s="103">
        <v>0</v>
      </c>
      <c r="S148" s="103">
        <v>0</v>
      </c>
      <c r="T148" s="47">
        <v>0</v>
      </c>
      <c r="U148" s="47"/>
      <c r="V148" s="64">
        <v>0.5</v>
      </c>
      <c r="W148" s="47" t="s">
        <v>659</v>
      </c>
      <c r="X148" s="47" t="s">
        <v>61</v>
      </c>
      <c r="Y148" s="47" t="s">
        <v>50</v>
      </c>
      <c r="Z148" s="67">
        <v>43350</v>
      </c>
      <c r="AA148" s="67">
        <v>44158</v>
      </c>
      <c r="AB148" s="47" t="s">
        <v>634</v>
      </c>
      <c r="AC148" s="47">
        <v>80157239</v>
      </c>
      <c r="AD148" s="47">
        <v>2023</v>
      </c>
      <c r="AE148" s="67">
        <v>44999</v>
      </c>
      <c r="AF148" s="47" t="s">
        <v>932</v>
      </c>
      <c r="AG148" s="67">
        <v>43511</v>
      </c>
      <c r="AH148" s="47" t="s">
        <v>933</v>
      </c>
      <c r="AI148" s="47" t="s">
        <v>731</v>
      </c>
      <c r="AJ148" s="47" t="s">
        <v>50</v>
      </c>
      <c r="AK148" s="47">
        <v>0</v>
      </c>
      <c r="AL148" s="47" t="s">
        <v>50</v>
      </c>
      <c r="AM148" s="47" t="s">
        <v>934</v>
      </c>
    </row>
    <row r="149" spans="1:39" s="106" customFormat="1" ht="48" x14ac:dyDescent="0.25">
      <c r="A149" s="47">
        <v>59</v>
      </c>
      <c r="B149" s="29" t="s">
        <v>935</v>
      </c>
      <c r="C149" s="47" t="s">
        <v>936</v>
      </c>
      <c r="D149" s="47" t="s">
        <v>50</v>
      </c>
      <c r="E149" s="107" t="s">
        <v>525</v>
      </c>
      <c r="F149" s="47" t="s">
        <v>50</v>
      </c>
      <c r="G149" s="107" t="s">
        <v>627</v>
      </c>
      <c r="H149" s="107" t="s">
        <v>628</v>
      </c>
      <c r="I149" s="47" t="s">
        <v>937</v>
      </c>
      <c r="J149" s="47">
        <v>0</v>
      </c>
      <c r="K149" s="47" t="s">
        <v>50</v>
      </c>
      <c r="L149" s="47" t="s">
        <v>50</v>
      </c>
      <c r="M149" s="47" t="s">
        <v>938</v>
      </c>
      <c r="N149" s="47" t="s">
        <v>939</v>
      </c>
      <c r="O149" s="47" t="s">
        <v>931</v>
      </c>
      <c r="P149" s="47">
        <v>0</v>
      </c>
      <c r="Q149" s="47" t="s">
        <v>50</v>
      </c>
      <c r="R149" s="103">
        <v>0</v>
      </c>
      <c r="S149" s="47">
        <v>0</v>
      </c>
      <c r="T149" s="47">
        <v>0</v>
      </c>
      <c r="U149" s="47"/>
      <c r="V149" s="64">
        <v>0.15</v>
      </c>
      <c r="W149" s="47" t="s">
        <v>659</v>
      </c>
      <c r="X149" s="47" t="s">
        <v>61</v>
      </c>
      <c r="Y149" s="47" t="s">
        <v>50</v>
      </c>
      <c r="Z149" s="67">
        <v>0</v>
      </c>
      <c r="AA149" s="67">
        <v>44104</v>
      </c>
      <c r="AB149" s="47" t="s">
        <v>634</v>
      </c>
      <c r="AC149" s="47">
        <v>80157239</v>
      </c>
      <c r="AD149" s="47">
        <v>2023</v>
      </c>
      <c r="AE149" s="67">
        <v>44999</v>
      </c>
      <c r="AF149" s="47" t="s">
        <v>89</v>
      </c>
      <c r="AG149" s="47">
        <v>0</v>
      </c>
      <c r="AH149" s="47" t="s">
        <v>50</v>
      </c>
      <c r="AI149" s="47" t="s">
        <v>637</v>
      </c>
      <c r="AJ149" s="47" t="s">
        <v>50</v>
      </c>
      <c r="AK149" s="47">
        <v>0</v>
      </c>
      <c r="AL149" s="47" t="s">
        <v>50</v>
      </c>
      <c r="AM149" s="47" t="s">
        <v>934</v>
      </c>
    </row>
    <row r="150" spans="1:39" s="106" customFormat="1" ht="60" x14ac:dyDescent="0.25">
      <c r="A150" s="47">
        <v>60</v>
      </c>
      <c r="B150" s="107" t="s">
        <v>940</v>
      </c>
      <c r="C150" s="47" t="s">
        <v>936</v>
      </c>
      <c r="D150" s="47" t="s">
        <v>50</v>
      </c>
      <c r="E150" s="47" t="s">
        <v>941</v>
      </c>
      <c r="F150" s="47" t="s">
        <v>50</v>
      </c>
      <c r="G150" s="107" t="s">
        <v>627</v>
      </c>
      <c r="H150" s="107" t="s">
        <v>628</v>
      </c>
      <c r="I150" s="47" t="s">
        <v>942</v>
      </c>
      <c r="J150" s="47">
        <v>0</v>
      </c>
      <c r="K150" s="47" t="s">
        <v>50</v>
      </c>
      <c r="L150" s="47" t="s">
        <v>50</v>
      </c>
      <c r="M150" s="47" t="s">
        <v>938</v>
      </c>
      <c r="N150" s="47" t="s">
        <v>939</v>
      </c>
      <c r="O150" s="47" t="s">
        <v>931</v>
      </c>
      <c r="P150" s="47">
        <v>0</v>
      </c>
      <c r="Q150" s="47" t="s">
        <v>50</v>
      </c>
      <c r="R150" s="103">
        <v>0</v>
      </c>
      <c r="S150" s="47"/>
      <c r="T150" s="47">
        <v>0</v>
      </c>
      <c r="U150" s="47"/>
      <c r="V150" s="64">
        <v>0.15</v>
      </c>
      <c r="W150" s="47" t="s">
        <v>659</v>
      </c>
      <c r="X150" s="47" t="s">
        <v>61</v>
      </c>
      <c r="Y150" s="47" t="s">
        <v>50</v>
      </c>
      <c r="Z150" s="67">
        <v>0</v>
      </c>
      <c r="AA150" s="67">
        <v>44104</v>
      </c>
      <c r="AB150" s="47" t="s">
        <v>634</v>
      </c>
      <c r="AC150" s="47">
        <v>80157239</v>
      </c>
      <c r="AD150" s="47">
        <v>2023</v>
      </c>
      <c r="AE150" s="67">
        <v>44999</v>
      </c>
      <c r="AF150" s="47" t="s">
        <v>943</v>
      </c>
      <c r="AG150" s="67">
        <v>44938</v>
      </c>
      <c r="AH150" s="47" t="s">
        <v>944</v>
      </c>
      <c r="AI150" s="47" t="s">
        <v>637</v>
      </c>
      <c r="AJ150" s="47" t="s">
        <v>50</v>
      </c>
      <c r="AK150" s="47">
        <v>0</v>
      </c>
      <c r="AL150" s="47" t="s">
        <v>50</v>
      </c>
      <c r="AM150" s="47" t="s">
        <v>945</v>
      </c>
    </row>
    <row r="151" spans="1:39" s="106" customFormat="1" ht="48" x14ac:dyDescent="0.25">
      <c r="A151" s="47">
        <v>61</v>
      </c>
      <c r="B151" s="107" t="s">
        <v>946</v>
      </c>
      <c r="C151" s="47" t="s">
        <v>947</v>
      </c>
      <c r="D151" s="47" t="s">
        <v>50</v>
      </c>
      <c r="E151" s="47" t="s">
        <v>948</v>
      </c>
      <c r="F151" s="47" t="s">
        <v>50</v>
      </c>
      <c r="G151" s="107" t="s">
        <v>627</v>
      </c>
      <c r="H151" s="107" t="s">
        <v>628</v>
      </c>
      <c r="I151" s="47" t="s">
        <v>949</v>
      </c>
      <c r="J151" s="47">
        <v>41765006</v>
      </c>
      <c r="K151" s="47" t="s">
        <v>50</v>
      </c>
      <c r="L151" s="47" t="s">
        <v>50</v>
      </c>
      <c r="M151" s="47" t="s">
        <v>938</v>
      </c>
      <c r="N151" s="47" t="s">
        <v>939</v>
      </c>
      <c r="O151" s="47" t="s">
        <v>931</v>
      </c>
      <c r="P151" s="47">
        <v>0</v>
      </c>
      <c r="Q151" s="47" t="s">
        <v>50</v>
      </c>
      <c r="R151" s="103">
        <v>0</v>
      </c>
      <c r="S151" s="47"/>
      <c r="T151" s="47">
        <v>0</v>
      </c>
      <c r="U151" s="47"/>
      <c r="V151" s="64">
        <v>0.15</v>
      </c>
      <c r="W151" s="47" t="s">
        <v>659</v>
      </c>
      <c r="X151" s="47" t="s">
        <v>61</v>
      </c>
      <c r="Y151" s="47" t="s">
        <v>50</v>
      </c>
      <c r="Z151" s="67">
        <v>44477</v>
      </c>
      <c r="AA151" s="67">
        <v>44146</v>
      </c>
      <c r="AB151" s="47" t="s">
        <v>634</v>
      </c>
      <c r="AC151" s="47">
        <v>80157239</v>
      </c>
      <c r="AD151" s="47">
        <v>2025</v>
      </c>
      <c r="AE151" s="67">
        <v>44999</v>
      </c>
      <c r="AF151" s="47" t="s">
        <v>950</v>
      </c>
      <c r="AG151" s="67">
        <v>44981</v>
      </c>
      <c r="AH151" s="47" t="s">
        <v>636</v>
      </c>
      <c r="AI151" s="47" t="s">
        <v>637</v>
      </c>
      <c r="AJ151" s="47" t="s">
        <v>50</v>
      </c>
      <c r="AK151" s="47">
        <v>0</v>
      </c>
      <c r="AL151" s="47" t="s">
        <v>50</v>
      </c>
      <c r="AM151" s="47" t="s">
        <v>951</v>
      </c>
    </row>
    <row r="152" spans="1:39" s="106" customFormat="1" ht="60" x14ac:dyDescent="0.25">
      <c r="A152" s="47">
        <v>62</v>
      </c>
      <c r="B152" s="107">
        <v>0</v>
      </c>
      <c r="C152" s="47" t="s">
        <v>952</v>
      </c>
      <c r="D152" s="47" t="s">
        <v>50</v>
      </c>
      <c r="E152" s="47" t="s">
        <v>941</v>
      </c>
      <c r="F152" s="47" t="s">
        <v>50</v>
      </c>
      <c r="G152" s="107" t="s">
        <v>627</v>
      </c>
      <c r="H152" s="107" t="s">
        <v>628</v>
      </c>
      <c r="I152" s="47" t="s">
        <v>953</v>
      </c>
      <c r="J152" s="60">
        <v>46672694</v>
      </c>
      <c r="K152" s="47" t="s">
        <v>50</v>
      </c>
      <c r="L152" s="47" t="s">
        <v>50</v>
      </c>
      <c r="M152" s="47" t="s">
        <v>938</v>
      </c>
      <c r="N152" s="47" t="s">
        <v>939</v>
      </c>
      <c r="O152" s="47" t="s">
        <v>931</v>
      </c>
      <c r="P152" s="47">
        <v>0</v>
      </c>
      <c r="Q152" s="47" t="s">
        <v>50</v>
      </c>
      <c r="R152" s="103">
        <v>0</v>
      </c>
      <c r="S152" s="47">
        <v>0</v>
      </c>
      <c r="T152" s="47">
        <v>0</v>
      </c>
      <c r="U152" s="47"/>
      <c r="V152" s="64">
        <v>0.15</v>
      </c>
      <c r="W152" s="47" t="s">
        <v>659</v>
      </c>
      <c r="X152" s="47" t="s">
        <v>61</v>
      </c>
      <c r="Y152" s="47" t="s">
        <v>50</v>
      </c>
      <c r="Z152" s="66">
        <v>44510</v>
      </c>
      <c r="AA152" s="67">
        <v>44161</v>
      </c>
      <c r="AB152" s="47" t="s">
        <v>634</v>
      </c>
      <c r="AC152" s="47">
        <v>80157239</v>
      </c>
      <c r="AD152" s="47">
        <v>2022</v>
      </c>
      <c r="AE152" s="67">
        <v>44999</v>
      </c>
      <c r="AF152" s="47" t="s">
        <v>943</v>
      </c>
      <c r="AG152" s="67">
        <v>44993</v>
      </c>
      <c r="AH152" s="47" t="s">
        <v>943</v>
      </c>
      <c r="AI152" s="47" t="s">
        <v>637</v>
      </c>
      <c r="AJ152" s="47" t="s">
        <v>50</v>
      </c>
      <c r="AK152" s="47">
        <v>0</v>
      </c>
      <c r="AL152" s="47" t="s">
        <v>50</v>
      </c>
      <c r="AM152" s="47" t="s">
        <v>954</v>
      </c>
    </row>
    <row r="153" spans="1:39" s="106" customFormat="1" ht="60" x14ac:dyDescent="0.25">
      <c r="A153" s="47">
        <v>63</v>
      </c>
      <c r="B153" s="47" t="s">
        <v>955</v>
      </c>
      <c r="C153" s="47" t="s">
        <v>956</v>
      </c>
      <c r="D153" s="47" t="s">
        <v>50</v>
      </c>
      <c r="E153" s="47" t="s">
        <v>957</v>
      </c>
      <c r="F153" s="47" t="s">
        <v>50</v>
      </c>
      <c r="G153" s="47" t="s">
        <v>958</v>
      </c>
      <c r="H153" s="47" t="s">
        <v>959</v>
      </c>
      <c r="I153" s="47" t="s">
        <v>960</v>
      </c>
      <c r="J153" s="47">
        <v>79446882</v>
      </c>
      <c r="K153" s="47" t="s">
        <v>50</v>
      </c>
      <c r="L153" s="47" t="s">
        <v>50</v>
      </c>
      <c r="M153" s="47" t="s">
        <v>938</v>
      </c>
      <c r="N153" s="47" t="s">
        <v>939</v>
      </c>
      <c r="O153" s="47" t="s">
        <v>931</v>
      </c>
      <c r="P153" s="47">
        <v>0</v>
      </c>
      <c r="Q153" s="47" t="s">
        <v>50</v>
      </c>
      <c r="R153" s="103">
        <v>520008</v>
      </c>
      <c r="S153" s="47">
        <v>0</v>
      </c>
      <c r="T153" s="47">
        <v>0</v>
      </c>
      <c r="U153" s="47"/>
      <c r="V153" s="64">
        <v>0.15</v>
      </c>
      <c r="W153" s="47" t="s">
        <v>659</v>
      </c>
      <c r="X153" s="47" t="s">
        <v>61</v>
      </c>
      <c r="Y153" s="47" t="s">
        <v>50</v>
      </c>
      <c r="Z153" s="66">
        <v>44428</v>
      </c>
      <c r="AA153" s="67">
        <v>44242</v>
      </c>
      <c r="AB153" s="47" t="s">
        <v>634</v>
      </c>
      <c r="AC153" s="47">
        <v>80157239</v>
      </c>
      <c r="AD153" s="47">
        <v>2025</v>
      </c>
      <c r="AE153" s="67">
        <v>44999</v>
      </c>
      <c r="AF153" s="47" t="s">
        <v>961</v>
      </c>
      <c r="AG153" s="67">
        <v>44994</v>
      </c>
      <c r="AH153" s="47" t="s">
        <v>636</v>
      </c>
      <c r="AI153" s="47" t="s">
        <v>653</v>
      </c>
      <c r="AJ153" s="47" t="s">
        <v>50</v>
      </c>
      <c r="AK153" s="47">
        <v>0</v>
      </c>
      <c r="AL153" s="47" t="s">
        <v>50</v>
      </c>
      <c r="AM153" s="47" t="s">
        <v>962</v>
      </c>
    </row>
    <row r="154" spans="1:39" s="106" customFormat="1" ht="48" x14ac:dyDescent="0.25">
      <c r="A154" s="47">
        <v>64</v>
      </c>
      <c r="B154" s="38" t="s">
        <v>963</v>
      </c>
      <c r="C154" s="47" t="s">
        <v>964</v>
      </c>
      <c r="D154" s="47" t="s">
        <v>50</v>
      </c>
      <c r="E154" s="47" t="s">
        <v>505</v>
      </c>
      <c r="F154" s="47" t="s">
        <v>50</v>
      </c>
      <c r="G154" s="107" t="s">
        <v>627</v>
      </c>
      <c r="H154" s="107" t="s">
        <v>628</v>
      </c>
      <c r="I154" s="47" t="s">
        <v>965</v>
      </c>
      <c r="J154" s="47">
        <v>20471591</v>
      </c>
      <c r="K154" s="47" t="s">
        <v>50</v>
      </c>
      <c r="L154" s="47" t="s">
        <v>50</v>
      </c>
      <c r="M154" s="47" t="s">
        <v>938</v>
      </c>
      <c r="N154" s="47" t="s">
        <v>939</v>
      </c>
      <c r="O154" s="47" t="s">
        <v>931</v>
      </c>
      <c r="P154" s="47">
        <v>0</v>
      </c>
      <c r="Q154" s="47" t="s">
        <v>50</v>
      </c>
      <c r="R154" s="103">
        <v>616926</v>
      </c>
      <c r="S154" s="47"/>
      <c r="T154" s="47">
        <v>0</v>
      </c>
      <c r="U154" s="47"/>
      <c r="V154" s="64">
        <v>0.15</v>
      </c>
      <c r="W154" s="47" t="s">
        <v>659</v>
      </c>
      <c r="X154" s="47" t="s">
        <v>61</v>
      </c>
      <c r="Y154" s="47" t="s">
        <v>50</v>
      </c>
      <c r="Z154" s="66">
        <v>44504</v>
      </c>
      <c r="AA154" s="67">
        <v>44344</v>
      </c>
      <c r="AB154" s="47" t="s">
        <v>634</v>
      </c>
      <c r="AC154" s="47">
        <v>80157239</v>
      </c>
      <c r="AD154" s="47">
        <v>2025</v>
      </c>
      <c r="AE154" s="67">
        <v>44999</v>
      </c>
      <c r="AF154" s="47" t="s">
        <v>966</v>
      </c>
      <c r="AG154" s="67">
        <v>44949</v>
      </c>
      <c r="AH154" s="47" t="s">
        <v>673</v>
      </c>
      <c r="AI154" s="47" t="s">
        <v>731</v>
      </c>
      <c r="AJ154" s="47" t="s">
        <v>50</v>
      </c>
      <c r="AK154" s="47">
        <v>0</v>
      </c>
      <c r="AL154" s="47" t="s">
        <v>50</v>
      </c>
      <c r="AM154" s="47" t="s">
        <v>967</v>
      </c>
    </row>
    <row r="155" spans="1:39" s="106" customFormat="1" ht="48" x14ac:dyDescent="0.25">
      <c r="A155" s="47">
        <v>65</v>
      </c>
      <c r="B155" s="47" t="s">
        <v>968</v>
      </c>
      <c r="C155" s="47"/>
      <c r="D155" s="47" t="s">
        <v>50</v>
      </c>
      <c r="E155" s="47"/>
      <c r="F155" s="47" t="s">
        <v>50</v>
      </c>
      <c r="G155" s="107" t="s">
        <v>627</v>
      </c>
      <c r="H155" s="107" t="s">
        <v>628</v>
      </c>
      <c r="I155" s="47" t="s">
        <v>969</v>
      </c>
      <c r="J155" s="47" t="s">
        <v>968</v>
      </c>
      <c r="K155" s="47" t="s">
        <v>50</v>
      </c>
      <c r="L155" s="47" t="s">
        <v>50</v>
      </c>
      <c r="M155" s="47" t="s">
        <v>938</v>
      </c>
      <c r="N155" s="47" t="s">
        <v>939</v>
      </c>
      <c r="O155" s="47" t="s">
        <v>931</v>
      </c>
      <c r="P155" s="47">
        <v>0</v>
      </c>
      <c r="Q155" s="47" t="s">
        <v>50</v>
      </c>
      <c r="R155" s="103">
        <v>0</v>
      </c>
      <c r="S155" s="103">
        <v>0</v>
      </c>
      <c r="T155" s="47">
        <v>0</v>
      </c>
      <c r="U155" s="47"/>
      <c r="V155" s="64">
        <v>0.5</v>
      </c>
      <c r="W155" s="47" t="s">
        <v>659</v>
      </c>
      <c r="X155" s="47" t="s">
        <v>61</v>
      </c>
      <c r="Y155" s="47" t="s">
        <v>50</v>
      </c>
      <c r="Z155" s="67">
        <v>43350</v>
      </c>
      <c r="AA155" s="67">
        <v>44158</v>
      </c>
      <c r="AB155" s="47" t="s">
        <v>634</v>
      </c>
      <c r="AC155" s="47">
        <v>80157239</v>
      </c>
      <c r="AD155" s="47">
        <v>2023</v>
      </c>
      <c r="AE155" s="67">
        <v>44999</v>
      </c>
      <c r="AF155" s="47" t="s">
        <v>932</v>
      </c>
      <c r="AG155" s="67">
        <v>43511</v>
      </c>
      <c r="AH155" s="47" t="s">
        <v>933</v>
      </c>
      <c r="AI155" s="47" t="s">
        <v>731</v>
      </c>
      <c r="AJ155" s="47" t="s">
        <v>50</v>
      </c>
      <c r="AK155" s="47">
        <v>0</v>
      </c>
      <c r="AL155" s="47" t="s">
        <v>50</v>
      </c>
      <c r="AM155" s="47" t="s">
        <v>970</v>
      </c>
    </row>
    <row r="156" spans="1:39" s="106" customFormat="1" ht="48" x14ac:dyDescent="0.25">
      <c r="A156" s="47">
        <v>66</v>
      </c>
      <c r="B156" s="47">
        <v>79480068</v>
      </c>
      <c r="C156" s="47" t="s">
        <v>971</v>
      </c>
      <c r="D156" s="47" t="s">
        <v>50</v>
      </c>
      <c r="E156" s="47"/>
      <c r="F156" s="47" t="s">
        <v>50</v>
      </c>
      <c r="G156" s="107" t="s">
        <v>627</v>
      </c>
      <c r="H156" s="107" t="s">
        <v>628</v>
      </c>
      <c r="I156" s="47" t="s">
        <v>972</v>
      </c>
      <c r="J156" s="47">
        <v>79480068</v>
      </c>
      <c r="K156" s="47" t="s">
        <v>50</v>
      </c>
      <c r="L156" s="47" t="s">
        <v>50</v>
      </c>
      <c r="M156" s="47" t="s">
        <v>938</v>
      </c>
      <c r="N156" s="47" t="s">
        <v>939</v>
      </c>
      <c r="O156" s="47" t="s">
        <v>931</v>
      </c>
      <c r="P156" s="47">
        <v>0</v>
      </c>
      <c r="Q156" s="47" t="s">
        <v>50</v>
      </c>
      <c r="R156" s="103">
        <v>0</v>
      </c>
      <c r="S156" s="103">
        <v>0</v>
      </c>
      <c r="T156" s="47">
        <v>0</v>
      </c>
      <c r="U156" s="47"/>
      <c r="V156" s="64">
        <v>0.5</v>
      </c>
      <c r="W156" s="47" t="s">
        <v>659</v>
      </c>
      <c r="X156" s="47" t="s">
        <v>61</v>
      </c>
      <c r="Y156" s="47" t="s">
        <v>50</v>
      </c>
      <c r="Z156" s="67">
        <v>44789</v>
      </c>
      <c r="AA156" s="67">
        <v>44812</v>
      </c>
      <c r="AB156" s="47" t="s">
        <v>634</v>
      </c>
      <c r="AC156" s="47">
        <v>80157239</v>
      </c>
      <c r="AD156" s="47">
        <v>2023</v>
      </c>
      <c r="AE156" s="67">
        <v>44999</v>
      </c>
      <c r="AF156" s="47" t="s">
        <v>973</v>
      </c>
      <c r="AG156" s="67">
        <v>44816</v>
      </c>
      <c r="AH156" s="47" t="s">
        <v>974</v>
      </c>
      <c r="AI156" s="47" t="s">
        <v>731</v>
      </c>
      <c r="AJ156" s="47" t="s">
        <v>50</v>
      </c>
      <c r="AK156" s="47">
        <v>0</v>
      </c>
      <c r="AL156" s="47" t="s">
        <v>50</v>
      </c>
      <c r="AM156" s="47" t="s">
        <v>970</v>
      </c>
    </row>
    <row r="157" spans="1:39" s="106" customFormat="1" ht="48" x14ac:dyDescent="0.25">
      <c r="A157" s="47">
        <v>67</v>
      </c>
      <c r="B157" s="47">
        <v>39659273</v>
      </c>
      <c r="C157" s="47" t="s">
        <v>971</v>
      </c>
      <c r="D157" s="47" t="s">
        <v>50</v>
      </c>
      <c r="E157" s="47"/>
      <c r="F157" s="47" t="s">
        <v>50</v>
      </c>
      <c r="G157" s="107" t="s">
        <v>627</v>
      </c>
      <c r="H157" s="107" t="s">
        <v>628</v>
      </c>
      <c r="I157" s="47" t="s">
        <v>975</v>
      </c>
      <c r="J157" s="47">
        <v>39659273</v>
      </c>
      <c r="K157" s="47" t="s">
        <v>50</v>
      </c>
      <c r="L157" s="47" t="s">
        <v>50</v>
      </c>
      <c r="M157" s="47" t="s">
        <v>938</v>
      </c>
      <c r="N157" s="47" t="s">
        <v>939</v>
      </c>
      <c r="O157" s="47" t="s">
        <v>931</v>
      </c>
      <c r="P157" s="47">
        <v>0</v>
      </c>
      <c r="Q157" s="47" t="s">
        <v>50</v>
      </c>
      <c r="R157" s="103">
        <v>0</v>
      </c>
      <c r="S157" s="103">
        <v>0</v>
      </c>
      <c r="T157" s="47">
        <v>0</v>
      </c>
      <c r="U157" s="47"/>
      <c r="V157" s="64">
        <v>0.5</v>
      </c>
      <c r="W157" s="47" t="s">
        <v>659</v>
      </c>
      <c r="X157" s="47" t="s">
        <v>61</v>
      </c>
      <c r="Y157" s="47" t="s">
        <v>50</v>
      </c>
      <c r="Z157" s="67">
        <v>44735</v>
      </c>
      <c r="AA157" s="67">
        <v>44781</v>
      </c>
      <c r="AB157" s="47" t="s">
        <v>634</v>
      </c>
      <c r="AC157" s="47">
        <v>80157239</v>
      </c>
      <c r="AD157" s="47">
        <v>2023</v>
      </c>
      <c r="AE157" s="67">
        <v>44999</v>
      </c>
      <c r="AF157" s="47" t="s">
        <v>973</v>
      </c>
      <c r="AG157" s="67">
        <v>44816</v>
      </c>
      <c r="AH157" s="47" t="s">
        <v>974</v>
      </c>
      <c r="AI157" s="47" t="s">
        <v>731</v>
      </c>
      <c r="AJ157" s="47" t="s">
        <v>50</v>
      </c>
      <c r="AK157" s="47">
        <v>0</v>
      </c>
      <c r="AL157" s="47" t="s">
        <v>50</v>
      </c>
      <c r="AM157" s="47" t="s">
        <v>970</v>
      </c>
    </row>
    <row r="158" spans="1:39" s="106" customFormat="1" ht="48" x14ac:dyDescent="0.25">
      <c r="A158" s="47">
        <v>68</v>
      </c>
      <c r="B158" s="47">
        <v>66702076</v>
      </c>
      <c r="C158" s="47" t="s">
        <v>971</v>
      </c>
      <c r="D158" s="47" t="s">
        <v>50</v>
      </c>
      <c r="E158" s="47"/>
      <c r="F158" s="47" t="s">
        <v>50</v>
      </c>
      <c r="G158" s="107" t="s">
        <v>627</v>
      </c>
      <c r="H158" s="107" t="s">
        <v>628</v>
      </c>
      <c r="I158" s="47" t="s">
        <v>976</v>
      </c>
      <c r="J158" s="47">
        <v>66702076</v>
      </c>
      <c r="K158" s="47" t="s">
        <v>50</v>
      </c>
      <c r="L158" s="47" t="s">
        <v>50</v>
      </c>
      <c r="M158" s="47" t="s">
        <v>938</v>
      </c>
      <c r="N158" s="47" t="s">
        <v>939</v>
      </c>
      <c r="O158" s="47" t="s">
        <v>931</v>
      </c>
      <c r="P158" s="47">
        <v>0</v>
      </c>
      <c r="Q158" s="47" t="s">
        <v>50</v>
      </c>
      <c r="R158" s="103">
        <v>0</v>
      </c>
      <c r="S158" s="103">
        <v>0</v>
      </c>
      <c r="T158" s="47">
        <v>0</v>
      </c>
      <c r="U158" s="47"/>
      <c r="V158" s="64">
        <v>0.5</v>
      </c>
      <c r="W158" s="47" t="s">
        <v>659</v>
      </c>
      <c r="X158" s="47" t="s">
        <v>61</v>
      </c>
      <c r="Y158" s="47" t="s">
        <v>50</v>
      </c>
      <c r="Z158" s="67">
        <v>44790</v>
      </c>
      <c r="AA158" s="67">
        <v>44791</v>
      </c>
      <c r="AB158" s="47" t="s">
        <v>634</v>
      </c>
      <c r="AC158" s="47">
        <v>80157239</v>
      </c>
      <c r="AD158" s="47">
        <v>2023</v>
      </c>
      <c r="AE158" s="67">
        <v>44999</v>
      </c>
      <c r="AF158" s="47" t="s">
        <v>973</v>
      </c>
      <c r="AG158" s="67">
        <v>44838</v>
      </c>
      <c r="AH158" s="47" t="s">
        <v>974</v>
      </c>
      <c r="AI158" s="47" t="s">
        <v>731</v>
      </c>
      <c r="AJ158" s="47" t="s">
        <v>50</v>
      </c>
      <c r="AK158" s="47">
        <v>0</v>
      </c>
      <c r="AL158" s="47" t="s">
        <v>50</v>
      </c>
      <c r="AM158" s="47" t="s">
        <v>970</v>
      </c>
    </row>
    <row r="159" spans="1:39" s="106" customFormat="1" ht="48" x14ac:dyDescent="0.25">
      <c r="A159" s="47">
        <v>69</v>
      </c>
      <c r="B159" s="47">
        <v>52020512</v>
      </c>
      <c r="C159" s="47" t="s">
        <v>971</v>
      </c>
      <c r="D159" s="47" t="s">
        <v>50</v>
      </c>
      <c r="E159" s="47"/>
      <c r="F159" s="47" t="s">
        <v>50</v>
      </c>
      <c r="G159" s="107" t="s">
        <v>627</v>
      </c>
      <c r="H159" s="107" t="s">
        <v>628</v>
      </c>
      <c r="I159" s="47" t="s">
        <v>977</v>
      </c>
      <c r="J159" s="47">
        <v>52020512</v>
      </c>
      <c r="K159" s="47" t="s">
        <v>50</v>
      </c>
      <c r="L159" s="47" t="s">
        <v>50</v>
      </c>
      <c r="M159" s="47" t="s">
        <v>938</v>
      </c>
      <c r="N159" s="47" t="s">
        <v>939</v>
      </c>
      <c r="O159" s="47" t="s">
        <v>931</v>
      </c>
      <c r="P159" s="47">
        <v>0</v>
      </c>
      <c r="Q159" s="47" t="s">
        <v>50</v>
      </c>
      <c r="R159" s="103">
        <v>0</v>
      </c>
      <c r="S159" s="103">
        <v>0</v>
      </c>
      <c r="T159" s="47">
        <v>0</v>
      </c>
      <c r="U159" s="47"/>
      <c r="V159" s="64">
        <v>0.5</v>
      </c>
      <c r="W159" s="47" t="s">
        <v>659</v>
      </c>
      <c r="X159" s="47" t="s">
        <v>61</v>
      </c>
      <c r="Y159" s="47" t="s">
        <v>50</v>
      </c>
      <c r="Z159" s="67">
        <v>44796</v>
      </c>
      <c r="AA159" s="67">
        <v>44802</v>
      </c>
      <c r="AB159" s="47" t="s">
        <v>634</v>
      </c>
      <c r="AC159" s="47">
        <v>80157239</v>
      </c>
      <c r="AD159" s="47">
        <v>2023</v>
      </c>
      <c r="AE159" s="67">
        <v>44999</v>
      </c>
      <c r="AF159" s="47" t="s">
        <v>978</v>
      </c>
      <c r="AG159" s="67">
        <v>44873</v>
      </c>
      <c r="AH159" s="47" t="s">
        <v>974</v>
      </c>
      <c r="AI159" s="47" t="s">
        <v>731</v>
      </c>
      <c r="AJ159" s="47" t="s">
        <v>50</v>
      </c>
      <c r="AK159" s="47">
        <v>0</v>
      </c>
      <c r="AL159" s="47" t="s">
        <v>50</v>
      </c>
      <c r="AM159" s="47" t="s">
        <v>970</v>
      </c>
    </row>
    <row r="160" spans="1:39" s="106" customFormat="1" ht="48" x14ac:dyDescent="0.25">
      <c r="A160" s="47">
        <v>70</v>
      </c>
      <c r="B160" s="47">
        <v>55883</v>
      </c>
      <c r="C160" s="47" t="s">
        <v>979</v>
      </c>
      <c r="D160" s="47" t="s">
        <v>50</v>
      </c>
      <c r="E160" s="47" t="s">
        <v>543</v>
      </c>
      <c r="F160" s="47" t="s">
        <v>50</v>
      </c>
      <c r="G160" s="47" t="s">
        <v>627</v>
      </c>
      <c r="H160" s="47" t="s">
        <v>628</v>
      </c>
      <c r="I160" s="47" t="s">
        <v>980</v>
      </c>
      <c r="J160" s="47">
        <v>830143316</v>
      </c>
      <c r="K160" s="127" t="s">
        <v>50</v>
      </c>
      <c r="L160" s="47" t="s">
        <v>50</v>
      </c>
      <c r="M160" s="47" t="s">
        <v>929</v>
      </c>
      <c r="N160" s="47" t="s">
        <v>981</v>
      </c>
      <c r="O160" s="47" t="s">
        <v>931</v>
      </c>
      <c r="P160" s="47">
        <v>0</v>
      </c>
      <c r="Q160" s="47" t="s">
        <v>50</v>
      </c>
      <c r="R160" s="103">
        <v>0</v>
      </c>
      <c r="S160" s="47"/>
      <c r="T160" s="47">
        <v>0</v>
      </c>
      <c r="U160" s="47"/>
      <c r="V160" s="64">
        <v>0.15</v>
      </c>
      <c r="W160" s="47" t="s">
        <v>659</v>
      </c>
      <c r="X160" s="47" t="s">
        <v>61</v>
      </c>
      <c r="Y160" s="47" t="s">
        <v>50</v>
      </c>
      <c r="Z160" s="66">
        <v>42832</v>
      </c>
      <c r="AA160" s="67">
        <v>44104</v>
      </c>
      <c r="AB160" s="47" t="s">
        <v>634</v>
      </c>
      <c r="AC160" s="47">
        <v>80157239</v>
      </c>
      <c r="AD160" s="47">
        <v>0</v>
      </c>
      <c r="AE160" s="67">
        <v>44999</v>
      </c>
      <c r="AF160" s="47" t="s">
        <v>982</v>
      </c>
      <c r="AG160" s="67">
        <v>44645</v>
      </c>
      <c r="AH160" s="47" t="s">
        <v>636</v>
      </c>
      <c r="AI160" s="47" t="s">
        <v>731</v>
      </c>
      <c r="AJ160" s="47" t="s">
        <v>50</v>
      </c>
      <c r="AK160" s="47">
        <v>0</v>
      </c>
      <c r="AL160" s="47" t="s">
        <v>50</v>
      </c>
      <c r="AM160" s="47" t="s">
        <v>983</v>
      </c>
    </row>
    <row r="161" spans="1:39" s="106" customFormat="1" ht="60" x14ac:dyDescent="0.25">
      <c r="A161" s="47">
        <v>71</v>
      </c>
      <c r="B161" s="47">
        <v>50729</v>
      </c>
      <c r="C161" s="47" t="s">
        <v>979</v>
      </c>
      <c r="D161" s="47" t="s">
        <v>50</v>
      </c>
      <c r="E161" s="47" t="s">
        <v>543</v>
      </c>
      <c r="F161" s="47" t="s">
        <v>50</v>
      </c>
      <c r="G161" s="47" t="s">
        <v>627</v>
      </c>
      <c r="H161" s="47" t="s">
        <v>628</v>
      </c>
      <c r="I161" s="47" t="s">
        <v>984</v>
      </c>
      <c r="J161" s="47">
        <v>800032071</v>
      </c>
      <c r="K161" s="47" t="s">
        <v>50</v>
      </c>
      <c r="L161" s="47" t="s">
        <v>50</v>
      </c>
      <c r="M161" s="47" t="s">
        <v>929</v>
      </c>
      <c r="N161" s="47" t="s">
        <v>981</v>
      </c>
      <c r="O161" s="47" t="s">
        <v>931</v>
      </c>
      <c r="P161" s="47">
        <v>0</v>
      </c>
      <c r="Q161" s="47" t="s">
        <v>50</v>
      </c>
      <c r="R161" s="103">
        <v>0</v>
      </c>
      <c r="S161" s="47"/>
      <c r="T161" s="47">
        <v>0</v>
      </c>
      <c r="U161" s="47"/>
      <c r="V161" s="64">
        <v>0.15</v>
      </c>
      <c r="W161" s="47" t="s">
        <v>659</v>
      </c>
      <c r="X161" s="47" t="s">
        <v>61</v>
      </c>
      <c r="Y161" s="47" t="s">
        <v>50</v>
      </c>
      <c r="Z161" s="66">
        <v>42489</v>
      </c>
      <c r="AA161" s="67">
        <v>44146</v>
      </c>
      <c r="AB161" s="47" t="s">
        <v>634</v>
      </c>
      <c r="AC161" s="47">
        <v>80157239</v>
      </c>
      <c r="AD161" s="47">
        <v>0</v>
      </c>
      <c r="AE161" s="67">
        <v>44999</v>
      </c>
      <c r="AF161" s="47" t="s">
        <v>985</v>
      </c>
      <c r="AG161" s="67">
        <v>44881</v>
      </c>
      <c r="AH161" s="47" t="s">
        <v>636</v>
      </c>
      <c r="AI161" s="47" t="s">
        <v>731</v>
      </c>
      <c r="AJ161" s="47" t="s">
        <v>50</v>
      </c>
      <c r="AK161" s="47">
        <v>0</v>
      </c>
      <c r="AL161" s="47" t="s">
        <v>50</v>
      </c>
      <c r="AM161" s="47" t="s">
        <v>983</v>
      </c>
    </row>
    <row r="162" spans="1:39" s="106" customFormat="1" ht="48" x14ac:dyDescent="0.25">
      <c r="A162" s="47">
        <v>72</v>
      </c>
      <c r="B162" s="47">
        <v>49146</v>
      </c>
      <c r="C162" s="47" t="s">
        <v>979</v>
      </c>
      <c r="D162" s="47" t="s">
        <v>50</v>
      </c>
      <c r="E162" s="47" t="s">
        <v>543</v>
      </c>
      <c r="F162" s="47" t="s">
        <v>50</v>
      </c>
      <c r="G162" s="47" t="s">
        <v>627</v>
      </c>
      <c r="H162" s="47" t="s">
        <v>628</v>
      </c>
      <c r="I162" s="47" t="s">
        <v>986</v>
      </c>
      <c r="J162" s="47">
        <v>830144056</v>
      </c>
      <c r="K162" s="47" t="s">
        <v>50</v>
      </c>
      <c r="L162" s="47" t="s">
        <v>50</v>
      </c>
      <c r="M162" s="47" t="s">
        <v>929</v>
      </c>
      <c r="N162" s="47" t="s">
        <v>981</v>
      </c>
      <c r="O162" s="47" t="s">
        <v>931</v>
      </c>
      <c r="P162" s="47">
        <v>0</v>
      </c>
      <c r="Q162" s="47" t="s">
        <v>50</v>
      </c>
      <c r="R162" s="103">
        <v>0</v>
      </c>
      <c r="S162" s="47"/>
      <c r="T162" s="47">
        <v>0</v>
      </c>
      <c r="U162" s="47"/>
      <c r="V162" s="64">
        <v>0.15</v>
      </c>
      <c r="W162" s="47" t="s">
        <v>659</v>
      </c>
      <c r="X162" s="47" t="s">
        <v>61</v>
      </c>
      <c r="Y162" s="47" t="s">
        <v>50</v>
      </c>
      <c r="Z162" s="66">
        <v>43660</v>
      </c>
      <c r="AA162" s="67">
        <v>44104</v>
      </c>
      <c r="AB162" s="47" t="s">
        <v>634</v>
      </c>
      <c r="AC162" s="47">
        <v>80157239</v>
      </c>
      <c r="AD162" s="47">
        <v>0</v>
      </c>
      <c r="AE162" s="67">
        <v>44999</v>
      </c>
      <c r="AF162" s="47" t="s">
        <v>987</v>
      </c>
      <c r="AG162" s="67">
        <v>44869</v>
      </c>
      <c r="AH162" s="47" t="s">
        <v>636</v>
      </c>
      <c r="AI162" s="47" t="s">
        <v>731</v>
      </c>
      <c r="AJ162" s="47" t="s">
        <v>50</v>
      </c>
      <c r="AK162" s="47">
        <v>0</v>
      </c>
      <c r="AL162" s="47" t="s">
        <v>50</v>
      </c>
      <c r="AM162" s="47" t="s">
        <v>988</v>
      </c>
    </row>
    <row r="163" spans="1:39" s="106" customFormat="1" ht="48" x14ac:dyDescent="0.25">
      <c r="A163" s="47">
        <v>73</v>
      </c>
      <c r="B163" s="47">
        <v>91015</v>
      </c>
      <c r="C163" s="47" t="s">
        <v>979</v>
      </c>
      <c r="D163" s="47" t="s">
        <v>50</v>
      </c>
      <c r="E163" s="47" t="s">
        <v>543</v>
      </c>
      <c r="F163" s="47" t="s">
        <v>50</v>
      </c>
      <c r="G163" s="47" t="s">
        <v>627</v>
      </c>
      <c r="H163" s="47" t="s">
        <v>628</v>
      </c>
      <c r="I163" s="47" t="s">
        <v>989</v>
      </c>
      <c r="J163" s="47">
        <v>79519295</v>
      </c>
      <c r="K163" s="47" t="s">
        <v>50</v>
      </c>
      <c r="L163" s="47" t="s">
        <v>50</v>
      </c>
      <c r="M163" s="47" t="s">
        <v>929</v>
      </c>
      <c r="N163" s="47" t="s">
        <v>990</v>
      </c>
      <c r="O163" s="47" t="s">
        <v>931</v>
      </c>
      <c r="P163" s="47">
        <v>0</v>
      </c>
      <c r="Q163" s="47" t="s">
        <v>50</v>
      </c>
      <c r="R163" s="103">
        <v>0</v>
      </c>
      <c r="S163" s="47"/>
      <c r="T163" s="47">
        <v>0</v>
      </c>
      <c r="U163" s="47"/>
      <c r="V163" s="64">
        <v>0.15</v>
      </c>
      <c r="W163" s="47" t="s">
        <v>659</v>
      </c>
      <c r="X163" s="47" t="s">
        <v>61</v>
      </c>
      <c r="Y163" s="47" t="s">
        <v>50</v>
      </c>
      <c r="Z163" s="66">
        <v>44139</v>
      </c>
      <c r="AA163" s="67">
        <v>44195</v>
      </c>
      <c r="AB163" s="47" t="s">
        <v>634</v>
      </c>
      <c r="AC163" s="47">
        <v>80157239</v>
      </c>
      <c r="AD163" s="47">
        <v>0</v>
      </c>
      <c r="AE163" s="67">
        <v>44999</v>
      </c>
      <c r="AF163" s="47" t="s">
        <v>991</v>
      </c>
      <c r="AG163" s="67">
        <v>44881</v>
      </c>
      <c r="AH163" s="47" t="s">
        <v>804</v>
      </c>
      <c r="AI163" s="47" t="s">
        <v>731</v>
      </c>
      <c r="AJ163" s="47" t="s">
        <v>50</v>
      </c>
      <c r="AK163" s="47">
        <v>0</v>
      </c>
      <c r="AL163" s="47" t="s">
        <v>50</v>
      </c>
      <c r="AM163" s="47" t="s">
        <v>991</v>
      </c>
    </row>
    <row r="164" spans="1:39" s="106" customFormat="1" ht="48" x14ac:dyDescent="0.25">
      <c r="A164" s="47">
        <v>74</v>
      </c>
      <c r="B164" s="47">
        <v>29059</v>
      </c>
      <c r="C164" s="47" t="s">
        <v>979</v>
      </c>
      <c r="D164" s="47" t="s">
        <v>50</v>
      </c>
      <c r="E164" s="47" t="s">
        <v>543</v>
      </c>
      <c r="F164" s="47" t="s">
        <v>50</v>
      </c>
      <c r="G164" s="47" t="s">
        <v>627</v>
      </c>
      <c r="H164" s="47" t="s">
        <v>628</v>
      </c>
      <c r="I164" s="47" t="s">
        <v>992</v>
      </c>
      <c r="J164" s="47">
        <v>800222763</v>
      </c>
      <c r="K164" s="47" t="s">
        <v>50</v>
      </c>
      <c r="L164" s="47" t="s">
        <v>50</v>
      </c>
      <c r="M164" s="47" t="s">
        <v>929</v>
      </c>
      <c r="N164" s="47" t="s">
        <v>993</v>
      </c>
      <c r="O164" s="47" t="s">
        <v>931</v>
      </c>
      <c r="P164" s="47">
        <v>0</v>
      </c>
      <c r="Q164" s="47" t="s">
        <v>50</v>
      </c>
      <c r="R164" s="103">
        <v>0</v>
      </c>
      <c r="S164" s="47"/>
      <c r="T164" s="47">
        <v>0</v>
      </c>
      <c r="U164" s="47"/>
      <c r="V164" s="64">
        <v>0.15</v>
      </c>
      <c r="W164" s="47" t="s">
        <v>659</v>
      </c>
      <c r="X164" s="47" t="s">
        <v>61</v>
      </c>
      <c r="Y164" s="47" t="s">
        <v>50</v>
      </c>
      <c r="Z164" s="66">
        <v>44460</v>
      </c>
      <c r="AA164" s="67">
        <v>44434</v>
      </c>
      <c r="AB164" s="47" t="s">
        <v>634</v>
      </c>
      <c r="AC164" s="47">
        <v>80157239</v>
      </c>
      <c r="AD164" s="47">
        <v>0</v>
      </c>
      <c r="AE164" s="67">
        <v>44999</v>
      </c>
      <c r="AF164" s="47" t="s">
        <v>983</v>
      </c>
      <c r="AG164" s="67">
        <v>44881</v>
      </c>
      <c r="AH164" s="47" t="s">
        <v>636</v>
      </c>
      <c r="AI164" s="47" t="s">
        <v>731</v>
      </c>
      <c r="AJ164" s="47" t="s">
        <v>50</v>
      </c>
      <c r="AK164" s="47">
        <v>0</v>
      </c>
      <c r="AL164" s="47" t="s">
        <v>50</v>
      </c>
      <c r="AM164" s="47" t="s">
        <v>983</v>
      </c>
    </row>
    <row r="165" spans="1:39" s="106" customFormat="1" ht="48" x14ac:dyDescent="0.25">
      <c r="A165" s="47">
        <v>75</v>
      </c>
      <c r="B165" s="47">
        <v>103485</v>
      </c>
      <c r="C165" s="47" t="s">
        <v>979</v>
      </c>
      <c r="D165" s="47" t="s">
        <v>50</v>
      </c>
      <c r="E165" s="47" t="s">
        <v>543</v>
      </c>
      <c r="F165" s="47" t="s">
        <v>50</v>
      </c>
      <c r="G165" s="47" t="s">
        <v>627</v>
      </c>
      <c r="H165" s="47" t="s">
        <v>628</v>
      </c>
      <c r="I165" s="47" t="s">
        <v>994</v>
      </c>
      <c r="J165" s="47">
        <v>900405853</v>
      </c>
      <c r="K165" s="47" t="s">
        <v>50</v>
      </c>
      <c r="L165" s="47" t="s">
        <v>50</v>
      </c>
      <c r="M165" s="47" t="s">
        <v>929</v>
      </c>
      <c r="N165" s="47" t="s">
        <v>981</v>
      </c>
      <c r="O165" s="47" t="s">
        <v>931</v>
      </c>
      <c r="P165" s="47">
        <v>0</v>
      </c>
      <c r="Q165" s="47" t="s">
        <v>50</v>
      </c>
      <c r="R165" s="103">
        <v>0</v>
      </c>
      <c r="S165" s="47"/>
      <c r="T165" s="47">
        <v>0</v>
      </c>
      <c r="U165" s="47"/>
      <c r="V165" s="64">
        <v>0.15</v>
      </c>
      <c r="W165" s="47" t="s">
        <v>659</v>
      </c>
      <c r="X165" s="47" t="s">
        <v>61</v>
      </c>
      <c r="Y165" s="47" t="s">
        <v>50</v>
      </c>
      <c r="Z165" s="66">
        <v>44498</v>
      </c>
      <c r="AA165" s="67">
        <v>44522</v>
      </c>
      <c r="AB165" s="47" t="s">
        <v>634</v>
      </c>
      <c r="AC165" s="47">
        <v>80157239</v>
      </c>
      <c r="AD165" s="47">
        <v>0</v>
      </c>
      <c r="AE165" s="67">
        <v>44999</v>
      </c>
      <c r="AF165" s="47" t="s">
        <v>652</v>
      </c>
      <c r="AG165" s="67">
        <v>44637</v>
      </c>
      <c r="AH165" s="47" t="s">
        <v>636</v>
      </c>
      <c r="AI165" s="47" t="s">
        <v>637</v>
      </c>
      <c r="AJ165" s="47" t="s">
        <v>50</v>
      </c>
      <c r="AK165" s="47">
        <v>0</v>
      </c>
      <c r="AL165" s="47" t="s">
        <v>50</v>
      </c>
      <c r="AM165" s="47" t="s">
        <v>991</v>
      </c>
    </row>
    <row r="166" spans="1:39" s="106" customFormat="1" ht="48" x14ac:dyDescent="0.25">
      <c r="A166" s="47">
        <v>76</v>
      </c>
      <c r="B166" s="47">
        <v>65094</v>
      </c>
      <c r="C166" s="47" t="s">
        <v>979</v>
      </c>
      <c r="D166" s="47" t="s">
        <v>50</v>
      </c>
      <c r="E166" s="47" t="s">
        <v>543</v>
      </c>
      <c r="F166" s="47" t="s">
        <v>50</v>
      </c>
      <c r="G166" s="47" t="s">
        <v>627</v>
      </c>
      <c r="H166" s="47" t="s">
        <v>628</v>
      </c>
      <c r="I166" s="47" t="s">
        <v>995</v>
      </c>
      <c r="J166" s="47"/>
      <c r="K166" s="47" t="s">
        <v>50</v>
      </c>
      <c r="L166" s="47" t="s">
        <v>50</v>
      </c>
      <c r="M166" s="47" t="s">
        <v>929</v>
      </c>
      <c r="N166" s="47" t="s">
        <v>981</v>
      </c>
      <c r="O166" s="47" t="s">
        <v>931</v>
      </c>
      <c r="P166" s="47">
        <v>0</v>
      </c>
      <c r="Q166" s="47" t="s">
        <v>50</v>
      </c>
      <c r="R166" s="103">
        <v>0</v>
      </c>
      <c r="S166" s="47"/>
      <c r="T166" s="47">
        <v>0</v>
      </c>
      <c r="U166" s="47"/>
      <c r="V166" s="64">
        <v>0.15</v>
      </c>
      <c r="W166" s="47" t="s">
        <v>659</v>
      </c>
      <c r="X166" s="47" t="s">
        <v>61</v>
      </c>
      <c r="Y166" s="47" t="s">
        <v>50</v>
      </c>
      <c r="Z166" s="66">
        <v>44644</v>
      </c>
      <c r="AA166" s="67">
        <v>44644</v>
      </c>
      <c r="AB166" s="47" t="s">
        <v>634</v>
      </c>
      <c r="AC166" s="47">
        <v>80157239</v>
      </c>
      <c r="AD166" s="47">
        <v>0</v>
      </c>
      <c r="AE166" s="67">
        <v>44999</v>
      </c>
      <c r="AF166" s="47" t="s">
        <v>996</v>
      </c>
      <c r="AG166" s="67">
        <v>44880</v>
      </c>
      <c r="AH166" s="47" t="s">
        <v>636</v>
      </c>
      <c r="AI166" s="47" t="s">
        <v>637</v>
      </c>
      <c r="AJ166" s="47" t="s">
        <v>50</v>
      </c>
      <c r="AK166" s="47">
        <v>0</v>
      </c>
      <c r="AL166" s="47" t="s">
        <v>50</v>
      </c>
      <c r="AM166" s="47" t="s">
        <v>983</v>
      </c>
    </row>
    <row r="167" spans="1:39" s="106" customFormat="1" ht="48" x14ac:dyDescent="0.25">
      <c r="A167" s="47">
        <v>77</v>
      </c>
      <c r="B167" s="47" t="s">
        <v>997</v>
      </c>
      <c r="C167" s="47" t="s">
        <v>979</v>
      </c>
      <c r="D167" s="47" t="s">
        <v>50</v>
      </c>
      <c r="E167" s="47" t="s">
        <v>543</v>
      </c>
      <c r="F167" s="47" t="s">
        <v>50</v>
      </c>
      <c r="G167" s="47" t="s">
        <v>627</v>
      </c>
      <c r="H167" s="47" t="s">
        <v>628</v>
      </c>
      <c r="I167" s="47" t="s">
        <v>998</v>
      </c>
      <c r="J167" s="47"/>
      <c r="K167" s="47" t="s">
        <v>50</v>
      </c>
      <c r="L167" s="47" t="s">
        <v>50</v>
      </c>
      <c r="M167" s="47" t="s">
        <v>929</v>
      </c>
      <c r="N167" s="47" t="s">
        <v>981</v>
      </c>
      <c r="O167" s="47" t="s">
        <v>931</v>
      </c>
      <c r="P167" s="47">
        <v>0</v>
      </c>
      <c r="Q167" s="47" t="s">
        <v>50</v>
      </c>
      <c r="R167" s="103">
        <v>0</v>
      </c>
      <c r="S167" s="47"/>
      <c r="T167" s="47">
        <v>0</v>
      </c>
      <c r="U167" s="47"/>
      <c r="V167" s="64">
        <v>0.15</v>
      </c>
      <c r="W167" s="47" t="s">
        <v>659</v>
      </c>
      <c r="X167" s="47" t="s">
        <v>61</v>
      </c>
      <c r="Y167" s="47" t="s">
        <v>50</v>
      </c>
      <c r="Z167" s="66"/>
      <c r="AA167" s="67">
        <v>45008</v>
      </c>
      <c r="AB167" s="47" t="s">
        <v>634</v>
      </c>
      <c r="AC167" s="47">
        <v>80157239</v>
      </c>
      <c r="AD167" s="47">
        <v>0</v>
      </c>
      <c r="AE167" s="67">
        <v>44999</v>
      </c>
      <c r="AF167" s="47" t="s">
        <v>999</v>
      </c>
      <c r="AG167" s="67"/>
      <c r="AH167" s="47" t="s">
        <v>804</v>
      </c>
      <c r="AI167" s="47" t="s">
        <v>637</v>
      </c>
      <c r="AJ167" s="47" t="s">
        <v>50</v>
      </c>
      <c r="AK167" s="47">
        <v>0</v>
      </c>
      <c r="AL167" s="47" t="s">
        <v>50</v>
      </c>
      <c r="AM167" s="47" t="s">
        <v>1000</v>
      </c>
    </row>
    <row r="168" spans="1:39" s="106" customFormat="1" ht="48" x14ac:dyDescent="0.25">
      <c r="A168" s="47">
        <v>78</v>
      </c>
      <c r="B168" s="47" t="s">
        <v>1001</v>
      </c>
      <c r="C168" s="47" t="s">
        <v>581</v>
      </c>
      <c r="D168" s="47" t="s">
        <v>50</v>
      </c>
      <c r="E168" s="47" t="s">
        <v>1002</v>
      </c>
      <c r="F168" s="47" t="s">
        <v>1003</v>
      </c>
      <c r="G168" s="47" t="s">
        <v>627</v>
      </c>
      <c r="H168" s="47" t="s">
        <v>53</v>
      </c>
      <c r="I168" s="47" t="s">
        <v>581</v>
      </c>
      <c r="J168" s="47" t="s">
        <v>1004</v>
      </c>
      <c r="K168" s="47" t="s">
        <v>55</v>
      </c>
      <c r="L168" s="47">
        <v>8999991728</v>
      </c>
      <c r="M168" s="47" t="s">
        <v>938</v>
      </c>
      <c r="N168" s="47" t="s">
        <v>1005</v>
      </c>
      <c r="O168" s="47" t="s">
        <v>1006</v>
      </c>
      <c r="P168" s="47">
        <v>0</v>
      </c>
      <c r="Q168" s="47" t="s">
        <v>50</v>
      </c>
      <c r="R168" s="103">
        <v>0</v>
      </c>
      <c r="S168" s="103"/>
      <c r="T168" s="47">
        <v>0</v>
      </c>
      <c r="U168" s="47"/>
      <c r="V168" s="64">
        <v>1</v>
      </c>
      <c r="W168" s="47" t="s">
        <v>659</v>
      </c>
      <c r="X168" s="47" t="s">
        <v>758</v>
      </c>
      <c r="Y168" s="47" t="s">
        <v>50</v>
      </c>
      <c r="Z168" s="66">
        <v>43546</v>
      </c>
      <c r="AA168" s="67">
        <v>44022</v>
      </c>
      <c r="AB168" s="47" t="s">
        <v>634</v>
      </c>
      <c r="AC168" s="47">
        <v>80157239</v>
      </c>
      <c r="AD168" s="47">
        <v>2024</v>
      </c>
      <c r="AE168" s="67">
        <v>44999</v>
      </c>
      <c r="AF168" s="47" t="s">
        <v>1007</v>
      </c>
      <c r="AG168" s="67">
        <v>44974</v>
      </c>
      <c r="AH168" s="47" t="s">
        <v>759</v>
      </c>
      <c r="AI168" s="47" t="s">
        <v>872</v>
      </c>
      <c r="AJ168" s="47" t="s">
        <v>50</v>
      </c>
      <c r="AK168" s="47">
        <v>0</v>
      </c>
      <c r="AL168" s="47" t="s">
        <v>50</v>
      </c>
      <c r="AM168" s="47" t="s">
        <v>761</v>
      </c>
    </row>
    <row r="169" spans="1:39" s="106" customFormat="1" ht="48" x14ac:dyDescent="0.25">
      <c r="A169" s="47">
        <v>79</v>
      </c>
      <c r="B169" s="47">
        <v>43176</v>
      </c>
      <c r="C169" s="47" t="s">
        <v>581</v>
      </c>
      <c r="D169" s="47" t="s">
        <v>50</v>
      </c>
      <c r="E169" s="47" t="s">
        <v>1002</v>
      </c>
      <c r="F169" s="47" t="s">
        <v>50</v>
      </c>
      <c r="G169" s="47" t="s">
        <v>627</v>
      </c>
      <c r="H169" s="47" t="s">
        <v>53</v>
      </c>
      <c r="I169" s="47" t="s">
        <v>581</v>
      </c>
      <c r="J169" s="47" t="s">
        <v>1004</v>
      </c>
      <c r="K169" s="47" t="s">
        <v>55</v>
      </c>
      <c r="L169" s="47">
        <v>8999991728</v>
      </c>
      <c r="M169" s="47" t="s">
        <v>938</v>
      </c>
      <c r="N169" s="47" t="s">
        <v>1008</v>
      </c>
      <c r="O169" s="47" t="s">
        <v>1006</v>
      </c>
      <c r="P169" s="47">
        <v>0</v>
      </c>
      <c r="Q169" s="47" t="s">
        <v>50</v>
      </c>
      <c r="R169" s="103">
        <v>0</v>
      </c>
      <c r="S169" s="103"/>
      <c r="T169" s="47">
        <v>0</v>
      </c>
      <c r="U169" s="47"/>
      <c r="V169" s="64">
        <v>1</v>
      </c>
      <c r="W169" s="47" t="s">
        <v>659</v>
      </c>
      <c r="X169" s="47" t="s">
        <v>758</v>
      </c>
      <c r="Y169" s="47" t="s">
        <v>50</v>
      </c>
      <c r="Z169" s="66">
        <v>42094</v>
      </c>
      <c r="AA169" s="67">
        <v>44022</v>
      </c>
      <c r="AB169" s="47" t="s">
        <v>634</v>
      </c>
      <c r="AC169" s="47">
        <v>80157239</v>
      </c>
      <c r="AD169" s="47">
        <v>2022</v>
      </c>
      <c r="AE169" s="67">
        <v>44999</v>
      </c>
      <c r="AF169" s="47" t="s">
        <v>1009</v>
      </c>
      <c r="AG169" s="67">
        <v>44082</v>
      </c>
      <c r="AH169" s="47" t="s">
        <v>636</v>
      </c>
      <c r="AI169" s="47" t="s">
        <v>872</v>
      </c>
      <c r="AJ169" s="47" t="s">
        <v>50</v>
      </c>
      <c r="AK169" s="47">
        <v>0</v>
      </c>
      <c r="AL169" s="47" t="s">
        <v>50</v>
      </c>
      <c r="AM169" s="47" t="s">
        <v>1009</v>
      </c>
    </row>
    <row r="170" spans="1:39" s="106" customFormat="1" ht="48" x14ac:dyDescent="0.25">
      <c r="A170" s="47">
        <v>80</v>
      </c>
      <c r="B170" s="47">
        <v>62622</v>
      </c>
      <c r="C170" s="47" t="s">
        <v>581</v>
      </c>
      <c r="D170" s="47" t="s">
        <v>50</v>
      </c>
      <c r="E170" s="47" t="s">
        <v>1002</v>
      </c>
      <c r="F170" s="47" t="s">
        <v>50</v>
      </c>
      <c r="G170" s="47" t="s">
        <v>627</v>
      </c>
      <c r="H170" s="47" t="s">
        <v>53</v>
      </c>
      <c r="I170" s="47" t="s">
        <v>581</v>
      </c>
      <c r="J170" s="47" t="s">
        <v>1004</v>
      </c>
      <c r="K170" s="47" t="s">
        <v>55</v>
      </c>
      <c r="L170" s="47">
        <v>8999991728</v>
      </c>
      <c r="M170" s="47" t="s">
        <v>938</v>
      </c>
      <c r="N170" s="47" t="s">
        <v>1010</v>
      </c>
      <c r="O170" s="47" t="s">
        <v>1006</v>
      </c>
      <c r="P170" s="47">
        <v>0</v>
      </c>
      <c r="Q170" s="47" t="s">
        <v>50</v>
      </c>
      <c r="R170" s="103">
        <v>0</v>
      </c>
      <c r="S170" s="103"/>
      <c r="T170" s="47">
        <v>0</v>
      </c>
      <c r="U170" s="47"/>
      <c r="V170" s="64">
        <v>1</v>
      </c>
      <c r="W170" s="47" t="s">
        <v>659</v>
      </c>
      <c r="X170" s="47" t="s">
        <v>61</v>
      </c>
      <c r="Y170" s="47" t="s">
        <v>50</v>
      </c>
      <c r="Z170" s="66">
        <v>42824</v>
      </c>
      <c r="AA170" s="67">
        <v>44084</v>
      </c>
      <c r="AB170" s="47" t="s">
        <v>634</v>
      </c>
      <c r="AC170" s="47">
        <v>80157239</v>
      </c>
      <c r="AD170" s="47">
        <v>2024</v>
      </c>
      <c r="AE170" s="67">
        <v>44999</v>
      </c>
      <c r="AF170" s="47" t="s">
        <v>1011</v>
      </c>
      <c r="AG170" s="67">
        <v>44572</v>
      </c>
      <c r="AH170" s="47" t="s">
        <v>636</v>
      </c>
      <c r="AI170" s="47" t="s">
        <v>872</v>
      </c>
      <c r="AJ170" s="47" t="s">
        <v>50</v>
      </c>
      <c r="AK170" s="47">
        <v>0</v>
      </c>
      <c r="AL170" s="47" t="s">
        <v>50</v>
      </c>
      <c r="AM170" s="47" t="s">
        <v>1011</v>
      </c>
    </row>
    <row r="171" spans="1:39" s="106" customFormat="1" ht="48" x14ac:dyDescent="0.25">
      <c r="A171" s="47">
        <v>81</v>
      </c>
      <c r="B171" s="47">
        <v>70181</v>
      </c>
      <c r="C171" s="47" t="s">
        <v>581</v>
      </c>
      <c r="D171" s="47" t="s">
        <v>50</v>
      </c>
      <c r="E171" s="47" t="s">
        <v>1002</v>
      </c>
      <c r="F171" s="47" t="s">
        <v>50</v>
      </c>
      <c r="G171" s="47" t="s">
        <v>627</v>
      </c>
      <c r="H171" s="47" t="s">
        <v>53</v>
      </c>
      <c r="I171" s="47" t="s">
        <v>581</v>
      </c>
      <c r="J171" s="47" t="s">
        <v>1004</v>
      </c>
      <c r="K171" s="47" t="s">
        <v>55</v>
      </c>
      <c r="L171" s="47">
        <v>8999991728</v>
      </c>
      <c r="M171" s="47" t="s">
        <v>938</v>
      </c>
      <c r="N171" s="47" t="s">
        <v>593</v>
      </c>
      <c r="O171" s="47" t="s">
        <v>1006</v>
      </c>
      <c r="P171" s="47">
        <v>0</v>
      </c>
      <c r="Q171" s="47" t="s">
        <v>50</v>
      </c>
      <c r="R171" s="103">
        <v>0</v>
      </c>
      <c r="S171" s="47"/>
      <c r="T171" s="47">
        <v>0</v>
      </c>
      <c r="U171" s="47"/>
      <c r="V171" s="64">
        <v>1</v>
      </c>
      <c r="W171" s="47" t="s">
        <v>659</v>
      </c>
      <c r="X171" s="47" t="s">
        <v>61</v>
      </c>
      <c r="Y171" s="47" t="s">
        <v>50</v>
      </c>
      <c r="Z171" s="66">
        <v>42970</v>
      </c>
      <c r="AA171" s="67">
        <v>44085</v>
      </c>
      <c r="AB171" s="47" t="s">
        <v>634</v>
      </c>
      <c r="AC171" s="47">
        <v>80157239</v>
      </c>
      <c r="AD171" s="47">
        <v>2024</v>
      </c>
      <c r="AE171" s="67">
        <v>44999</v>
      </c>
      <c r="AF171" s="47" t="s">
        <v>1011</v>
      </c>
      <c r="AG171" s="67">
        <v>44572</v>
      </c>
      <c r="AH171" s="47" t="s">
        <v>636</v>
      </c>
      <c r="AI171" s="47" t="s">
        <v>872</v>
      </c>
      <c r="AJ171" s="47" t="s">
        <v>50</v>
      </c>
      <c r="AK171" s="47">
        <v>0</v>
      </c>
      <c r="AL171" s="47" t="s">
        <v>50</v>
      </c>
      <c r="AM171" s="47" t="s">
        <v>1011</v>
      </c>
    </row>
    <row r="172" spans="1:39" s="106" customFormat="1" ht="48" x14ac:dyDescent="0.25">
      <c r="A172" s="47">
        <v>82</v>
      </c>
      <c r="B172" s="47">
        <v>75145</v>
      </c>
      <c r="C172" s="47" t="s">
        <v>581</v>
      </c>
      <c r="D172" s="47" t="s">
        <v>50</v>
      </c>
      <c r="E172" s="47" t="s">
        <v>1002</v>
      </c>
      <c r="F172" s="47" t="s">
        <v>50</v>
      </c>
      <c r="G172" s="47" t="s">
        <v>627</v>
      </c>
      <c r="H172" s="47" t="s">
        <v>53</v>
      </c>
      <c r="I172" s="47" t="s">
        <v>581</v>
      </c>
      <c r="J172" s="47" t="s">
        <v>1004</v>
      </c>
      <c r="K172" s="47" t="s">
        <v>50</v>
      </c>
      <c r="L172" s="47" t="s">
        <v>50</v>
      </c>
      <c r="M172" s="47" t="s">
        <v>938</v>
      </c>
      <c r="N172" s="47" t="s">
        <v>1012</v>
      </c>
      <c r="O172" s="47" t="s">
        <v>1006</v>
      </c>
      <c r="P172" s="47">
        <v>0</v>
      </c>
      <c r="Q172" s="47" t="s">
        <v>50</v>
      </c>
      <c r="R172" s="103">
        <v>0</v>
      </c>
      <c r="S172" s="47"/>
      <c r="T172" s="47">
        <v>0</v>
      </c>
      <c r="U172" s="47"/>
      <c r="V172" s="64">
        <v>1</v>
      </c>
      <c r="W172" s="47" t="s">
        <v>659</v>
      </c>
      <c r="X172" s="47" t="s">
        <v>61</v>
      </c>
      <c r="Y172" s="47" t="s">
        <v>50</v>
      </c>
      <c r="Z172" s="66">
        <v>43559</v>
      </c>
      <c r="AA172" s="67">
        <v>44085</v>
      </c>
      <c r="AB172" s="47" t="s">
        <v>634</v>
      </c>
      <c r="AC172" s="47">
        <v>80157239</v>
      </c>
      <c r="AD172" s="47">
        <v>2022</v>
      </c>
      <c r="AE172" s="67">
        <v>44999</v>
      </c>
      <c r="AF172" s="47" t="s">
        <v>1011</v>
      </c>
      <c r="AG172" s="67">
        <v>44924</v>
      </c>
      <c r="AH172" s="47" t="s">
        <v>636</v>
      </c>
      <c r="AI172" s="47" t="s">
        <v>872</v>
      </c>
      <c r="AJ172" s="47" t="s">
        <v>50</v>
      </c>
      <c r="AK172" s="47">
        <v>0</v>
      </c>
      <c r="AL172" s="47" t="s">
        <v>50</v>
      </c>
      <c r="AM172" s="47" t="s">
        <v>1011</v>
      </c>
    </row>
    <row r="173" spans="1:39" s="106" customFormat="1" ht="48" x14ac:dyDescent="0.25">
      <c r="A173" s="47">
        <v>83</v>
      </c>
      <c r="B173" s="47">
        <v>76294</v>
      </c>
      <c r="C173" s="47" t="s">
        <v>581</v>
      </c>
      <c r="D173" s="47" t="s">
        <v>50</v>
      </c>
      <c r="E173" s="47" t="s">
        <v>1002</v>
      </c>
      <c r="F173" s="47" t="s">
        <v>50</v>
      </c>
      <c r="G173" s="47" t="s">
        <v>627</v>
      </c>
      <c r="H173" s="47" t="s">
        <v>53</v>
      </c>
      <c r="I173" s="47" t="s">
        <v>581</v>
      </c>
      <c r="J173" s="47" t="s">
        <v>1004</v>
      </c>
      <c r="K173" s="47" t="s">
        <v>50</v>
      </c>
      <c r="L173" s="47" t="s">
        <v>50</v>
      </c>
      <c r="M173" s="47" t="s">
        <v>938</v>
      </c>
      <c r="N173" s="47" t="s">
        <v>603</v>
      </c>
      <c r="O173" s="47" t="s">
        <v>1006</v>
      </c>
      <c r="P173" s="47">
        <v>0</v>
      </c>
      <c r="Q173" s="47" t="s">
        <v>50</v>
      </c>
      <c r="R173" s="103">
        <v>0</v>
      </c>
      <c r="S173" s="47"/>
      <c r="T173" s="47">
        <v>0</v>
      </c>
      <c r="U173" s="47"/>
      <c r="V173" s="64">
        <v>1</v>
      </c>
      <c r="W173" s="47" t="s">
        <v>659</v>
      </c>
      <c r="X173" s="47" t="s">
        <v>61</v>
      </c>
      <c r="Y173" s="47" t="s">
        <v>50</v>
      </c>
      <c r="Z173" s="66">
        <v>43615</v>
      </c>
      <c r="AA173" s="67">
        <v>44085</v>
      </c>
      <c r="AB173" s="47" t="s">
        <v>634</v>
      </c>
      <c r="AC173" s="47">
        <v>80157239</v>
      </c>
      <c r="AD173" s="47">
        <v>2024</v>
      </c>
      <c r="AE173" s="67">
        <v>44999</v>
      </c>
      <c r="AF173" s="47" t="s">
        <v>1011</v>
      </c>
      <c r="AG173" s="67">
        <v>44924</v>
      </c>
      <c r="AH173" s="47" t="s">
        <v>636</v>
      </c>
      <c r="AI173" s="47" t="s">
        <v>872</v>
      </c>
      <c r="AJ173" s="47" t="s">
        <v>50</v>
      </c>
      <c r="AK173" s="47">
        <v>0</v>
      </c>
      <c r="AL173" s="47" t="s">
        <v>50</v>
      </c>
      <c r="AM173" s="47" t="s">
        <v>1011</v>
      </c>
    </row>
    <row r="174" spans="1:39" s="106" customFormat="1" ht="48" x14ac:dyDescent="0.25">
      <c r="A174" s="47">
        <v>84</v>
      </c>
      <c r="B174" s="47">
        <v>9181102951</v>
      </c>
      <c r="C174" s="47" t="s">
        <v>581</v>
      </c>
      <c r="D174" s="47" t="s">
        <v>50</v>
      </c>
      <c r="E174" s="47" t="s">
        <v>1002</v>
      </c>
      <c r="F174" s="47" t="s">
        <v>50</v>
      </c>
      <c r="G174" s="47" t="s">
        <v>627</v>
      </c>
      <c r="H174" s="47" t="s">
        <v>53</v>
      </c>
      <c r="I174" s="47" t="s">
        <v>581</v>
      </c>
      <c r="J174" s="47" t="s">
        <v>1004</v>
      </c>
      <c r="K174" s="47" t="s">
        <v>50</v>
      </c>
      <c r="L174" s="47" t="s">
        <v>50</v>
      </c>
      <c r="M174" s="47" t="s">
        <v>938</v>
      </c>
      <c r="N174" s="47" t="s">
        <v>603</v>
      </c>
      <c r="O174" s="47" t="s">
        <v>1006</v>
      </c>
      <c r="P174" s="47">
        <v>0</v>
      </c>
      <c r="Q174" s="47" t="s">
        <v>50</v>
      </c>
      <c r="R174" s="103">
        <v>0</v>
      </c>
      <c r="S174" s="47"/>
      <c r="T174" s="47">
        <v>0</v>
      </c>
      <c r="U174" s="47"/>
      <c r="V174" s="64">
        <v>1</v>
      </c>
      <c r="W174" s="47" t="s">
        <v>659</v>
      </c>
      <c r="X174" s="47" t="s">
        <v>61</v>
      </c>
      <c r="Y174" s="47" t="s">
        <v>50</v>
      </c>
      <c r="Z174" s="66">
        <v>43237</v>
      </c>
      <c r="AA174" s="67">
        <v>44085</v>
      </c>
      <c r="AB174" s="47" t="s">
        <v>634</v>
      </c>
      <c r="AC174" s="47">
        <v>80157239</v>
      </c>
      <c r="AD174" s="47">
        <v>2024</v>
      </c>
      <c r="AE174" s="67">
        <v>44999</v>
      </c>
      <c r="AF174" s="47" t="s">
        <v>1013</v>
      </c>
      <c r="AG174" s="67">
        <v>44139</v>
      </c>
      <c r="AH174" s="47" t="s">
        <v>636</v>
      </c>
      <c r="AI174" s="47" t="s">
        <v>872</v>
      </c>
      <c r="AJ174" s="47" t="s">
        <v>50</v>
      </c>
      <c r="AK174" s="47">
        <v>0</v>
      </c>
      <c r="AL174" s="47" t="s">
        <v>50</v>
      </c>
      <c r="AM174" s="47" t="s">
        <v>1013</v>
      </c>
    </row>
    <row r="175" spans="1:39" s="106" customFormat="1" ht="48" x14ac:dyDescent="0.25">
      <c r="A175" s="47">
        <v>85</v>
      </c>
      <c r="B175" s="47" t="s">
        <v>1014</v>
      </c>
      <c r="C175" s="47" t="s">
        <v>581</v>
      </c>
      <c r="D175" s="47" t="s">
        <v>50</v>
      </c>
      <c r="E175" s="47" t="s">
        <v>1002</v>
      </c>
      <c r="F175" s="47" t="s">
        <v>50</v>
      </c>
      <c r="G175" s="47" t="s">
        <v>627</v>
      </c>
      <c r="H175" s="47" t="s">
        <v>53</v>
      </c>
      <c r="I175" s="47" t="s">
        <v>581</v>
      </c>
      <c r="J175" s="47" t="s">
        <v>1004</v>
      </c>
      <c r="K175" s="47" t="s">
        <v>50</v>
      </c>
      <c r="L175" s="47" t="s">
        <v>50</v>
      </c>
      <c r="M175" s="47" t="s">
        <v>938</v>
      </c>
      <c r="N175" s="47" t="s">
        <v>593</v>
      </c>
      <c r="O175" s="47" t="s">
        <v>1006</v>
      </c>
      <c r="P175" s="47">
        <v>0</v>
      </c>
      <c r="Q175" s="47" t="s">
        <v>50</v>
      </c>
      <c r="R175" s="103">
        <v>0</v>
      </c>
      <c r="S175" s="47"/>
      <c r="T175" s="47">
        <v>0</v>
      </c>
      <c r="U175" s="47"/>
      <c r="V175" s="64">
        <v>1</v>
      </c>
      <c r="W175" s="47" t="s">
        <v>659</v>
      </c>
      <c r="X175" s="47" t="s">
        <v>61</v>
      </c>
      <c r="Y175" s="47" t="s">
        <v>50</v>
      </c>
      <c r="Z175" s="66">
        <v>44743</v>
      </c>
      <c r="AA175" s="67">
        <v>44743</v>
      </c>
      <c r="AB175" s="47" t="s">
        <v>634</v>
      </c>
      <c r="AC175" s="47">
        <v>80157239</v>
      </c>
      <c r="AD175" s="47">
        <v>2022</v>
      </c>
      <c r="AE175" s="67">
        <v>44999</v>
      </c>
      <c r="AF175" s="47" t="s">
        <v>1015</v>
      </c>
      <c r="AG175" s="67">
        <v>44757</v>
      </c>
      <c r="AH175" s="47" t="s">
        <v>636</v>
      </c>
      <c r="AI175" s="47" t="s">
        <v>872</v>
      </c>
      <c r="AJ175" s="47" t="s">
        <v>50</v>
      </c>
      <c r="AK175" s="47">
        <v>0</v>
      </c>
      <c r="AL175" s="47" t="s">
        <v>50</v>
      </c>
      <c r="AM175" s="47" t="s">
        <v>1015</v>
      </c>
    </row>
    <row r="176" spans="1:39" s="106" customFormat="1" ht="48" x14ac:dyDescent="0.25">
      <c r="A176" s="47">
        <v>86</v>
      </c>
      <c r="B176" s="47">
        <v>93999</v>
      </c>
      <c r="C176" s="47" t="s">
        <v>581</v>
      </c>
      <c r="D176" s="47" t="s">
        <v>50</v>
      </c>
      <c r="E176" s="47" t="s">
        <v>1002</v>
      </c>
      <c r="F176" s="47" t="s">
        <v>50</v>
      </c>
      <c r="G176" s="47" t="s">
        <v>627</v>
      </c>
      <c r="H176" s="47" t="s">
        <v>53</v>
      </c>
      <c r="I176" s="47" t="s">
        <v>581</v>
      </c>
      <c r="J176" s="47" t="s">
        <v>1004</v>
      </c>
      <c r="K176" s="47" t="s">
        <v>55</v>
      </c>
      <c r="L176" s="47">
        <v>8999991728</v>
      </c>
      <c r="M176" s="47" t="s">
        <v>938</v>
      </c>
      <c r="N176" s="47" t="s">
        <v>593</v>
      </c>
      <c r="O176" s="47" t="s">
        <v>1006</v>
      </c>
      <c r="P176" s="47">
        <v>0</v>
      </c>
      <c r="Q176" s="47" t="s">
        <v>50</v>
      </c>
      <c r="R176" s="103">
        <v>0</v>
      </c>
      <c r="S176" s="47"/>
      <c r="T176" s="47">
        <v>0</v>
      </c>
      <c r="U176" s="47"/>
      <c r="V176" s="64">
        <v>1</v>
      </c>
      <c r="W176" s="47" t="s">
        <v>659</v>
      </c>
      <c r="X176" s="47" t="s">
        <v>61</v>
      </c>
      <c r="Y176" s="47" t="s">
        <v>50</v>
      </c>
      <c r="Z176" s="66">
        <v>44797</v>
      </c>
      <c r="AA176" s="67">
        <v>44797</v>
      </c>
      <c r="AB176" s="47" t="s">
        <v>634</v>
      </c>
      <c r="AC176" s="47">
        <v>80157239</v>
      </c>
      <c r="AD176" s="47">
        <v>2024</v>
      </c>
      <c r="AE176" s="67">
        <v>44999</v>
      </c>
      <c r="AF176" s="47" t="s">
        <v>1015</v>
      </c>
      <c r="AG176" s="67">
        <v>44816</v>
      </c>
      <c r="AH176" s="47" t="s">
        <v>636</v>
      </c>
      <c r="AI176" s="47" t="s">
        <v>872</v>
      </c>
      <c r="AJ176" s="47" t="s">
        <v>50</v>
      </c>
      <c r="AK176" s="47">
        <v>0</v>
      </c>
      <c r="AL176" s="47" t="s">
        <v>50</v>
      </c>
      <c r="AM176" s="47" t="s">
        <v>1015</v>
      </c>
    </row>
    <row r="177" spans="1:39" s="106" customFormat="1" ht="48" x14ac:dyDescent="0.25">
      <c r="A177" s="47">
        <v>87</v>
      </c>
      <c r="B177" s="47">
        <v>95375</v>
      </c>
      <c r="C177" s="47" t="s">
        <v>581</v>
      </c>
      <c r="D177" s="47" t="s">
        <v>50</v>
      </c>
      <c r="E177" s="47" t="s">
        <v>1002</v>
      </c>
      <c r="F177" s="47" t="s">
        <v>50</v>
      </c>
      <c r="G177" s="47" t="s">
        <v>627</v>
      </c>
      <c r="H177" s="47" t="s">
        <v>53</v>
      </c>
      <c r="I177" s="47" t="s">
        <v>581</v>
      </c>
      <c r="J177" s="47" t="s">
        <v>1004</v>
      </c>
      <c r="K177" s="47" t="s">
        <v>50</v>
      </c>
      <c r="L177" s="47" t="s">
        <v>50</v>
      </c>
      <c r="M177" s="47" t="s">
        <v>938</v>
      </c>
      <c r="N177" s="47" t="s">
        <v>593</v>
      </c>
      <c r="O177" s="47" t="s">
        <v>1006</v>
      </c>
      <c r="P177" s="47">
        <v>0</v>
      </c>
      <c r="Q177" s="47" t="s">
        <v>50</v>
      </c>
      <c r="R177" s="103">
        <v>0</v>
      </c>
      <c r="S177" s="47"/>
      <c r="T177" s="47">
        <v>0</v>
      </c>
      <c r="U177" s="47"/>
      <c r="V177" s="64">
        <v>1</v>
      </c>
      <c r="W177" s="47" t="s">
        <v>659</v>
      </c>
      <c r="X177" s="47" t="s">
        <v>61</v>
      </c>
      <c r="Y177" s="47" t="s">
        <v>50</v>
      </c>
      <c r="Z177" s="66">
        <v>40830</v>
      </c>
      <c r="AA177" s="67">
        <v>44848</v>
      </c>
      <c r="AB177" s="47" t="s">
        <v>634</v>
      </c>
      <c r="AC177" s="47">
        <v>80157239</v>
      </c>
      <c r="AD177" s="47">
        <v>2024</v>
      </c>
      <c r="AE177" s="67">
        <v>44999</v>
      </c>
      <c r="AF177" s="47" t="s">
        <v>1015</v>
      </c>
      <c r="AG177" s="67">
        <v>44869</v>
      </c>
      <c r="AH177" s="47" t="s">
        <v>636</v>
      </c>
      <c r="AI177" s="47" t="s">
        <v>872</v>
      </c>
      <c r="AJ177" s="47" t="s">
        <v>50</v>
      </c>
      <c r="AK177" s="47">
        <v>0</v>
      </c>
      <c r="AL177" s="47" t="s">
        <v>50</v>
      </c>
      <c r="AM177" s="47" t="s">
        <v>1016</v>
      </c>
    </row>
    <row r="178" spans="1:39" s="106" customFormat="1" ht="48" x14ac:dyDescent="0.25">
      <c r="A178" s="47">
        <v>88</v>
      </c>
      <c r="B178" s="47">
        <v>87680</v>
      </c>
      <c r="C178" s="47" t="s">
        <v>581</v>
      </c>
      <c r="D178" s="47" t="s">
        <v>50</v>
      </c>
      <c r="E178" s="90" t="s">
        <v>1002</v>
      </c>
      <c r="F178" s="47" t="s">
        <v>50</v>
      </c>
      <c r="G178" s="47" t="s">
        <v>627</v>
      </c>
      <c r="H178" s="47" t="s">
        <v>53</v>
      </c>
      <c r="I178" s="47" t="s">
        <v>581</v>
      </c>
      <c r="J178" s="47" t="s">
        <v>1004</v>
      </c>
      <c r="K178" s="47" t="s">
        <v>50</v>
      </c>
      <c r="L178" s="47" t="s">
        <v>50</v>
      </c>
      <c r="M178" s="47" t="s">
        <v>938</v>
      </c>
      <c r="N178" s="47" t="s">
        <v>593</v>
      </c>
      <c r="O178" s="47" t="s">
        <v>1017</v>
      </c>
      <c r="P178" s="47">
        <v>0</v>
      </c>
      <c r="Q178" s="47" t="s">
        <v>50</v>
      </c>
      <c r="R178" s="103">
        <v>0</v>
      </c>
      <c r="S178" s="47"/>
      <c r="T178" s="47">
        <v>0</v>
      </c>
      <c r="U178" s="47"/>
      <c r="V178" s="64">
        <v>1</v>
      </c>
      <c r="W178" s="47" t="s">
        <v>659</v>
      </c>
      <c r="X178" s="47" t="s">
        <v>61</v>
      </c>
      <c r="Y178" s="47" t="s">
        <v>50</v>
      </c>
      <c r="Z178" s="66">
        <v>40830</v>
      </c>
      <c r="AA178" s="67">
        <v>44848</v>
      </c>
      <c r="AB178" s="47" t="s">
        <v>634</v>
      </c>
      <c r="AC178" s="47">
        <v>80157239</v>
      </c>
      <c r="AD178" s="47">
        <v>2024</v>
      </c>
      <c r="AE178" s="67">
        <v>44999</v>
      </c>
      <c r="AF178" s="47" t="s">
        <v>1018</v>
      </c>
      <c r="AG178" s="67"/>
      <c r="AH178" s="47" t="s">
        <v>636</v>
      </c>
      <c r="AI178" s="47" t="s">
        <v>872</v>
      </c>
      <c r="AJ178" s="47" t="s">
        <v>50</v>
      </c>
      <c r="AK178" s="47">
        <v>0</v>
      </c>
      <c r="AL178" s="47" t="s">
        <v>50</v>
      </c>
      <c r="AM178" s="47" t="s">
        <v>1016</v>
      </c>
    </row>
    <row r="179" spans="1:39" s="106" customFormat="1" ht="48" x14ac:dyDescent="0.25">
      <c r="A179" s="47">
        <v>89</v>
      </c>
      <c r="B179" s="47">
        <v>46884</v>
      </c>
      <c r="C179" s="47" t="s">
        <v>581</v>
      </c>
      <c r="D179" s="47" t="s">
        <v>50</v>
      </c>
      <c r="E179" s="90" t="s">
        <v>1002</v>
      </c>
      <c r="F179" s="47" t="s">
        <v>50</v>
      </c>
      <c r="G179" s="47" t="s">
        <v>627</v>
      </c>
      <c r="H179" s="47" t="s">
        <v>53</v>
      </c>
      <c r="I179" s="47" t="s">
        <v>581</v>
      </c>
      <c r="J179" s="47" t="s">
        <v>1004</v>
      </c>
      <c r="K179" s="47" t="s">
        <v>50</v>
      </c>
      <c r="L179" s="47" t="s">
        <v>50</v>
      </c>
      <c r="M179" s="47" t="s">
        <v>938</v>
      </c>
      <c r="N179" s="47" t="s">
        <v>593</v>
      </c>
      <c r="O179" s="47" t="s">
        <v>1017</v>
      </c>
      <c r="P179" s="47">
        <v>0</v>
      </c>
      <c r="Q179" s="47" t="s">
        <v>50</v>
      </c>
      <c r="R179" s="103">
        <v>0</v>
      </c>
      <c r="S179" s="47"/>
      <c r="T179" s="47">
        <v>0</v>
      </c>
      <c r="U179" s="47"/>
      <c r="V179" s="64">
        <v>1</v>
      </c>
      <c r="W179" s="47" t="s">
        <v>659</v>
      </c>
      <c r="X179" s="47" t="s">
        <v>61</v>
      </c>
      <c r="Y179" s="47" t="s">
        <v>50</v>
      </c>
      <c r="Z179" s="66"/>
      <c r="AA179" s="67"/>
      <c r="AB179" s="47" t="s">
        <v>634</v>
      </c>
      <c r="AC179" s="47">
        <v>80157239</v>
      </c>
      <c r="AD179" s="47">
        <v>2026</v>
      </c>
      <c r="AE179" s="67">
        <v>44999</v>
      </c>
      <c r="AF179" s="47" t="s">
        <v>1019</v>
      </c>
      <c r="AG179" s="67"/>
      <c r="AH179" s="47" t="s">
        <v>636</v>
      </c>
      <c r="AI179" s="47" t="s">
        <v>872</v>
      </c>
      <c r="AJ179" s="47" t="s">
        <v>50</v>
      </c>
      <c r="AK179" s="47">
        <v>0</v>
      </c>
      <c r="AL179" s="47" t="s">
        <v>50</v>
      </c>
      <c r="AM179" s="47" t="s">
        <v>1020</v>
      </c>
    </row>
    <row r="180" spans="1:39" s="106" customFormat="1" ht="48" x14ac:dyDescent="0.25">
      <c r="A180" s="47">
        <v>90</v>
      </c>
      <c r="B180" s="47" t="s">
        <v>1021</v>
      </c>
      <c r="C180" s="47" t="s">
        <v>1022</v>
      </c>
      <c r="D180" s="47" t="s">
        <v>50</v>
      </c>
      <c r="E180" s="47" t="s">
        <v>1023</v>
      </c>
      <c r="F180" s="47" t="s">
        <v>50</v>
      </c>
      <c r="G180" s="47" t="s">
        <v>627</v>
      </c>
      <c r="H180" s="47" t="s">
        <v>628</v>
      </c>
      <c r="I180" s="47" t="s">
        <v>1024</v>
      </c>
      <c r="J180" s="47">
        <v>8300741845</v>
      </c>
      <c r="K180" s="47" t="s">
        <v>50</v>
      </c>
      <c r="L180" s="47" t="s">
        <v>50</v>
      </c>
      <c r="M180" s="47" t="s">
        <v>938</v>
      </c>
      <c r="N180" s="47" t="s">
        <v>1025</v>
      </c>
      <c r="O180" s="47" t="s">
        <v>1026</v>
      </c>
      <c r="P180" s="47">
        <v>0</v>
      </c>
      <c r="Q180" s="47" t="s">
        <v>50</v>
      </c>
      <c r="R180" s="103">
        <v>0</v>
      </c>
      <c r="S180" s="47"/>
      <c r="T180" s="47">
        <v>0</v>
      </c>
      <c r="U180" s="47"/>
      <c r="V180" s="64">
        <v>0.15</v>
      </c>
      <c r="W180" s="47" t="s">
        <v>659</v>
      </c>
      <c r="X180" s="47" t="s">
        <v>61</v>
      </c>
      <c r="Y180" s="47" t="s">
        <v>50</v>
      </c>
      <c r="Z180" s="66">
        <v>43739</v>
      </c>
      <c r="AA180" s="67">
        <v>44126</v>
      </c>
      <c r="AB180" s="47" t="s">
        <v>634</v>
      </c>
      <c r="AC180" s="47">
        <v>80157239</v>
      </c>
      <c r="AD180" s="47">
        <v>0</v>
      </c>
      <c r="AE180" s="67">
        <v>44999</v>
      </c>
      <c r="AF180" s="47" t="s">
        <v>1027</v>
      </c>
      <c r="AG180" s="67">
        <v>44126</v>
      </c>
      <c r="AH180" s="47" t="s">
        <v>1028</v>
      </c>
      <c r="AI180" s="47" t="s">
        <v>637</v>
      </c>
      <c r="AJ180" s="47" t="s">
        <v>50</v>
      </c>
      <c r="AK180" s="47">
        <v>0</v>
      </c>
      <c r="AL180" s="47" t="s">
        <v>50</v>
      </c>
      <c r="AM180" s="47" t="s">
        <v>1029</v>
      </c>
    </row>
    <row r="181" spans="1:39" s="106" customFormat="1" ht="48" x14ac:dyDescent="0.25">
      <c r="A181" s="47">
        <v>91</v>
      </c>
      <c r="B181" s="47" t="s">
        <v>1030</v>
      </c>
      <c r="C181" s="47" t="s">
        <v>1022</v>
      </c>
      <c r="D181" s="47" t="s">
        <v>50</v>
      </c>
      <c r="E181" s="47" t="s">
        <v>1023</v>
      </c>
      <c r="F181" s="47" t="s">
        <v>50</v>
      </c>
      <c r="G181" s="47" t="s">
        <v>627</v>
      </c>
      <c r="H181" s="47" t="s">
        <v>628</v>
      </c>
      <c r="I181" s="47" t="s">
        <v>1024</v>
      </c>
      <c r="J181" s="47">
        <v>8300741845</v>
      </c>
      <c r="K181" s="47" t="s">
        <v>50</v>
      </c>
      <c r="L181" s="47" t="s">
        <v>50</v>
      </c>
      <c r="M181" s="47" t="s">
        <v>938</v>
      </c>
      <c r="N181" s="47" t="s">
        <v>1031</v>
      </c>
      <c r="O181" s="47" t="s">
        <v>931</v>
      </c>
      <c r="P181" s="47">
        <v>0</v>
      </c>
      <c r="Q181" s="47" t="s">
        <v>50</v>
      </c>
      <c r="R181" s="103">
        <v>0</v>
      </c>
      <c r="S181" s="47"/>
      <c r="T181" s="47">
        <v>0</v>
      </c>
      <c r="U181" s="47"/>
      <c r="V181" s="64">
        <v>0.15</v>
      </c>
      <c r="W181" s="47" t="s">
        <v>659</v>
      </c>
      <c r="X181" s="47" t="s">
        <v>61</v>
      </c>
      <c r="Y181" s="47" t="s">
        <v>50</v>
      </c>
      <c r="Z181" s="66">
        <v>43739</v>
      </c>
      <c r="AA181" s="67">
        <v>43991</v>
      </c>
      <c r="AB181" s="47" t="s">
        <v>634</v>
      </c>
      <c r="AC181" s="47">
        <v>80157239</v>
      </c>
      <c r="AD181" s="47">
        <v>0</v>
      </c>
      <c r="AE181" s="67">
        <v>44999</v>
      </c>
      <c r="AF181" s="47" t="s">
        <v>1032</v>
      </c>
      <c r="AG181" s="67">
        <v>44591</v>
      </c>
      <c r="AH181" s="47" t="s">
        <v>636</v>
      </c>
      <c r="AI181" s="47" t="s">
        <v>637</v>
      </c>
      <c r="AJ181" s="47" t="s">
        <v>50</v>
      </c>
      <c r="AK181" s="47">
        <v>0</v>
      </c>
      <c r="AL181" s="47" t="s">
        <v>50</v>
      </c>
      <c r="AM181" s="47" t="s">
        <v>1033</v>
      </c>
    </row>
    <row r="182" spans="1:39" s="106" customFormat="1" ht="120" x14ac:dyDescent="0.25">
      <c r="A182" s="47">
        <v>92</v>
      </c>
      <c r="B182" s="47" t="s">
        <v>1034</v>
      </c>
      <c r="C182" s="47" t="s">
        <v>624</v>
      </c>
      <c r="D182" s="47" t="s">
        <v>625</v>
      </c>
      <c r="E182" s="124" t="s">
        <v>686</v>
      </c>
      <c r="F182" s="47" t="s">
        <v>50</v>
      </c>
      <c r="G182" s="107" t="s">
        <v>627</v>
      </c>
      <c r="H182" s="107" t="s">
        <v>628</v>
      </c>
      <c r="I182" s="47" t="s">
        <v>1035</v>
      </c>
      <c r="J182" s="47">
        <v>19460352</v>
      </c>
      <c r="K182" s="47" t="s">
        <v>581</v>
      </c>
      <c r="L182" s="118" t="s">
        <v>584</v>
      </c>
      <c r="M182" s="47" t="s">
        <v>850</v>
      </c>
      <c r="N182" s="47" t="s">
        <v>1036</v>
      </c>
      <c r="O182" s="47" t="s">
        <v>1037</v>
      </c>
      <c r="P182" s="47">
        <v>0</v>
      </c>
      <c r="Q182" s="47" t="s">
        <v>50</v>
      </c>
      <c r="R182" s="47">
        <v>0</v>
      </c>
      <c r="S182" s="103">
        <v>0</v>
      </c>
      <c r="T182" s="47">
        <v>0</v>
      </c>
      <c r="U182" s="47"/>
      <c r="V182" s="102">
        <v>0.1</v>
      </c>
      <c r="W182" s="47" t="s">
        <v>632</v>
      </c>
      <c r="X182" s="47" t="s">
        <v>61</v>
      </c>
      <c r="Y182" s="47" t="s">
        <v>50</v>
      </c>
      <c r="Z182" s="67">
        <v>39948</v>
      </c>
      <c r="AA182" s="67">
        <v>44146</v>
      </c>
      <c r="AB182" s="47" t="s">
        <v>634</v>
      </c>
      <c r="AC182" s="47">
        <v>80157239</v>
      </c>
      <c r="AD182" s="47">
        <v>2024</v>
      </c>
      <c r="AE182" s="67">
        <v>44999</v>
      </c>
      <c r="AF182" s="47" t="s">
        <v>1038</v>
      </c>
      <c r="AG182" s="67">
        <v>44153</v>
      </c>
      <c r="AH182" s="47" t="s">
        <v>661</v>
      </c>
      <c r="AI182" s="47" t="s">
        <v>861</v>
      </c>
      <c r="AJ182" s="47" t="s">
        <v>644</v>
      </c>
      <c r="AK182" s="47">
        <v>0</v>
      </c>
      <c r="AL182" s="67">
        <v>40099</v>
      </c>
      <c r="AM182" s="47" t="s">
        <v>730</v>
      </c>
    </row>
    <row r="183" spans="1:39" s="106" customFormat="1" ht="48" x14ac:dyDescent="0.25">
      <c r="A183" s="47">
        <v>93</v>
      </c>
      <c r="B183" s="47" t="s">
        <v>1039</v>
      </c>
      <c r="C183" s="47" t="s">
        <v>1040</v>
      </c>
      <c r="D183" s="47" t="s">
        <v>50</v>
      </c>
      <c r="E183" s="47" t="s">
        <v>397</v>
      </c>
      <c r="F183" s="47" t="s">
        <v>50</v>
      </c>
      <c r="G183" s="47" t="s">
        <v>627</v>
      </c>
      <c r="H183" s="47" t="s">
        <v>53</v>
      </c>
      <c r="I183" s="47" t="s">
        <v>1041</v>
      </c>
      <c r="J183" s="47">
        <v>19611792</v>
      </c>
      <c r="K183" s="47" t="s">
        <v>764</v>
      </c>
      <c r="L183" s="47">
        <v>8999991728</v>
      </c>
      <c r="M183" s="47" t="s">
        <v>1042</v>
      </c>
      <c r="N183" s="47" t="s">
        <v>1043</v>
      </c>
      <c r="O183" s="47" t="s">
        <v>1044</v>
      </c>
      <c r="P183" s="47">
        <v>0</v>
      </c>
      <c r="Q183" s="47" t="s">
        <v>50</v>
      </c>
      <c r="R183" s="103">
        <v>2736713</v>
      </c>
      <c r="S183" s="47"/>
      <c r="T183" s="47">
        <v>0</v>
      </c>
      <c r="U183" s="47"/>
      <c r="V183" s="102">
        <v>1</v>
      </c>
      <c r="W183" s="47" t="s">
        <v>659</v>
      </c>
      <c r="X183" s="47" t="s">
        <v>61</v>
      </c>
      <c r="Y183" s="47" t="s">
        <v>633</v>
      </c>
      <c r="Z183" s="66">
        <v>43489</v>
      </c>
      <c r="AA183" s="67">
        <v>44539</v>
      </c>
      <c r="AB183" s="47" t="s">
        <v>634</v>
      </c>
      <c r="AC183" s="47">
        <v>80157239</v>
      </c>
      <c r="AD183" s="47">
        <v>2025</v>
      </c>
      <c r="AE183" s="67">
        <v>44999</v>
      </c>
      <c r="AF183" s="47" t="s">
        <v>1045</v>
      </c>
      <c r="AG183" s="67">
        <v>44984</v>
      </c>
      <c r="AH183" s="47" t="s">
        <v>636</v>
      </c>
      <c r="AI183" s="47" t="s">
        <v>662</v>
      </c>
      <c r="AJ183" s="47" t="s">
        <v>50</v>
      </c>
      <c r="AK183" s="47">
        <v>0</v>
      </c>
      <c r="AL183" s="47" t="s">
        <v>50</v>
      </c>
      <c r="AM183" s="47" t="s">
        <v>1046</v>
      </c>
    </row>
    <row r="184" spans="1:39" s="106" customFormat="1" ht="48" x14ac:dyDescent="0.25">
      <c r="A184" s="47">
        <v>94</v>
      </c>
      <c r="B184" s="47" t="s">
        <v>1047</v>
      </c>
      <c r="C184" s="47" t="s">
        <v>1048</v>
      </c>
      <c r="D184" s="47" t="s">
        <v>50</v>
      </c>
      <c r="E184" s="125" t="s">
        <v>1049</v>
      </c>
      <c r="F184" s="47" t="s">
        <v>50</v>
      </c>
      <c r="G184" s="47" t="s">
        <v>627</v>
      </c>
      <c r="H184" s="47" t="s">
        <v>628</v>
      </c>
      <c r="I184" s="47" t="s">
        <v>446</v>
      </c>
      <c r="J184" s="47" t="s">
        <v>1050</v>
      </c>
      <c r="K184" s="47" t="s">
        <v>55</v>
      </c>
      <c r="L184" s="47">
        <v>8999991728</v>
      </c>
      <c r="M184" s="47" t="s">
        <v>1051</v>
      </c>
      <c r="N184" s="47" t="s">
        <v>1042</v>
      </c>
      <c r="O184" s="47" t="s">
        <v>1052</v>
      </c>
      <c r="P184" s="47">
        <v>0</v>
      </c>
      <c r="Q184" s="47" t="s">
        <v>50</v>
      </c>
      <c r="R184" s="122">
        <v>135988212</v>
      </c>
      <c r="S184" s="47"/>
      <c r="T184" s="47">
        <v>0</v>
      </c>
      <c r="U184" s="47">
        <v>0</v>
      </c>
      <c r="V184" s="64">
        <v>1</v>
      </c>
      <c r="W184" s="47" t="s">
        <v>1051</v>
      </c>
      <c r="X184" s="47" t="s">
        <v>61</v>
      </c>
      <c r="Y184" s="47" t="s">
        <v>633</v>
      </c>
      <c r="Z184" s="67">
        <v>44578</v>
      </c>
      <c r="AA184" s="67">
        <v>44713</v>
      </c>
      <c r="AB184" s="47" t="s">
        <v>634</v>
      </c>
      <c r="AC184" s="47">
        <v>80157239</v>
      </c>
      <c r="AD184" s="47">
        <v>2022</v>
      </c>
      <c r="AE184" s="67">
        <v>44999</v>
      </c>
      <c r="AF184" s="47" t="s">
        <v>1053</v>
      </c>
      <c r="AG184" s="67">
        <v>44713</v>
      </c>
      <c r="AH184" s="47" t="s">
        <v>636</v>
      </c>
      <c r="AI184" s="47" t="s">
        <v>637</v>
      </c>
      <c r="AJ184" s="47" t="s">
        <v>50</v>
      </c>
      <c r="AK184" s="47">
        <v>0</v>
      </c>
      <c r="AL184" s="47" t="s">
        <v>50</v>
      </c>
      <c r="AM184" s="47" t="s">
        <v>1054</v>
      </c>
    </row>
    <row r="185" spans="1:39" s="106" customFormat="1" ht="60" x14ac:dyDescent="0.25">
      <c r="A185" s="47">
        <v>95</v>
      </c>
      <c r="B185" s="47">
        <v>4231</v>
      </c>
      <c r="C185" s="47" t="s">
        <v>1055</v>
      </c>
      <c r="D185" s="47" t="s">
        <v>50</v>
      </c>
      <c r="E185" s="125" t="s">
        <v>1056</v>
      </c>
      <c r="F185" s="47" t="s">
        <v>50</v>
      </c>
      <c r="G185" s="47" t="s">
        <v>627</v>
      </c>
      <c r="H185" s="47" t="s">
        <v>628</v>
      </c>
      <c r="I185" s="47" t="s">
        <v>1057</v>
      </c>
      <c r="J185" s="47">
        <v>899999090</v>
      </c>
      <c r="K185" s="47" t="s">
        <v>55</v>
      </c>
      <c r="L185" s="47">
        <v>8999991728</v>
      </c>
      <c r="M185" s="47" t="s">
        <v>1051</v>
      </c>
      <c r="N185" s="47" t="s">
        <v>1042</v>
      </c>
      <c r="O185" s="47" t="s">
        <v>1058</v>
      </c>
      <c r="P185" s="47">
        <v>0</v>
      </c>
      <c r="Q185" s="47" t="s">
        <v>50</v>
      </c>
      <c r="R185" s="122">
        <v>91935.22</v>
      </c>
      <c r="S185" s="47"/>
      <c r="T185" s="47">
        <v>0</v>
      </c>
      <c r="U185" s="47">
        <v>0</v>
      </c>
      <c r="V185" s="64">
        <v>1</v>
      </c>
      <c r="W185" s="47" t="s">
        <v>1051</v>
      </c>
      <c r="X185" s="47" t="s">
        <v>61</v>
      </c>
      <c r="Y185" s="47" t="s">
        <v>633</v>
      </c>
      <c r="Z185" s="67">
        <v>44644</v>
      </c>
      <c r="AA185" s="67">
        <v>44642</v>
      </c>
      <c r="AB185" s="47" t="s">
        <v>634</v>
      </c>
      <c r="AC185" s="47">
        <v>80157239</v>
      </c>
      <c r="AD185" s="47">
        <v>2022</v>
      </c>
      <c r="AE185" s="67">
        <v>44999</v>
      </c>
      <c r="AF185" s="47" t="s">
        <v>1059</v>
      </c>
      <c r="AG185" s="67">
        <v>44644</v>
      </c>
      <c r="AH185" s="47" t="s">
        <v>636</v>
      </c>
      <c r="AI185" s="47" t="s">
        <v>637</v>
      </c>
      <c r="AJ185" s="47" t="s">
        <v>50</v>
      </c>
      <c r="AK185" s="47">
        <v>0</v>
      </c>
      <c r="AL185" s="47" t="s">
        <v>50</v>
      </c>
      <c r="AM185" s="47" t="s">
        <v>1054</v>
      </c>
    </row>
    <row r="186" spans="1:39" s="155" customFormat="1" ht="24" x14ac:dyDescent="0.35">
      <c r="A186" s="154" t="s">
        <v>1358</v>
      </c>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c r="AK186" s="154"/>
      <c r="AL186" s="154"/>
      <c r="AM186" s="154"/>
    </row>
    <row r="187" spans="1:39" s="106" customFormat="1" ht="134.25" customHeight="1" x14ac:dyDescent="0.25">
      <c r="A187" s="14">
        <v>1</v>
      </c>
      <c r="B187" s="47" t="s">
        <v>1060</v>
      </c>
      <c r="C187" s="47" t="s">
        <v>1061</v>
      </c>
      <c r="D187" s="47" t="s">
        <v>50</v>
      </c>
      <c r="E187" s="128" t="s">
        <v>1062</v>
      </c>
      <c r="F187" s="47" t="s">
        <v>50</v>
      </c>
      <c r="G187" s="129" t="s">
        <v>1063</v>
      </c>
      <c r="H187" s="47" t="s">
        <v>1064</v>
      </c>
      <c r="I187" s="47" t="s">
        <v>1065</v>
      </c>
      <c r="J187" s="60">
        <v>81720023</v>
      </c>
      <c r="K187" s="47" t="s">
        <v>55</v>
      </c>
      <c r="L187" s="47" t="s">
        <v>1066</v>
      </c>
      <c r="M187" s="47" t="s">
        <v>630</v>
      </c>
      <c r="N187" s="47" t="s">
        <v>224</v>
      </c>
      <c r="O187" s="47" t="s">
        <v>1067</v>
      </c>
      <c r="P187" s="47" t="s">
        <v>50</v>
      </c>
      <c r="Q187" s="47" t="s">
        <v>1068</v>
      </c>
      <c r="R187" s="115">
        <v>0</v>
      </c>
      <c r="S187" s="115">
        <v>0</v>
      </c>
      <c r="T187" s="115">
        <v>0</v>
      </c>
      <c r="U187" s="47" t="s">
        <v>50</v>
      </c>
      <c r="V187" s="102">
        <v>0.1</v>
      </c>
      <c r="W187" s="47" t="s">
        <v>1069</v>
      </c>
      <c r="X187" s="103" t="s">
        <v>61</v>
      </c>
      <c r="Y187" s="47" t="s">
        <v>766</v>
      </c>
      <c r="Z187" s="67">
        <v>43445</v>
      </c>
      <c r="AA187" s="47" t="s">
        <v>50</v>
      </c>
      <c r="AB187" s="47" t="s">
        <v>1070</v>
      </c>
      <c r="AC187" s="47" t="s">
        <v>1071</v>
      </c>
      <c r="AD187" s="47">
        <v>2024</v>
      </c>
      <c r="AE187" s="67">
        <v>45001</v>
      </c>
      <c r="AF187" s="47" t="s">
        <v>1072</v>
      </c>
      <c r="AG187" s="67">
        <v>44993</v>
      </c>
      <c r="AH187" s="47" t="s">
        <v>1073</v>
      </c>
      <c r="AI187" s="47" t="s">
        <v>1074</v>
      </c>
      <c r="AJ187" s="47" t="s">
        <v>50</v>
      </c>
      <c r="AK187" s="108">
        <v>0</v>
      </c>
      <c r="AL187" s="47" t="s">
        <v>50</v>
      </c>
      <c r="AM187" s="47" t="s">
        <v>1075</v>
      </c>
    </row>
    <row r="188" spans="1:39" s="106" customFormat="1" ht="129.75" customHeight="1" x14ac:dyDescent="0.25">
      <c r="A188" s="14">
        <v>2</v>
      </c>
      <c r="B188" s="47" t="s">
        <v>1076</v>
      </c>
      <c r="C188" s="47" t="s">
        <v>1061</v>
      </c>
      <c r="D188" s="47" t="s">
        <v>50</v>
      </c>
      <c r="E188" s="128" t="s">
        <v>1077</v>
      </c>
      <c r="F188" s="47" t="s">
        <v>50</v>
      </c>
      <c r="G188" s="129" t="s">
        <v>1078</v>
      </c>
      <c r="H188" s="47" t="s">
        <v>1064</v>
      </c>
      <c r="I188" s="47" t="s">
        <v>1079</v>
      </c>
      <c r="J188" s="60">
        <v>79601757</v>
      </c>
      <c r="K188" s="47" t="s">
        <v>55</v>
      </c>
      <c r="L188" s="47" t="s">
        <v>1066</v>
      </c>
      <c r="M188" s="47" t="s">
        <v>630</v>
      </c>
      <c r="N188" s="47" t="s">
        <v>224</v>
      </c>
      <c r="O188" s="47" t="s">
        <v>1080</v>
      </c>
      <c r="P188" s="47" t="s">
        <v>50</v>
      </c>
      <c r="Q188" s="47" t="s">
        <v>1068</v>
      </c>
      <c r="R188" s="115">
        <v>0</v>
      </c>
      <c r="S188" s="115">
        <v>0</v>
      </c>
      <c r="T188" s="115">
        <v>0</v>
      </c>
      <c r="U188" s="47" t="s">
        <v>50</v>
      </c>
      <c r="V188" s="102">
        <v>0.1</v>
      </c>
      <c r="W188" s="47" t="s">
        <v>1069</v>
      </c>
      <c r="X188" s="103" t="s">
        <v>61</v>
      </c>
      <c r="Y188" s="47" t="s">
        <v>766</v>
      </c>
      <c r="Z188" s="67">
        <v>44091</v>
      </c>
      <c r="AA188" s="47" t="s">
        <v>50</v>
      </c>
      <c r="AB188" s="47" t="s">
        <v>1070</v>
      </c>
      <c r="AC188" s="47" t="s">
        <v>1071</v>
      </c>
      <c r="AD188" s="47">
        <v>2024</v>
      </c>
      <c r="AE188" s="67">
        <v>45001</v>
      </c>
      <c r="AF188" s="47" t="s">
        <v>1081</v>
      </c>
      <c r="AG188" s="67">
        <v>44827</v>
      </c>
      <c r="AH188" s="47" t="s">
        <v>661</v>
      </c>
      <c r="AI188" s="47" t="s">
        <v>1074</v>
      </c>
      <c r="AJ188" s="47" t="s">
        <v>50</v>
      </c>
      <c r="AK188" s="108">
        <v>0</v>
      </c>
      <c r="AL188" s="47" t="s">
        <v>50</v>
      </c>
      <c r="AM188" s="47" t="s">
        <v>1082</v>
      </c>
    </row>
    <row r="189" spans="1:39" s="106" customFormat="1" ht="74.25" customHeight="1" x14ac:dyDescent="0.25">
      <c r="A189" s="14">
        <v>3</v>
      </c>
      <c r="B189" s="47" t="s">
        <v>1083</v>
      </c>
      <c r="C189" s="47" t="s">
        <v>1061</v>
      </c>
      <c r="D189" s="47" t="s">
        <v>50</v>
      </c>
      <c r="E189" s="128" t="s">
        <v>1084</v>
      </c>
      <c r="F189" s="47" t="s">
        <v>50</v>
      </c>
      <c r="G189" s="47" t="s">
        <v>50</v>
      </c>
      <c r="H189" s="47" t="s">
        <v>1064</v>
      </c>
      <c r="I189" s="47" t="s">
        <v>1085</v>
      </c>
      <c r="J189" s="60">
        <v>89009237</v>
      </c>
      <c r="K189" s="47" t="s">
        <v>55</v>
      </c>
      <c r="L189" s="47" t="s">
        <v>1066</v>
      </c>
      <c r="M189" s="47" t="s">
        <v>630</v>
      </c>
      <c r="N189" s="47" t="s">
        <v>224</v>
      </c>
      <c r="O189" s="47" t="s">
        <v>1086</v>
      </c>
      <c r="P189" s="47" t="s">
        <v>50</v>
      </c>
      <c r="Q189" s="47" t="s">
        <v>1068</v>
      </c>
      <c r="R189" s="47">
        <v>0</v>
      </c>
      <c r="S189" s="115">
        <v>0</v>
      </c>
      <c r="T189" s="47">
        <v>0</v>
      </c>
      <c r="U189" s="47" t="s">
        <v>50</v>
      </c>
      <c r="V189" s="102">
        <v>1</v>
      </c>
      <c r="W189" s="47" t="s">
        <v>1069</v>
      </c>
      <c r="X189" s="103" t="s">
        <v>61</v>
      </c>
      <c r="Y189" s="47" t="s">
        <v>633</v>
      </c>
      <c r="Z189" s="47"/>
      <c r="AA189" s="47" t="s">
        <v>50</v>
      </c>
      <c r="AB189" s="47" t="s">
        <v>1070</v>
      </c>
      <c r="AC189" s="47" t="s">
        <v>1071</v>
      </c>
      <c r="AD189" s="47"/>
      <c r="AE189" s="67">
        <v>45001</v>
      </c>
      <c r="AF189" s="47" t="s">
        <v>1087</v>
      </c>
      <c r="AG189" s="67">
        <v>44673</v>
      </c>
      <c r="AH189" s="47" t="s">
        <v>661</v>
      </c>
      <c r="AI189" s="47" t="s">
        <v>1088</v>
      </c>
      <c r="AJ189" s="47" t="s">
        <v>50</v>
      </c>
      <c r="AK189" s="108">
        <v>0</v>
      </c>
      <c r="AL189" s="47" t="s">
        <v>50</v>
      </c>
      <c r="AM189" s="47" t="s">
        <v>1089</v>
      </c>
    </row>
    <row r="190" spans="1:39" s="106" customFormat="1" ht="66.75" customHeight="1" x14ac:dyDescent="0.25">
      <c r="A190" s="14">
        <v>4</v>
      </c>
      <c r="B190" s="47" t="s">
        <v>1090</v>
      </c>
      <c r="C190" s="47" t="s">
        <v>1091</v>
      </c>
      <c r="D190" s="47" t="s">
        <v>50</v>
      </c>
      <c r="E190" s="128" t="s">
        <v>1092</v>
      </c>
      <c r="F190" s="47" t="s">
        <v>50</v>
      </c>
      <c r="G190" s="129" t="s">
        <v>1093</v>
      </c>
      <c r="H190" s="47" t="s">
        <v>1064</v>
      </c>
      <c r="I190" s="47" t="s">
        <v>1094</v>
      </c>
      <c r="J190" s="47"/>
      <c r="K190" s="47" t="s">
        <v>55</v>
      </c>
      <c r="L190" s="47" t="s">
        <v>1066</v>
      </c>
      <c r="M190" s="47" t="s">
        <v>850</v>
      </c>
      <c r="N190" s="47" t="s">
        <v>1095</v>
      </c>
      <c r="O190" s="47" t="s">
        <v>1096</v>
      </c>
      <c r="P190" s="47" t="s">
        <v>50</v>
      </c>
      <c r="Q190" s="47" t="s">
        <v>50</v>
      </c>
      <c r="R190" s="47">
        <v>0</v>
      </c>
      <c r="S190" s="115">
        <v>0</v>
      </c>
      <c r="T190" s="47">
        <v>0</v>
      </c>
      <c r="U190" s="47" t="s">
        <v>50</v>
      </c>
      <c r="V190" s="102">
        <v>0.1</v>
      </c>
      <c r="W190" s="47" t="s">
        <v>1069</v>
      </c>
      <c r="X190" s="103" t="s">
        <v>61</v>
      </c>
      <c r="Y190" s="47" t="s">
        <v>766</v>
      </c>
      <c r="Z190" s="47"/>
      <c r="AA190" s="47" t="s">
        <v>50</v>
      </c>
      <c r="AB190" s="47" t="s">
        <v>1070</v>
      </c>
      <c r="AC190" s="47" t="s">
        <v>1071</v>
      </c>
      <c r="AD190" s="47"/>
      <c r="AE190" s="67">
        <v>45001</v>
      </c>
      <c r="AF190" s="47" t="s">
        <v>1097</v>
      </c>
      <c r="AG190" s="47" t="s">
        <v>1098</v>
      </c>
      <c r="AH190" s="47" t="s">
        <v>661</v>
      </c>
      <c r="AI190" s="47" t="s">
        <v>1088</v>
      </c>
      <c r="AJ190" s="47" t="s">
        <v>50</v>
      </c>
      <c r="AK190" s="108">
        <v>0</v>
      </c>
      <c r="AL190" s="47" t="s">
        <v>50</v>
      </c>
      <c r="AM190" s="47" t="s">
        <v>1097</v>
      </c>
    </row>
    <row r="191" spans="1:39" s="106" customFormat="1" ht="118.5" customHeight="1" x14ac:dyDescent="0.25">
      <c r="A191" s="14">
        <v>5</v>
      </c>
      <c r="B191" s="47" t="s">
        <v>1099</v>
      </c>
      <c r="C191" s="47" t="s">
        <v>1091</v>
      </c>
      <c r="D191" s="47" t="s">
        <v>1061</v>
      </c>
      <c r="E191" s="128" t="s">
        <v>1100</v>
      </c>
      <c r="F191" s="47" t="s">
        <v>50</v>
      </c>
      <c r="G191" s="129" t="s">
        <v>1093</v>
      </c>
      <c r="H191" s="47" t="s">
        <v>1064</v>
      </c>
      <c r="I191" s="47" t="s">
        <v>1101</v>
      </c>
      <c r="J191" s="60">
        <v>860017428</v>
      </c>
      <c r="K191" s="47" t="s">
        <v>55</v>
      </c>
      <c r="L191" s="47" t="s">
        <v>1066</v>
      </c>
      <c r="M191" s="47" t="s">
        <v>630</v>
      </c>
      <c r="N191" s="47" t="s">
        <v>58</v>
      </c>
      <c r="O191" s="47" t="s">
        <v>1102</v>
      </c>
      <c r="P191" s="47" t="s">
        <v>50</v>
      </c>
      <c r="Q191" s="47" t="s">
        <v>50</v>
      </c>
      <c r="R191" s="151">
        <v>177516038.91</v>
      </c>
      <c r="S191" s="115">
        <v>0</v>
      </c>
      <c r="T191" s="151"/>
      <c r="U191" s="47" t="s">
        <v>50</v>
      </c>
      <c r="V191" s="102">
        <v>1</v>
      </c>
      <c r="W191" s="47" t="s">
        <v>1103</v>
      </c>
      <c r="X191" s="103" t="s">
        <v>61</v>
      </c>
      <c r="Y191" s="47" t="s">
        <v>633</v>
      </c>
      <c r="Z191" s="67">
        <v>40115</v>
      </c>
      <c r="AA191" s="47" t="s">
        <v>50</v>
      </c>
      <c r="AB191" s="47" t="s">
        <v>1070</v>
      </c>
      <c r="AC191" s="47" t="s">
        <v>1071</v>
      </c>
      <c r="AD191" s="47">
        <v>2023</v>
      </c>
      <c r="AE191" s="67">
        <v>45001</v>
      </c>
      <c r="AF191" s="47" t="s">
        <v>1104</v>
      </c>
      <c r="AG191" s="66">
        <v>44298</v>
      </c>
      <c r="AH191" s="47" t="s">
        <v>1105</v>
      </c>
      <c r="AI191" s="47" t="s">
        <v>1106</v>
      </c>
      <c r="AJ191" s="47" t="s">
        <v>1107</v>
      </c>
      <c r="AK191" s="151">
        <v>177516038.91</v>
      </c>
      <c r="AL191" s="47" t="s">
        <v>50</v>
      </c>
      <c r="AM191" s="47" t="s">
        <v>1108</v>
      </c>
    </row>
    <row r="192" spans="1:39" s="106" customFormat="1" ht="108" customHeight="1" x14ac:dyDescent="0.25">
      <c r="A192" s="14">
        <v>6</v>
      </c>
      <c r="B192" s="47" t="s">
        <v>1109</v>
      </c>
      <c r="C192" s="47" t="s">
        <v>1091</v>
      </c>
      <c r="D192" s="47" t="s">
        <v>1061</v>
      </c>
      <c r="E192" s="128" t="s">
        <v>1092</v>
      </c>
      <c r="F192" s="47" t="s">
        <v>50</v>
      </c>
      <c r="G192" s="129" t="s">
        <v>1078</v>
      </c>
      <c r="H192" s="47" t="s">
        <v>1064</v>
      </c>
      <c r="I192" s="47" t="s">
        <v>1110</v>
      </c>
      <c r="J192" s="47" t="s">
        <v>1111</v>
      </c>
      <c r="K192" s="47" t="s">
        <v>55</v>
      </c>
      <c r="L192" s="47" t="s">
        <v>1066</v>
      </c>
      <c r="M192" s="47" t="s">
        <v>630</v>
      </c>
      <c r="N192" s="47" t="s">
        <v>58</v>
      </c>
      <c r="O192" s="47" t="s">
        <v>1112</v>
      </c>
      <c r="P192" s="47" t="s">
        <v>50</v>
      </c>
      <c r="Q192" s="47" t="s">
        <v>50</v>
      </c>
      <c r="R192" s="47" t="s">
        <v>1113</v>
      </c>
      <c r="S192" s="115">
        <v>0</v>
      </c>
      <c r="T192" s="47" t="s">
        <v>1113</v>
      </c>
      <c r="U192" s="47" t="s">
        <v>50</v>
      </c>
      <c r="V192" s="102">
        <v>1</v>
      </c>
      <c r="W192" s="47" t="s">
        <v>1069</v>
      </c>
      <c r="X192" s="103" t="s">
        <v>61</v>
      </c>
      <c r="Y192" s="47" t="s">
        <v>633</v>
      </c>
      <c r="Z192" s="67">
        <v>43083</v>
      </c>
      <c r="AA192" s="47" t="s">
        <v>50</v>
      </c>
      <c r="AB192" s="47" t="s">
        <v>1070</v>
      </c>
      <c r="AC192" s="47" t="s">
        <v>1071</v>
      </c>
      <c r="AD192" s="47">
        <v>2027</v>
      </c>
      <c r="AE192" s="67">
        <v>45001</v>
      </c>
      <c r="AF192" s="47" t="s">
        <v>1114</v>
      </c>
      <c r="AG192" s="66">
        <v>44887</v>
      </c>
      <c r="AH192" s="47" t="s">
        <v>1115</v>
      </c>
      <c r="AI192" s="47" t="s">
        <v>1116</v>
      </c>
      <c r="AJ192" s="47" t="s">
        <v>1117</v>
      </c>
      <c r="AK192" s="108">
        <v>0</v>
      </c>
      <c r="AL192" s="47" t="s">
        <v>50</v>
      </c>
      <c r="AM192" s="47" t="s">
        <v>1118</v>
      </c>
    </row>
    <row r="193" spans="1:39" s="106" customFormat="1" ht="111.75" customHeight="1" x14ac:dyDescent="0.25">
      <c r="A193" s="14">
        <v>7</v>
      </c>
      <c r="B193" s="47" t="s">
        <v>1119</v>
      </c>
      <c r="C193" s="47" t="s">
        <v>1091</v>
      </c>
      <c r="D193" s="47" t="s">
        <v>50</v>
      </c>
      <c r="E193" s="128" t="s">
        <v>1092</v>
      </c>
      <c r="F193" s="47" t="s">
        <v>50</v>
      </c>
      <c r="G193" s="129" t="s">
        <v>1093</v>
      </c>
      <c r="H193" s="47" t="s">
        <v>1064</v>
      </c>
      <c r="I193" s="47" t="s">
        <v>55</v>
      </c>
      <c r="J193" s="47" t="s">
        <v>1066</v>
      </c>
      <c r="K193" s="47" t="s">
        <v>1120</v>
      </c>
      <c r="L193" s="47" t="s">
        <v>1121</v>
      </c>
      <c r="M193" s="47" t="s">
        <v>630</v>
      </c>
      <c r="N193" s="47" t="s">
        <v>58</v>
      </c>
      <c r="O193" s="47" t="s">
        <v>1122</v>
      </c>
      <c r="P193" s="47" t="s">
        <v>50</v>
      </c>
      <c r="Q193" s="47" t="s">
        <v>1068</v>
      </c>
      <c r="R193" s="47">
        <v>0</v>
      </c>
      <c r="S193" s="115">
        <v>0</v>
      </c>
      <c r="T193" s="47">
        <v>0</v>
      </c>
      <c r="U193" s="47" t="s">
        <v>50</v>
      </c>
      <c r="V193" s="102">
        <v>1</v>
      </c>
      <c r="W193" s="47" t="s">
        <v>1069</v>
      </c>
      <c r="X193" s="103" t="s">
        <v>61</v>
      </c>
      <c r="Y193" s="47" t="s">
        <v>633</v>
      </c>
      <c r="Z193" s="67">
        <v>43297</v>
      </c>
      <c r="AA193" s="47" t="s">
        <v>50</v>
      </c>
      <c r="AB193" s="47" t="s">
        <v>1070</v>
      </c>
      <c r="AC193" s="47" t="s">
        <v>1071</v>
      </c>
      <c r="AD193" s="47">
        <v>2027</v>
      </c>
      <c r="AE193" s="67">
        <v>45001</v>
      </c>
      <c r="AF193" s="47" t="s">
        <v>1123</v>
      </c>
      <c r="AG193" s="67">
        <v>44896</v>
      </c>
      <c r="AH193" s="47" t="s">
        <v>1124</v>
      </c>
      <c r="AI193" s="47" t="s">
        <v>1116</v>
      </c>
      <c r="AJ193" s="47" t="s">
        <v>50</v>
      </c>
      <c r="AK193" s="108">
        <v>0</v>
      </c>
      <c r="AL193" s="47" t="s">
        <v>50</v>
      </c>
      <c r="AM193" s="47" t="s">
        <v>1125</v>
      </c>
    </row>
    <row r="194" spans="1:39" s="106" customFormat="1" ht="84.75" customHeight="1" x14ac:dyDescent="0.25">
      <c r="A194" s="14">
        <v>8</v>
      </c>
      <c r="B194" s="47" t="s">
        <v>1126</v>
      </c>
      <c r="C194" s="47" t="s">
        <v>1091</v>
      </c>
      <c r="D194" s="47" t="s">
        <v>1061</v>
      </c>
      <c r="E194" s="128" t="s">
        <v>1092</v>
      </c>
      <c r="F194" s="47" t="s">
        <v>50</v>
      </c>
      <c r="G194" s="129" t="s">
        <v>1078</v>
      </c>
      <c r="H194" s="47" t="s">
        <v>1064</v>
      </c>
      <c r="I194" s="47" t="s">
        <v>629</v>
      </c>
      <c r="J194" s="47" t="s">
        <v>1127</v>
      </c>
      <c r="K194" s="47" t="s">
        <v>55</v>
      </c>
      <c r="L194" s="47" t="s">
        <v>1066</v>
      </c>
      <c r="M194" s="47" t="s">
        <v>630</v>
      </c>
      <c r="N194" s="47" t="s">
        <v>58</v>
      </c>
      <c r="O194" s="47" t="s">
        <v>1128</v>
      </c>
      <c r="P194" s="47" t="s">
        <v>50</v>
      </c>
      <c r="Q194" s="47" t="s">
        <v>50</v>
      </c>
      <c r="R194" s="108">
        <v>1813522725</v>
      </c>
      <c r="S194" s="115">
        <v>0</v>
      </c>
      <c r="T194" s="108">
        <v>1813522725</v>
      </c>
      <c r="U194" s="47" t="s">
        <v>50</v>
      </c>
      <c r="V194" s="102">
        <v>1</v>
      </c>
      <c r="W194" s="47" t="s">
        <v>1069</v>
      </c>
      <c r="X194" s="103" t="s">
        <v>61</v>
      </c>
      <c r="Y194" s="47" t="s">
        <v>633</v>
      </c>
      <c r="Z194" s="67">
        <v>43692</v>
      </c>
      <c r="AA194" s="47" t="s">
        <v>50</v>
      </c>
      <c r="AB194" s="47" t="s">
        <v>1070</v>
      </c>
      <c r="AC194" s="47" t="s">
        <v>1071</v>
      </c>
      <c r="AD194" s="47">
        <v>2027</v>
      </c>
      <c r="AE194" s="67">
        <v>45001</v>
      </c>
      <c r="AF194" s="47" t="s">
        <v>1129</v>
      </c>
      <c r="AG194" s="66">
        <v>44974</v>
      </c>
      <c r="AH194" s="47" t="s">
        <v>661</v>
      </c>
      <c r="AI194" s="47" t="s">
        <v>1116</v>
      </c>
      <c r="AJ194" s="47" t="s">
        <v>1117</v>
      </c>
      <c r="AK194" s="108">
        <v>0</v>
      </c>
      <c r="AL194" s="47" t="s">
        <v>50</v>
      </c>
      <c r="AM194" s="47"/>
    </row>
    <row r="195" spans="1:39" s="106" customFormat="1" ht="85.5" customHeight="1" x14ac:dyDescent="0.25">
      <c r="A195" s="14">
        <v>9</v>
      </c>
      <c r="B195" s="166" t="s">
        <v>1130</v>
      </c>
      <c r="C195" s="166" t="s">
        <v>1091</v>
      </c>
      <c r="D195" s="166" t="s">
        <v>50</v>
      </c>
      <c r="E195" s="128" t="s">
        <v>1092</v>
      </c>
      <c r="F195" s="166" t="s">
        <v>50</v>
      </c>
      <c r="G195" s="129" t="s">
        <v>1078</v>
      </c>
      <c r="H195" s="166" t="s">
        <v>1064</v>
      </c>
      <c r="I195" s="166" t="s">
        <v>1131</v>
      </c>
      <c r="J195" s="60">
        <v>830117718</v>
      </c>
      <c r="K195" s="166" t="s">
        <v>55</v>
      </c>
      <c r="L195" s="166" t="s">
        <v>1066</v>
      </c>
      <c r="M195" s="166" t="s">
        <v>630</v>
      </c>
      <c r="N195" s="166" t="s">
        <v>58</v>
      </c>
      <c r="O195" s="166" t="s">
        <v>1132</v>
      </c>
      <c r="P195" s="166" t="s">
        <v>50</v>
      </c>
      <c r="Q195" s="166" t="s">
        <v>50</v>
      </c>
      <c r="R195" s="166">
        <v>0</v>
      </c>
      <c r="S195" s="115">
        <v>0</v>
      </c>
      <c r="T195" s="166">
        <v>0</v>
      </c>
      <c r="U195" s="166" t="s">
        <v>50</v>
      </c>
      <c r="V195" s="64">
        <v>1</v>
      </c>
      <c r="W195" s="166" t="s">
        <v>1069</v>
      </c>
      <c r="X195" s="103" t="s">
        <v>61</v>
      </c>
      <c r="Y195" s="166" t="s">
        <v>633</v>
      </c>
      <c r="Z195" s="67">
        <v>44323</v>
      </c>
      <c r="AA195" s="166" t="s">
        <v>50</v>
      </c>
      <c r="AB195" s="166" t="s">
        <v>1070</v>
      </c>
      <c r="AC195" s="166" t="s">
        <v>1071</v>
      </c>
      <c r="AD195" s="166"/>
      <c r="AE195" s="67">
        <v>45001</v>
      </c>
      <c r="AF195" s="166" t="s">
        <v>1133</v>
      </c>
      <c r="AG195" s="67">
        <v>44949</v>
      </c>
      <c r="AH195" s="166" t="s">
        <v>661</v>
      </c>
      <c r="AI195" s="166" t="s">
        <v>1134</v>
      </c>
      <c r="AJ195" s="166" t="s">
        <v>50</v>
      </c>
      <c r="AK195" s="108">
        <v>0</v>
      </c>
      <c r="AL195" s="166" t="s">
        <v>50</v>
      </c>
      <c r="AM195" s="166" t="s">
        <v>1135</v>
      </c>
    </row>
    <row r="196" spans="1:39" s="106" customFormat="1" ht="96" x14ac:dyDescent="0.25">
      <c r="A196" s="14">
        <v>10</v>
      </c>
      <c r="B196" s="107" t="s">
        <v>1136</v>
      </c>
      <c r="C196" s="47" t="s">
        <v>1137</v>
      </c>
      <c r="D196" s="47" t="s">
        <v>1091</v>
      </c>
      <c r="E196" s="128" t="s">
        <v>714</v>
      </c>
      <c r="F196" s="47" t="s">
        <v>50</v>
      </c>
      <c r="G196" s="129" t="s">
        <v>1138</v>
      </c>
      <c r="H196" s="47" t="s">
        <v>1139</v>
      </c>
      <c r="I196" s="47" t="s">
        <v>1140</v>
      </c>
      <c r="J196" s="60">
        <v>39685532</v>
      </c>
      <c r="K196" s="47" t="s">
        <v>55</v>
      </c>
      <c r="L196" s="47" t="s">
        <v>1066</v>
      </c>
      <c r="M196" s="47" t="s">
        <v>630</v>
      </c>
      <c r="N196" s="47" t="s">
        <v>58</v>
      </c>
      <c r="O196" s="47" t="s">
        <v>1141</v>
      </c>
      <c r="P196" s="47" t="s">
        <v>50</v>
      </c>
      <c r="Q196" s="47" t="s">
        <v>1142</v>
      </c>
      <c r="R196" s="47"/>
      <c r="S196" s="115">
        <v>0</v>
      </c>
      <c r="T196" s="47"/>
      <c r="U196" s="47" t="s">
        <v>50</v>
      </c>
      <c r="V196" s="102">
        <v>1</v>
      </c>
      <c r="W196" s="47" t="s">
        <v>1103</v>
      </c>
      <c r="X196" s="103" t="s">
        <v>61</v>
      </c>
      <c r="Y196" s="47" t="s">
        <v>633</v>
      </c>
      <c r="Z196" s="67">
        <v>43635</v>
      </c>
      <c r="AA196" s="47" t="s">
        <v>50</v>
      </c>
      <c r="AB196" s="47" t="s">
        <v>1070</v>
      </c>
      <c r="AC196" s="47" t="s">
        <v>1071</v>
      </c>
      <c r="AD196" s="47"/>
      <c r="AE196" s="67">
        <v>45001</v>
      </c>
      <c r="AF196" s="47" t="s">
        <v>1143</v>
      </c>
      <c r="AG196" s="47" t="s">
        <v>1144</v>
      </c>
      <c r="AH196" s="47" t="s">
        <v>661</v>
      </c>
      <c r="AI196" s="47" t="s">
        <v>1145</v>
      </c>
      <c r="AJ196" s="47" t="s">
        <v>50</v>
      </c>
      <c r="AK196" s="108">
        <v>0</v>
      </c>
      <c r="AL196" s="47" t="s">
        <v>50</v>
      </c>
      <c r="AM196" s="47" t="s">
        <v>1135</v>
      </c>
    </row>
    <row r="197" spans="1:39" s="106" customFormat="1" ht="51.75" customHeight="1" x14ac:dyDescent="0.25">
      <c r="A197" s="14">
        <v>11</v>
      </c>
      <c r="B197" s="47" t="s">
        <v>1146</v>
      </c>
      <c r="C197" s="47" t="s">
        <v>1137</v>
      </c>
      <c r="D197" s="47" t="s">
        <v>50</v>
      </c>
      <c r="E197" s="128" t="s">
        <v>1147</v>
      </c>
      <c r="F197" s="47" t="s">
        <v>50</v>
      </c>
      <c r="G197" s="47" t="s">
        <v>50</v>
      </c>
      <c r="H197" s="47" t="s">
        <v>1139</v>
      </c>
      <c r="I197" s="47" t="s">
        <v>1148</v>
      </c>
      <c r="J197" s="47" t="s">
        <v>1149</v>
      </c>
      <c r="K197" s="47" t="s">
        <v>1150</v>
      </c>
      <c r="L197" s="47" t="s">
        <v>1066</v>
      </c>
      <c r="M197" s="47" t="s">
        <v>630</v>
      </c>
      <c r="N197" s="47" t="s">
        <v>58</v>
      </c>
      <c r="O197" s="47" t="s">
        <v>1151</v>
      </c>
      <c r="P197" s="47" t="s">
        <v>50</v>
      </c>
      <c r="Q197" s="47" t="s">
        <v>1068</v>
      </c>
      <c r="R197" s="47" t="s">
        <v>1152</v>
      </c>
      <c r="S197" s="47" t="s">
        <v>1152</v>
      </c>
      <c r="T197" s="47" t="s">
        <v>1152</v>
      </c>
      <c r="U197" s="47" t="s">
        <v>50</v>
      </c>
      <c r="V197" s="102">
        <v>1</v>
      </c>
      <c r="W197" s="47" t="s">
        <v>1069</v>
      </c>
      <c r="X197" s="103" t="s">
        <v>61</v>
      </c>
      <c r="Y197" s="47" t="s">
        <v>633</v>
      </c>
      <c r="Z197" s="47" t="s">
        <v>1153</v>
      </c>
      <c r="AA197" s="47" t="s">
        <v>50</v>
      </c>
      <c r="AB197" s="47" t="s">
        <v>1070</v>
      </c>
      <c r="AC197" s="47" t="s">
        <v>1071</v>
      </c>
      <c r="AD197" s="47"/>
      <c r="AE197" s="67">
        <v>45001</v>
      </c>
      <c r="AF197" s="47" t="s">
        <v>1154</v>
      </c>
      <c r="AG197" s="47" t="s">
        <v>1155</v>
      </c>
      <c r="AH197" s="47" t="s">
        <v>661</v>
      </c>
      <c r="AI197" s="47" t="s">
        <v>1156</v>
      </c>
      <c r="AJ197" s="47" t="s">
        <v>50</v>
      </c>
      <c r="AK197" s="108">
        <v>0</v>
      </c>
      <c r="AL197" s="47" t="s">
        <v>50</v>
      </c>
      <c r="AM197" s="47" t="s">
        <v>1157</v>
      </c>
    </row>
    <row r="198" spans="1:39" s="106" customFormat="1" ht="120" x14ac:dyDescent="0.25">
      <c r="A198" s="14">
        <v>12</v>
      </c>
      <c r="B198" s="47" t="s">
        <v>1158</v>
      </c>
      <c r="C198" s="47" t="s">
        <v>1137</v>
      </c>
      <c r="D198" s="47" t="s">
        <v>50</v>
      </c>
      <c r="E198" s="128" t="s">
        <v>714</v>
      </c>
      <c r="F198" s="47" t="s">
        <v>50</v>
      </c>
      <c r="G198" s="47" t="s">
        <v>50</v>
      </c>
      <c r="H198" s="47" t="s">
        <v>1139</v>
      </c>
      <c r="I198" s="47" t="s">
        <v>1159</v>
      </c>
      <c r="J198" s="47" t="s">
        <v>1160</v>
      </c>
      <c r="K198" s="47" t="s">
        <v>55</v>
      </c>
      <c r="L198" s="47" t="s">
        <v>1066</v>
      </c>
      <c r="M198" s="47" t="s">
        <v>630</v>
      </c>
      <c r="N198" s="47" t="s">
        <v>58</v>
      </c>
      <c r="O198" s="47" t="s">
        <v>1161</v>
      </c>
      <c r="P198" s="47" t="s">
        <v>50</v>
      </c>
      <c r="Q198" s="47" t="s">
        <v>50</v>
      </c>
      <c r="R198" s="47"/>
      <c r="S198" s="115">
        <v>0</v>
      </c>
      <c r="T198" s="47"/>
      <c r="U198" s="47" t="s">
        <v>50</v>
      </c>
      <c r="V198" s="102">
        <v>0.5</v>
      </c>
      <c r="W198" s="47" t="s">
        <v>1069</v>
      </c>
      <c r="X198" s="103" t="s">
        <v>61</v>
      </c>
      <c r="Y198" s="47" t="s">
        <v>633</v>
      </c>
      <c r="Z198" s="47"/>
      <c r="AA198" s="47" t="s">
        <v>50</v>
      </c>
      <c r="AB198" s="47" t="s">
        <v>1070</v>
      </c>
      <c r="AC198" s="47" t="s">
        <v>1071</v>
      </c>
      <c r="AD198" s="47"/>
      <c r="AE198" s="67">
        <v>45001</v>
      </c>
      <c r="AF198" s="47" t="s">
        <v>1162</v>
      </c>
      <c r="AG198" s="126">
        <v>44638</v>
      </c>
      <c r="AH198" s="47" t="s">
        <v>661</v>
      </c>
      <c r="AI198" s="47" t="s">
        <v>1074</v>
      </c>
      <c r="AJ198" s="47" t="s">
        <v>50</v>
      </c>
      <c r="AK198" s="108">
        <v>0</v>
      </c>
      <c r="AL198" s="47" t="s">
        <v>50</v>
      </c>
      <c r="AM198" s="47" t="s">
        <v>1163</v>
      </c>
    </row>
    <row r="199" spans="1:39" s="106" customFormat="1" ht="89.25" customHeight="1" x14ac:dyDescent="0.25">
      <c r="A199" s="14">
        <v>13</v>
      </c>
      <c r="B199" s="47" t="s">
        <v>1164</v>
      </c>
      <c r="C199" s="47" t="s">
        <v>1137</v>
      </c>
      <c r="D199" s="47" t="s">
        <v>50</v>
      </c>
      <c r="E199" s="33" t="s">
        <v>51</v>
      </c>
      <c r="F199" s="47" t="s">
        <v>50</v>
      </c>
      <c r="G199" s="47" t="s">
        <v>50</v>
      </c>
      <c r="H199" s="47" t="s">
        <v>1139</v>
      </c>
      <c r="I199" s="47" t="s">
        <v>1165</v>
      </c>
      <c r="J199" s="60">
        <v>28755446</v>
      </c>
      <c r="K199" s="47" t="s">
        <v>55</v>
      </c>
      <c r="L199" s="47" t="s">
        <v>1066</v>
      </c>
      <c r="M199" s="47" t="s">
        <v>630</v>
      </c>
      <c r="N199" s="47" t="s">
        <v>58</v>
      </c>
      <c r="O199" s="47" t="s">
        <v>1166</v>
      </c>
      <c r="P199" s="47" t="s">
        <v>50</v>
      </c>
      <c r="Q199" s="47" t="s">
        <v>50</v>
      </c>
      <c r="R199" s="47"/>
      <c r="S199" s="115">
        <v>0</v>
      </c>
      <c r="T199" s="47"/>
      <c r="U199" s="47" t="s">
        <v>50</v>
      </c>
      <c r="V199" s="102">
        <v>1</v>
      </c>
      <c r="W199" s="47" t="s">
        <v>1069</v>
      </c>
      <c r="X199" s="103" t="s">
        <v>61</v>
      </c>
      <c r="Y199" s="47" t="s">
        <v>633</v>
      </c>
      <c r="Z199" s="67">
        <v>44385</v>
      </c>
      <c r="AA199" s="47" t="s">
        <v>50</v>
      </c>
      <c r="AB199" s="47" t="s">
        <v>1070</v>
      </c>
      <c r="AC199" s="47" t="s">
        <v>1071</v>
      </c>
      <c r="AD199" s="47"/>
      <c r="AE199" s="67">
        <v>45001</v>
      </c>
      <c r="AF199" s="47" t="s">
        <v>1167</v>
      </c>
      <c r="AG199" s="67">
        <v>44522</v>
      </c>
      <c r="AH199" s="47" t="s">
        <v>661</v>
      </c>
      <c r="AI199" s="47" t="s">
        <v>1168</v>
      </c>
      <c r="AJ199" s="47" t="s">
        <v>50</v>
      </c>
      <c r="AK199" s="108">
        <v>0</v>
      </c>
      <c r="AL199" s="47" t="s">
        <v>50</v>
      </c>
      <c r="AM199" s="47"/>
    </row>
    <row r="200" spans="1:39" s="106" customFormat="1" ht="53.25" customHeight="1" x14ac:dyDescent="0.25">
      <c r="A200" s="14">
        <v>14</v>
      </c>
      <c r="B200" s="47" t="s">
        <v>1169</v>
      </c>
      <c r="C200" s="47" t="s">
        <v>1137</v>
      </c>
      <c r="D200" s="47" t="s">
        <v>50</v>
      </c>
      <c r="E200" s="128" t="s">
        <v>714</v>
      </c>
      <c r="F200" s="47" t="s">
        <v>50</v>
      </c>
      <c r="G200" s="47" t="s">
        <v>50</v>
      </c>
      <c r="H200" s="47" t="s">
        <v>1139</v>
      </c>
      <c r="I200" s="47" t="s">
        <v>1170</v>
      </c>
      <c r="J200" s="47"/>
      <c r="K200" s="47" t="s">
        <v>55</v>
      </c>
      <c r="L200" s="47" t="s">
        <v>1066</v>
      </c>
      <c r="M200" s="47" t="s">
        <v>630</v>
      </c>
      <c r="N200" s="47" t="s">
        <v>58</v>
      </c>
      <c r="O200" s="47" t="s">
        <v>1171</v>
      </c>
      <c r="P200" s="47" t="s">
        <v>50</v>
      </c>
      <c r="Q200" s="47" t="s">
        <v>50</v>
      </c>
      <c r="R200" s="47"/>
      <c r="S200" s="115">
        <v>0</v>
      </c>
      <c r="T200" s="47"/>
      <c r="U200" s="47" t="s">
        <v>50</v>
      </c>
      <c r="V200" s="102">
        <v>1</v>
      </c>
      <c r="W200" s="47" t="s">
        <v>1069</v>
      </c>
      <c r="X200" s="103" t="s">
        <v>61</v>
      </c>
      <c r="Y200" s="47" t="s">
        <v>633</v>
      </c>
      <c r="Z200" s="47" t="s">
        <v>1172</v>
      </c>
      <c r="AA200" s="47" t="s">
        <v>50</v>
      </c>
      <c r="AB200" s="47" t="s">
        <v>1070</v>
      </c>
      <c r="AC200" s="47" t="s">
        <v>1071</v>
      </c>
      <c r="AD200" s="47"/>
      <c r="AE200" s="67">
        <v>45001</v>
      </c>
      <c r="AF200" s="47" t="s">
        <v>1173</v>
      </c>
      <c r="AG200" s="67">
        <v>44482</v>
      </c>
      <c r="AH200" s="47" t="s">
        <v>661</v>
      </c>
      <c r="AI200" s="47" t="s">
        <v>1074</v>
      </c>
      <c r="AJ200" s="47" t="s">
        <v>50</v>
      </c>
      <c r="AK200" s="108">
        <v>0</v>
      </c>
      <c r="AL200" s="47" t="s">
        <v>50</v>
      </c>
      <c r="AM200" s="47"/>
    </row>
    <row r="201" spans="1:39" s="106" customFormat="1" ht="54" customHeight="1" x14ac:dyDescent="0.25">
      <c r="A201" s="14">
        <v>15</v>
      </c>
      <c r="B201" s="47" t="s">
        <v>1174</v>
      </c>
      <c r="C201" s="47" t="s">
        <v>1137</v>
      </c>
      <c r="D201" s="47" t="s">
        <v>50</v>
      </c>
      <c r="E201" s="33" t="s">
        <v>51</v>
      </c>
      <c r="F201" s="47" t="s">
        <v>50</v>
      </c>
      <c r="G201" s="47" t="s">
        <v>50</v>
      </c>
      <c r="H201" s="47" t="s">
        <v>1139</v>
      </c>
      <c r="I201" s="47" t="s">
        <v>1175</v>
      </c>
      <c r="J201" s="60">
        <v>13061696</v>
      </c>
      <c r="K201" s="47" t="s">
        <v>55</v>
      </c>
      <c r="L201" s="47" t="s">
        <v>1066</v>
      </c>
      <c r="M201" s="47" t="s">
        <v>630</v>
      </c>
      <c r="N201" s="47" t="s">
        <v>58</v>
      </c>
      <c r="O201" s="47" t="s">
        <v>1176</v>
      </c>
      <c r="P201" s="47" t="s">
        <v>50</v>
      </c>
      <c r="Q201" s="47" t="s">
        <v>50</v>
      </c>
      <c r="R201" s="108">
        <v>9054536</v>
      </c>
      <c r="S201" s="115">
        <v>0</v>
      </c>
      <c r="T201" s="47"/>
      <c r="U201" s="47" t="s">
        <v>50</v>
      </c>
      <c r="V201" s="102">
        <v>1</v>
      </c>
      <c r="W201" s="47" t="s">
        <v>1069</v>
      </c>
      <c r="X201" s="103" t="s">
        <v>61</v>
      </c>
      <c r="Y201" s="47" t="s">
        <v>633</v>
      </c>
      <c r="Z201" s="47"/>
      <c r="AA201" s="47" t="s">
        <v>50</v>
      </c>
      <c r="AB201" s="47" t="s">
        <v>1070</v>
      </c>
      <c r="AC201" s="47" t="s">
        <v>1071</v>
      </c>
      <c r="AD201" s="47"/>
      <c r="AE201" s="67">
        <v>45001</v>
      </c>
      <c r="AF201" s="47" t="s">
        <v>1177</v>
      </c>
      <c r="AG201" s="67">
        <v>44910</v>
      </c>
      <c r="AH201" s="47" t="s">
        <v>661</v>
      </c>
      <c r="AI201" s="47" t="s">
        <v>1088</v>
      </c>
      <c r="AJ201" s="47" t="s">
        <v>50</v>
      </c>
      <c r="AK201" s="108">
        <v>0</v>
      </c>
      <c r="AL201" s="47" t="s">
        <v>50</v>
      </c>
      <c r="AM201" s="47"/>
    </row>
    <row r="202" spans="1:39" s="106" customFormat="1" ht="72" x14ac:dyDescent="0.25">
      <c r="A202" s="14">
        <v>16</v>
      </c>
      <c r="B202" s="47" t="s">
        <v>1178</v>
      </c>
      <c r="C202" s="47" t="s">
        <v>1137</v>
      </c>
      <c r="D202" s="47" t="s">
        <v>50</v>
      </c>
      <c r="E202" s="33" t="s">
        <v>51</v>
      </c>
      <c r="F202" s="47" t="s">
        <v>50</v>
      </c>
      <c r="G202" s="47" t="s">
        <v>50</v>
      </c>
      <c r="H202" s="47" t="s">
        <v>1139</v>
      </c>
      <c r="I202" s="47" t="s">
        <v>1179</v>
      </c>
      <c r="J202" s="47" t="s">
        <v>1180</v>
      </c>
      <c r="K202" s="47" t="s">
        <v>55</v>
      </c>
      <c r="L202" s="47" t="s">
        <v>1066</v>
      </c>
      <c r="M202" s="47" t="s">
        <v>630</v>
      </c>
      <c r="N202" s="47" t="s">
        <v>58</v>
      </c>
      <c r="O202" s="47" t="s">
        <v>1181</v>
      </c>
      <c r="P202" s="47" t="s">
        <v>50</v>
      </c>
      <c r="Q202" s="47" t="s">
        <v>50</v>
      </c>
      <c r="R202" s="47" t="s">
        <v>1182</v>
      </c>
      <c r="S202" s="115">
        <v>0</v>
      </c>
      <c r="T202" s="47"/>
      <c r="U202" s="47" t="s">
        <v>50</v>
      </c>
      <c r="V202" s="102">
        <v>0.5</v>
      </c>
      <c r="W202" s="47" t="s">
        <v>1069</v>
      </c>
      <c r="X202" s="103" t="s">
        <v>61</v>
      </c>
      <c r="Y202" s="47" t="s">
        <v>633</v>
      </c>
      <c r="Z202" s="67">
        <v>44546</v>
      </c>
      <c r="AA202" s="47" t="s">
        <v>50</v>
      </c>
      <c r="AB202" s="47" t="s">
        <v>1070</v>
      </c>
      <c r="AC202" s="47" t="s">
        <v>1071</v>
      </c>
      <c r="AD202" s="47"/>
      <c r="AE202" s="67">
        <v>45001</v>
      </c>
      <c r="AF202" s="47" t="s">
        <v>1183</v>
      </c>
      <c r="AG202" s="67">
        <v>45276</v>
      </c>
      <c r="AH202" s="47" t="s">
        <v>661</v>
      </c>
      <c r="AI202" s="47" t="s">
        <v>1074</v>
      </c>
      <c r="AJ202" s="47" t="s">
        <v>50</v>
      </c>
      <c r="AK202" s="108">
        <v>0</v>
      </c>
      <c r="AL202" s="47" t="s">
        <v>50</v>
      </c>
      <c r="AM202" s="47"/>
    </row>
    <row r="203" spans="1:39" s="106" customFormat="1" ht="156" x14ac:dyDescent="0.25">
      <c r="A203" s="14">
        <v>17</v>
      </c>
      <c r="B203" s="47" t="s">
        <v>1184</v>
      </c>
      <c r="C203" s="47" t="s">
        <v>702</v>
      </c>
      <c r="D203" s="47" t="s">
        <v>50</v>
      </c>
      <c r="E203" s="33" t="s">
        <v>51</v>
      </c>
      <c r="F203" s="47" t="s">
        <v>50</v>
      </c>
      <c r="G203" s="47" t="s">
        <v>50</v>
      </c>
      <c r="H203" s="47" t="s">
        <v>1139</v>
      </c>
      <c r="I203" s="47" t="s">
        <v>1185</v>
      </c>
      <c r="J203" s="47" t="s">
        <v>1186</v>
      </c>
      <c r="K203" s="47" t="s">
        <v>55</v>
      </c>
      <c r="L203" s="47" t="s">
        <v>1066</v>
      </c>
      <c r="M203" s="47" t="s">
        <v>630</v>
      </c>
      <c r="N203" s="47" t="s">
        <v>58</v>
      </c>
      <c r="O203" s="47" t="s">
        <v>1187</v>
      </c>
      <c r="P203" s="47" t="s">
        <v>50</v>
      </c>
      <c r="Q203" s="47" t="s">
        <v>50</v>
      </c>
      <c r="R203" s="108">
        <v>46027307</v>
      </c>
      <c r="S203" s="115">
        <v>0</v>
      </c>
      <c r="T203" s="108">
        <v>46027307</v>
      </c>
      <c r="U203" s="47" t="s">
        <v>50</v>
      </c>
      <c r="V203" s="102">
        <v>0.5</v>
      </c>
      <c r="W203" s="47" t="s">
        <v>1069</v>
      </c>
      <c r="X203" s="103" t="s">
        <v>61</v>
      </c>
      <c r="Y203" s="47" t="s">
        <v>633</v>
      </c>
      <c r="Z203" s="67">
        <v>44658</v>
      </c>
      <c r="AA203" s="47" t="s">
        <v>50</v>
      </c>
      <c r="AB203" s="47" t="s">
        <v>1070</v>
      </c>
      <c r="AC203" s="47" t="s">
        <v>1071</v>
      </c>
      <c r="AD203" s="47"/>
      <c r="AE203" s="67">
        <v>45001</v>
      </c>
      <c r="AF203" s="47" t="s">
        <v>1188</v>
      </c>
      <c r="AG203" s="67">
        <v>44910</v>
      </c>
      <c r="AH203" s="47" t="s">
        <v>661</v>
      </c>
      <c r="AI203" s="47" t="s">
        <v>1088</v>
      </c>
      <c r="AJ203" s="47" t="s">
        <v>50</v>
      </c>
      <c r="AK203" s="108">
        <v>0</v>
      </c>
      <c r="AL203" s="47" t="s">
        <v>50</v>
      </c>
      <c r="AM203" s="47" t="s">
        <v>1189</v>
      </c>
    </row>
    <row r="204" spans="1:39" s="106" customFormat="1" ht="156" x14ac:dyDescent="0.25">
      <c r="A204" s="14">
        <v>18</v>
      </c>
      <c r="B204" s="47" t="s">
        <v>1190</v>
      </c>
      <c r="C204" s="47" t="s">
        <v>702</v>
      </c>
      <c r="D204" s="47" t="s">
        <v>50</v>
      </c>
      <c r="E204" s="33" t="s">
        <v>51</v>
      </c>
      <c r="F204" s="47" t="s">
        <v>50</v>
      </c>
      <c r="G204" s="47" t="s">
        <v>50</v>
      </c>
      <c r="H204" s="47" t="s">
        <v>1139</v>
      </c>
      <c r="I204" s="47" t="s">
        <v>1191</v>
      </c>
      <c r="J204" s="47" t="s">
        <v>1192</v>
      </c>
      <c r="K204" s="47" t="s">
        <v>55</v>
      </c>
      <c r="L204" s="47" t="s">
        <v>1066</v>
      </c>
      <c r="M204" s="47" t="s">
        <v>630</v>
      </c>
      <c r="N204" s="47" t="s">
        <v>58</v>
      </c>
      <c r="O204" s="47" t="s">
        <v>1193</v>
      </c>
      <c r="P204" s="47" t="s">
        <v>50</v>
      </c>
      <c r="Q204" s="47" t="s">
        <v>50</v>
      </c>
      <c r="R204" s="108">
        <v>76518604</v>
      </c>
      <c r="S204" s="115">
        <v>0</v>
      </c>
      <c r="T204" s="108">
        <v>76518604</v>
      </c>
      <c r="U204" s="47" t="s">
        <v>50</v>
      </c>
      <c r="V204" s="102">
        <v>0.5</v>
      </c>
      <c r="W204" s="47" t="s">
        <v>1069</v>
      </c>
      <c r="X204" s="103" t="s">
        <v>61</v>
      </c>
      <c r="Y204" s="47" t="s">
        <v>633</v>
      </c>
      <c r="Z204" s="67">
        <v>44658</v>
      </c>
      <c r="AA204" s="47" t="s">
        <v>50</v>
      </c>
      <c r="AB204" s="47" t="s">
        <v>1070</v>
      </c>
      <c r="AC204" s="47" t="s">
        <v>1071</v>
      </c>
      <c r="AD204" s="47"/>
      <c r="AE204" s="67">
        <v>45001</v>
      </c>
      <c r="AF204" s="47" t="s">
        <v>1188</v>
      </c>
      <c r="AG204" s="67">
        <v>44910</v>
      </c>
      <c r="AH204" s="47" t="s">
        <v>661</v>
      </c>
      <c r="AI204" s="47" t="s">
        <v>1088</v>
      </c>
      <c r="AJ204" s="47" t="s">
        <v>50</v>
      </c>
      <c r="AK204" s="108">
        <v>0</v>
      </c>
      <c r="AL204" s="47" t="s">
        <v>50</v>
      </c>
      <c r="AM204" s="47" t="s">
        <v>1189</v>
      </c>
    </row>
    <row r="205" spans="1:39" s="106" customFormat="1" ht="156" x14ac:dyDescent="0.25">
      <c r="A205" s="14">
        <v>19</v>
      </c>
      <c r="B205" s="47" t="s">
        <v>1194</v>
      </c>
      <c r="C205" s="47" t="s">
        <v>702</v>
      </c>
      <c r="D205" s="47" t="s">
        <v>50</v>
      </c>
      <c r="E205" s="33" t="s">
        <v>51</v>
      </c>
      <c r="F205" s="47" t="s">
        <v>50</v>
      </c>
      <c r="G205" s="47" t="s">
        <v>50</v>
      </c>
      <c r="H205" s="47" t="s">
        <v>1139</v>
      </c>
      <c r="I205" s="47" t="s">
        <v>1195</v>
      </c>
      <c r="J205" s="60">
        <v>20450603</v>
      </c>
      <c r="K205" s="47" t="s">
        <v>55</v>
      </c>
      <c r="L205" s="47" t="s">
        <v>1066</v>
      </c>
      <c r="M205" s="47" t="s">
        <v>630</v>
      </c>
      <c r="N205" s="47" t="s">
        <v>58</v>
      </c>
      <c r="O205" s="47" t="s">
        <v>1196</v>
      </c>
      <c r="P205" s="47" t="s">
        <v>50</v>
      </c>
      <c r="Q205" s="47" t="s">
        <v>50</v>
      </c>
      <c r="R205" s="108">
        <v>33294242</v>
      </c>
      <c r="S205" s="115">
        <v>0</v>
      </c>
      <c r="T205" s="108">
        <v>33294242</v>
      </c>
      <c r="U205" s="47" t="s">
        <v>50</v>
      </c>
      <c r="V205" s="102">
        <v>0.5</v>
      </c>
      <c r="W205" s="47" t="s">
        <v>1069</v>
      </c>
      <c r="X205" s="103" t="s">
        <v>61</v>
      </c>
      <c r="Y205" s="47" t="s">
        <v>633</v>
      </c>
      <c r="Z205" s="67">
        <v>44658</v>
      </c>
      <c r="AA205" s="47" t="s">
        <v>50</v>
      </c>
      <c r="AB205" s="47" t="s">
        <v>1070</v>
      </c>
      <c r="AC205" s="47" t="s">
        <v>1071</v>
      </c>
      <c r="AD205" s="47"/>
      <c r="AE205" s="67">
        <v>45001</v>
      </c>
      <c r="AF205" s="47" t="s">
        <v>1188</v>
      </c>
      <c r="AG205" s="67">
        <v>44910</v>
      </c>
      <c r="AH205" s="47" t="s">
        <v>661</v>
      </c>
      <c r="AI205" s="47" t="s">
        <v>1088</v>
      </c>
      <c r="AJ205" s="47" t="s">
        <v>50</v>
      </c>
      <c r="AK205" s="108">
        <v>0</v>
      </c>
      <c r="AL205" s="47" t="s">
        <v>50</v>
      </c>
      <c r="AM205" s="47" t="s">
        <v>1189</v>
      </c>
    </row>
    <row r="206" spans="1:39" s="106" customFormat="1" ht="156" x14ac:dyDescent="0.25">
      <c r="A206" s="14">
        <v>20</v>
      </c>
      <c r="B206" s="47" t="s">
        <v>1197</v>
      </c>
      <c r="C206" s="47" t="s">
        <v>702</v>
      </c>
      <c r="D206" s="47" t="s">
        <v>50</v>
      </c>
      <c r="E206" s="33" t="s">
        <v>51</v>
      </c>
      <c r="F206" s="47" t="s">
        <v>50</v>
      </c>
      <c r="G206" s="47" t="s">
        <v>50</v>
      </c>
      <c r="H206" s="47" t="s">
        <v>1139</v>
      </c>
      <c r="I206" s="47" t="s">
        <v>1198</v>
      </c>
      <c r="J206" s="60">
        <v>35474498</v>
      </c>
      <c r="K206" s="47" t="s">
        <v>55</v>
      </c>
      <c r="L206" s="47" t="s">
        <v>1066</v>
      </c>
      <c r="M206" s="47" t="s">
        <v>630</v>
      </c>
      <c r="N206" s="47" t="s">
        <v>58</v>
      </c>
      <c r="O206" s="47" t="s">
        <v>1199</v>
      </c>
      <c r="P206" s="47" t="s">
        <v>50</v>
      </c>
      <c r="Q206" s="47" t="s">
        <v>50</v>
      </c>
      <c r="R206" s="108">
        <v>61558855</v>
      </c>
      <c r="S206" s="115">
        <v>0</v>
      </c>
      <c r="T206" s="108">
        <v>61558855</v>
      </c>
      <c r="U206" s="47" t="s">
        <v>50</v>
      </c>
      <c r="V206" s="102">
        <v>0.5</v>
      </c>
      <c r="W206" s="47" t="s">
        <v>1069</v>
      </c>
      <c r="X206" s="103" t="s">
        <v>61</v>
      </c>
      <c r="Y206" s="47" t="s">
        <v>633</v>
      </c>
      <c r="Z206" s="67">
        <v>44634</v>
      </c>
      <c r="AA206" s="47" t="s">
        <v>50</v>
      </c>
      <c r="AB206" s="47" t="s">
        <v>1070</v>
      </c>
      <c r="AC206" s="47" t="s">
        <v>1071</v>
      </c>
      <c r="AD206" s="47"/>
      <c r="AE206" s="67">
        <v>45001</v>
      </c>
      <c r="AF206" s="47" t="s">
        <v>1188</v>
      </c>
      <c r="AG206" s="67">
        <v>44910</v>
      </c>
      <c r="AH206" s="47" t="s">
        <v>1124</v>
      </c>
      <c r="AI206" s="47" t="s">
        <v>1088</v>
      </c>
      <c r="AJ206" s="47" t="s">
        <v>50</v>
      </c>
      <c r="AK206" s="108">
        <v>0</v>
      </c>
      <c r="AL206" s="47" t="s">
        <v>50</v>
      </c>
      <c r="AM206" s="47"/>
    </row>
    <row r="207" spans="1:39" s="106" customFormat="1" ht="156" x14ac:dyDescent="0.25">
      <c r="A207" s="14">
        <v>21</v>
      </c>
      <c r="B207" s="47" t="s">
        <v>1200</v>
      </c>
      <c r="C207" s="47" t="s">
        <v>713</v>
      </c>
      <c r="D207" s="47" t="s">
        <v>50</v>
      </c>
      <c r="E207" s="128" t="s">
        <v>714</v>
      </c>
      <c r="F207" s="47" t="s">
        <v>50</v>
      </c>
      <c r="G207" s="47" t="s">
        <v>50</v>
      </c>
      <c r="H207" s="47" t="s">
        <v>1139</v>
      </c>
      <c r="I207" s="47" t="s">
        <v>1201</v>
      </c>
      <c r="J207" s="47"/>
      <c r="K207" s="47" t="s">
        <v>55</v>
      </c>
      <c r="L207" s="47" t="s">
        <v>1066</v>
      </c>
      <c r="M207" s="47" t="s">
        <v>630</v>
      </c>
      <c r="N207" s="47" t="s">
        <v>58</v>
      </c>
      <c r="O207" s="47" t="s">
        <v>1202</v>
      </c>
      <c r="P207" s="47" t="s">
        <v>50</v>
      </c>
      <c r="Q207" s="47" t="s">
        <v>50</v>
      </c>
      <c r="R207" s="108">
        <v>46436741</v>
      </c>
      <c r="S207" s="115">
        <v>0</v>
      </c>
      <c r="T207" s="108">
        <v>46436741</v>
      </c>
      <c r="U207" s="47" t="s">
        <v>50</v>
      </c>
      <c r="V207" s="102">
        <v>1</v>
      </c>
      <c r="W207" s="47" t="s">
        <v>1069</v>
      </c>
      <c r="X207" s="103" t="s">
        <v>61</v>
      </c>
      <c r="Y207" s="47" t="s">
        <v>633</v>
      </c>
      <c r="Z207" s="67">
        <v>44656</v>
      </c>
      <c r="AA207" s="47" t="s">
        <v>50</v>
      </c>
      <c r="AB207" s="47" t="s">
        <v>1070</v>
      </c>
      <c r="AC207" s="47" t="s">
        <v>1071</v>
      </c>
      <c r="AD207" s="47"/>
      <c r="AE207" s="67">
        <v>45001</v>
      </c>
      <c r="AF207" s="47" t="s">
        <v>1188</v>
      </c>
      <c r="AG207" s="67">
        <v>44910</v>
      </c>
      <c r="AH207" s="47" t="s">
        <v>661</v>
      </c>
      <c r="AI207" s="47" t="s">
        <v>1074</v>
      </c>
      <c r="AJ207" s="47" t="s">
        <v>50</v>
      </c>
      <c r="AK207" s="108">
        <v>0</v>
      </c>
      <c r="AL207" s="47" t="s">
        <v>50</v>
      </c>
      <c r="AM207" s="47"/>
    </row>
    <row r="208" spans="1:39" s="106" customFormat="1" ht="156" x14ac:dyDescent="0.25">
      <c r="A208" s="14">
        <v>22</v>
      </c>
      <c r="B208" s="47" t="s">
        <v>1203</v>
      </c>
      <c r="C208" s="47" t="s">
        <v>713</v>
      </c>
      <c r="D208" s="47" t="s">
        <v>50</v>
      </c>
      <c r="E208" s="128" t="s">
        <v>714</v>
      </c>
      <c r="F208" s="47" t="s">
        <v>50</v>
      </c>
      <c r="G208" s="47" t="s">
        <v>50</v>
      </c>
      <c r="H208" s="47" t="s">
        <v>1139</v>
      </c>
      <c r="I208" s="47" t="s">
        <v>1204</v>
      </c>
      <c r="J208" s="47"/>
      <c r="K208" s="47" t="s">
        <v>55</v>
      </c>
      <c r="L208" s="47" t="s">
        <v>1066</v>
      </c>
      <c r="M208" s="47" t="s">
        <v>630</v>
      </c>
      <c r="N208" s="47" t="s">
        <v>58</v>
      </c>
      <c r="O208" s="47" t="s">
        <v>1202</v>
      </c>
      <c r="P208" s="47" t="s">
        <v>50</v>
      </c>
      <c r="Q208" s="47" t="s">
        <v>50</v>
      </c>
      <c r="R208" s="108">
        <v>60701917</v>
      </c>
      <c r="S208" s="115">
        <v>0</v>
      </c>
      <c r="T208" s="108">
        <v>60701917</v>
      </c>
      <c r="U208" s="47" t="s">
        <v>50</v>
      </c>
      <c r="V208" s="102">
        <v>1</v>
      </c>
      <c r="W208" s="47" t="s">
        <v>1069</v>
      </c>
      <c r="X208" s="103" t="s">
        <v>61</v>
      </c>
      <c r="Y208" s="47" t="s">
        <v>633</v>
      </c>
      <c r="Z208" s="67">
        <v>44656</v>
      </c>
      <c r="AA208" s="47" t="s">
        <v>50</v>
      </c>
      <c r="AB208" s="47" t="s">
        <v>1070</v>
      </c>
      <c r="AC208" s="47" t="s">
        <v>1071</v>
      </c>
      <c r="AD208" s="47"/>
      <c r="AE208" s="67">
        <v>45001</v>
      </c>
      <c r="AF208" s="47" t="s">
        <v>1188</v>
      </c>
      <c r="AG208" s="67">
        <v>44910</v>
      </c>
      <c r="AH208" s="47" t="s">
        <v>661</v>
      </c>
      <c r="AI208" s="47" t="s">
        <v>1074</v>
      </c>
      <c r="AJ208" s="47" t="s">
        <v>50</v>
      </c>
      <c r="AK208" s="108">
        <v>0</v>
      </c>
      <c r="AL208" s="47" t="s">
        <v>50</v>
      </c>
      <c r="AM208" s="47"/>
    </row>
    <row r="209" spans="1:39" s="106" customFormat="1" ht="144" x14ac:dyDescent="0.25">
      <c r="A209" s="14">
        <v>23</v>
      </c>
      <c r="B209" s="47" t="s">
        <v>1205</v>
      </c>
      <c r="C209" s="47" t="s">
        <v>702</v>
      </c>
      <c r="D209" s="47" t="s">
        <v>1091</v>
      </c>
      <c r="E209" s="33" t="s">
        <v>51</v>
      </c>
      <c r="F209" s="47" t="s">
        <v>50</v>
      </c>
      <c r="G209" s="47" t="s">
        <v>50</v>
      </c>
      <c r="H209" s="47" t="s">
        <v>1139</v>
      </c>
      <c r="I209" s="47" t="s">
        <v>1206</v>
      </c>
      <c r="J209" s="60">
        <v>51896278</v>
      </c>
      <c r="K209" s="47" t="s">
        <v>55</v>
      </c>
      <c r="L209" s="47" t="s">
        <v>1066</v>
      </c>
      <c r="M209" s="47" t="s">
        <v>630</v>
      </c>
      <c r="N209" s="47" t="s">
        <v>58</v>
      </c>
      <c r="O209" s="47" t="s">
        <v>1207</v>
      </c>
      <c r="P209" s="47" t="s">
        <v>50</v>
      </c>
      <c r="Q209" s="47" t="s">
        <v>50</v>
      </c>
      <c r="R209" s="47" t="s">
        <v>1208</v>
      </c>
      <c r="S209" s="115">
        <v>0</v>
      </c>
      <c r="T209" s="47" t="s">
        <v>1208</v>
      </c>
      <c r="U209" s="47" t="s">
        <v>50</v>
      </c>
      <c r="V209" s="102">
        <v>1</v>
      </c>
      <c r="W209" s="47" t="s">
        <v>1069</v>
      </c>
      <c r="X209" s="103" t="s">
        <v>61</v>
      </c>
      <c r="Y209" s="47" t="s">
        <v>633</v>
      </c>
      <c r="Z209" s="67">
        <v>44427</v>
      </c>
      <c r="AA209" s="47" t="s">
        <v>50</v>
      </c>
      <c r="AB209" s="47" t="s">
        <v>1070</v>
      </c>
      <c r="AC209" s="47" t="s">
        <v>1071</v>
      </c>
      <c r="AD209" s="47"/>
      <c r="AE209" s="67">
        <v>45001</v>
      </c>
      <c r="AF209" s="47" t="s">
        <v>1209</v>
      </c>
      <c r="AG209" s="67">
        <v>44712</v>
      </c>
      <c r="AH209" s="47" t="s">
        <v>1124</v>
      </c>
      <c r="AI209" s="47" t="s">
        <v>1210</v>
      </c>
      <c r="AJ209" s="47" t="s">
        <v>50</v>
      </c>
      <c r="AK209" s="108">
        <v>0</v>
      </c>
      <c r="AL209" s="47" t="s">
        <v>50</v>
      </c>
      <c r="AM209" s="47" t="s">
        <v>1211</v>
      </c>
    </row>
    <row r="210" spans="1:39" s="106" customFormat="1" ht="96" x14ac:dyDescent="0.25">
      <c r="A210" s="14">
        <v>24</v>
      </c>
      <c r="B210" s="47" t="s">
        <v>1212</v>
      </c>
      <c r="C210" s="47" t="s">
        <v>702</v>
      </c>
      <c r="D210" s="47" t="s">
        <v>50</v>
      </c>
      <c r="E210" s="33" t="s">
        <v>51</v>
      </c>
      <c r="F210" s="47" t="s">
        <v>50</v>
      </c>
      <c r="G210" s="47" t="s">
        <v>50</v>
      </c>
      <c r="H210" s="47" t="s">
        <v>1139</v>
      </c>
      <c r="I210" s="47" t="s">
        <v>1213</v>
      </c>
      <c r="J210" s="60">
        <v>79392764</v>
      </c>
      <c r="K210" s="47" t="s">
        <v>55</v>
      </c>
      <c r="L210" s="47" t="s">
        <v>1066</v>
      </c>
      <c r="M210" s="47" t="s">
        <v>630</v>
      </c>
      <c r="N210" s="47" t="s">
        <v>58</v>
      </c>
      <c r="O210" s="47" t="s">
        <v>1214</v>
      </c>
      <c r="P210" s="47" t="s">
        <v>50</v>
      </c>
      <c r="Q210" s="47" t="s">
        <v>50</v>
      </c>
      <c r="R210" s="47" t="s">
        <v>1215</v>
      </c>
      <c r="S210" s="115">
        <v>0</v>
      </c>
      <c r="T210" s="47" t="s">
        <v>1215</v>
      </c>
      <c r="U210" s="47" t="s">
        <v>50</v>
      </c>
      <c r="V210" s="102">
        <v>1</v>
      </c>
      <c r="W210" s="47" t="s">
        <v>1069</v>
      </c>
      <c r="X210" s="103" t="s">
        <v>61</v>
      </c>
      <c r="Y210" s="47" t="s">
        <v>633</v>
      </c>
      <c r="Z210" s="67">
        <v>44154</v>
      </c>
      <c r="AA210" s="47" t="s">
        <v>50</v>
      </c>
      <c r="AB210" s="47" t="s">
        <v>1070</v>
      </c>
      <c r="AC210" s="47" t="s">
        <v>1071</v>
      </c>
      <c r="AD210" s="47"/>
      <c r="AE210" s="67">
        <v>45001</v>
      </c>
      <c r="AF210" s="47" t="s">
        <v>1216</v>
      </c>
      <c r="AG210" s="67">
        <v>44955</v>
      </c>
      <c r="AH210" s="47" t="s">
        <v>661</v>
      </c>
      <c r="AI210" s="47" t="s">
        <v>1074</v>
      </c>
      <c r="AJ210" s="47" t="s">
        <v>50</v>
      </c>
      <c r="AK210" s="108">
        <v>0</v>
      </c>
      <c r="AL210" s="47" t="s">
        <v>50</v>
      </c>
      <c r="AM210" s="47" t="s">
        <v>1217</v>
      </c>
    </row>
    <row r="211" spans="1:39" s="106" customFormat="1" ht="77.25" customHeight="1" x14ac:dyDescent="0.25">
      <c r="A211" s="14">
        <v>25</v>
      </c>
      <c r="B211" s="47" t="s">
        <v>1218</v>
      </c>
      <c r="C211" s="47" t="s">
        <v>702</v>
      </c>
      <c r="D211" s="47" t="s">
        <v>1091</v>
      </c>
      <c r="E211" s="33" t="s">
        <v>51</v>
      </c>
      <c r="F211" s="47" t="s">
        <v>50</v>
      </c>
      <c r="G211" s="47" t="s">
        <v>50</v>
      </c>
      <c r="H211" s="47" t="s">
        <v>1139</v>
      </c>
      <c r="I211" s="47" t="s">
        <v>1219</v>
      </c>
      <c r="J211" s="60">
        <v>51957141</v>
      </c>
      <c r="K211" s="47" t="s">
        <v>55</v>
      </c>
      <c r="L211" s="47" t="s">
        <v>1066</v>
      </c>
      <c r="M211" s="47" t="s">
        <v>630</v>
      </c>
      <c r="N211" s="47" t="s">
        <v>58</v>
      </c>
      <c r="O211" s="47" t="s">
        <v>1220</v>
      </c>
      <c r="P211" s="47" t="s">
        <v>50</v>
      </c>
      <c r="Q211" s="47" t="s">
        <v>50</v>
      </c>
      <c r="R211" s="108">
        <v>61558855</v>
      </c>
      <c r="S211" s="115">
        <v>0</v>
      </c>
      <c r="T211" s="108">
        <v>61558855</v>
      </c>
      <c r="U211" s="47" t="s">
        <v>50</v>
      </c>
      <c r="V211" s="102">
        <v>0.5</v>
      </c>
      <c r="W211" s="47" t="s">
        <v>1069</v>
      </c>
      <c r="X211" s="103" t="s">
        <v>61</v>
      </c>
      <c r="Y211" s="47" t="s">
        <v>633</v>
      </c>
      <c r="Z211" s="67">
        <v>44634</v>
      </c>
      <c r="AA211" s="47" t="s">
        <v>50</v>
      </c>
      <c r="AB211" s="47" t="s">
        <v>1070</v>
      </c>
      <c r="AC211" s="47" t="s">
        <v>1071</v>
      </c>
      <c r="AD211" s="47"/>
      <c r="AE211" s="67">
        <v>45001</v>
      </c>
      <c r="AF211" s="47" t="s">
        <v>1221</v>
      </c>
      <c r="AG211" s="67">
        <v>44858</v>
      </c>
      <c r="AH211" s="47" t="s">
        <v>661</v>
      </c>
      <c r="AI211" s="47" t="s">
        <v>1116</v>
      </c>
      <c r="AJ211" s="47" t="s">
        <v>50</v>
      </c>
      <c r="AK211" s="108">
        <v>0</v>
      </c>
      <c r="AL211" s="47" t="s">
        <v>50</v>
      </c>
      <c r="AM211" s="47" t="s">
        <v>1222</v>
      </c>
    </row>
    <row r="212" spans="1:39" s="106" customFormat="1" ht="100.5" customHeight="1" x14ac:dyDescent="0.25">
      <c r="A212" s="14">
        <v>26</v>
      </c>
      <c r="B212" s="47" t="s">
        <v>1223</v>
      </c>
      <c r="C212" s="47" t="s">
        <v>702</v>
      </c>
      <c r="D212" s="47" t="s">
        <v>50</v>
      </c>
      <c r="E212" s="33" t="s">
        <v>51</v>
      </c>
      <c r="F212" s="47" t="s">
        <v>50</v>
      </c>
      <c r="G212" s="47" t="s">
        <v>50</v>
      </c>
      <c r="H212" s="47" t="s">
        <v>1139</v>
      </c>
      <c r="I212" s="47" t="s">
        <v>1224</v>
      </c>
      <c r="J212" s="47"/>
      <c r="K212" s="47" t="s">
        <v>55</v>
      </c>
      <c r="L212" s="47" t="s">
        <v>1066</v>
      </c>
      <c r="M212" s="47" t="s">
        <v>630</v>
      </c>
      <c r="N212" s="47" t="s">
        <v>58</v>
      </c>
      <c r="O212" s="47" t="s">
        <v>1225</v>
      </c>
      <c r="P212" s="47" t="s">
        <v>50</v>
      </c>
      <c r="Q212" s="47" t="s">
        <v>1068</v>
      </c>
      <c r="R212" s="47">
        <v>0</v>
      </c>
      <c r="S212" s="115">
        <v>0</v>
      </c>
      <c r="T212" s="47">
        <v>0</v>
      </c>
      <c r="U212" s="47" t="s">
        <v>50</v>
      </c>
      <c r="V212" s="102">
        <v>1</v>
      </c>
      <c r="W212" s="47" t="s">
        <v>1069</v>
      </c>
      <c r="X212" s="103" t="s">
        <v>61</v>
      </c>
      <c r="Y212" s="47" t="s">
        <v>633</v>
      </c>
      <c r="Z212" s="47"/>
      <c r="AA212" s="47" t="s">
        <v>50</v>
      </c>
      <c r="AB212" s="47" t="s">
        <v>1070</v>
      </c>
      <c r="AC212" s="47" t="s">
        <v>1071</v>
      </c>
      <c r="AD212" s="47"/>
      <c r="AE212" s="67">
        <v>45001</v>
      </c>
      <c r="AF212" s="47" t="s">
        <v>1226</v>
      </c>
      <c r="AG212" s="47" t="s">
        <v>1227</v>
      </c>
      <c r="AH212" s="47" t="s">
        <v>661</v>
      </c>
      <c r="AI212" s="47" t="s">
        <v>1228</v>
      </c>
      <c r="AJ212" s="47" t="s">
        <v>50</v>
      </c>
      <c r="AK212" s="108">
        <v>0</v>
      </c>
      <c r="AL212" s="47" t="s">
        <v>50</v>
      </c>
      <c r="AM212" s="47"/>
    </row>
    <row r="213" spans="1:39" s="106" customFormat="1" ht="52.5" customHeight="1" x14ac:dyDescent="0.25">
      <c r="A213" s="14">
        <v>27</v>
      </c>
      <c r="B213" s="166" t="s">
        <v>1229</v>
      </c>
      <c r="C213" s="166" t="s">
        <v>702</v>
      </c>
      <c r="D213" s="166" t="s">
        <v>50</v>
      </c>
      <c r="E213" s="33" t="s">
        <v>51</v>
      </c>
      <c r="F213" s="166" t="s">
        <v>50</v>
      </c>
      <c r="G213" s="166" t="s">
        <v>50</v>
      </c>
      <c r="H213" s="166" t="s">
        <v>1139</v>
      </c>
      <c r="I213" s="166" t="s">
        <v>1230</v>
      </c>
      <c r="J213" s="166"/>
      <c r="K213" s="166" t="s">
        <v>55</v>
      </c>
      <c r="L213" s="166" t="s">
        <v>1066</v>
      </c>
      <c r="M213" s="166" t="s">
        <v>630</v>
      </c>
      <c r="N213" s="166" t="s">
        <v>58</v>
      </c>
      <c r="O213" s="166" t="s">
        <v>1231</v>
      </c>
      <c r="P213" s="166" t="s">
        <v>50</v>
      </c>
      <c r="Q213" s="166"/>
      <c r="R213" s="166">
        <v>0</v>
      </c>
      <c r="S213" s="115">
        <v>0</v>
      </c>
      <c r="T213" s="166">
        <v>0</v>
      </c>
      <c r="U213" s="166" t="s">
        <v>50</v>
      </c>
      <c r="V213" s="102">
        <v>1</v>
      </c>
      <c r="W213" s="166" t="s">
        <v>1069</v>
      </c>
      <c r="X213" s="103" t="s">
        <v>61</v>
      </c>
      <c r="Y213" s="166" t="s">
        <v>633</v>
      </c>
      <c r="Z213" s="166"/>
      <c r="AA213" s="166" t="s">
        <v>50</v>
      </c>
      <c r="AB213" s="166" t="s">
        <v>1070</v>
      </c>
      <c r="AC213" s="166" t="s">
        <v>1071</v>
      </c>
      <c r="AD213" s="166"/>
      <c r="AE213" s="67">
        <v>45001</v>
      </c>
      <c r="AF213" s="166" t="s">
        <v>1232</v>
      </c>
      <c r="AG213" s="67">
        <v>45001</v>
      </c>
      <c r="AH213" s="166" t="s">
        <v>661</v>
      </c>
      <c r="AI213" s="166" t="s">
        <v>1228</v>
      </c>
      <c r="AJ213" s="166" t="s">
        <v>50</v>
      </c>
      <c r="AK213" s="108">
        <v>0</v>
      </c>
      <c r="AL213" s="166" t="s">
        <v>50</v>
      </c>
      <c r="AM213" s="166"/>
    </row>
    <row r="214" spans="1:39" s="106" customFormat="1" ht="60" x14ac:dyDescent="0.25">
      <c r="A214" s="14">
        <v>28</v>
      </c>
      <c r="B214" s="47" t="s">
        <v>1233</v>
      </c>
      <c r="C214" s="47" t="s">
        <v>1091</v>
      </c>
      <c r="D214" s="47" t="s">
        <v>50</v>
      </c>
      <c r="E214" s="128" t="s">
        <v>1234</v>
      </c>
      <c r="F214" s="47" t="s">
        <v>50</v>
      </c>
      <c r="G214" s="129" t="s">
        <v>1138</v>
      </c>
      <c r="H214" s="47" t="s">
        <v>1064</v>
      </c>
      <c r="I214" s="165" t="s">
        <v>1235</v>
      </c>
      <c r="J214" s="60">
        <v>2993603</v>
      </c>
      <c r="K214" s="47" t="s">
        <v>55</v>
      </c>
      <c r="L214" s="47" t="s">
        <v>1066</v>
      </c>
      <c r="M214" s="47" t="s">
        <v>630</v>
      </c>
      <c r="N214" s="47" t="s">
        <v>1236</v>
      </c>
      <c r="O214" s="47" t="s">
        <v>1237</v>
      </c>
      <c r="P214" s="47" t="s">
        <v>50</v>
      </c>
      <c r="Q214" s="47" t="s">
        <v>50</v>
      </c>
      <c r="R214" s="47" t="s">
        <v>1238</v>
      </c>
      <c r="S214" s="115">
        <v>0</v>
      </c>
      <c r="T214" s="115">
        <v>0</v>
      </c>
      <c r="U214" s="47" t="s">
        <v>50</v>
      </c>
      <c r="V214" s="64">
        <v>1</v>
      </c>
      <c r="W214" s="47" t="s">
        <v>1069</v>
      </c>
      <c r="X214" s="103" t="s">
        <v>61</v>
      </c>
      <c r="Y214" s="47" t="s">
        <v>50</v>
      </c>
      <c r="Z214" s="67">
        <v>44302</v>
      </c>
      <c r="AA214" s="47" t="s">
        <v>50</v>
      </c>
      <c r="AB214" s="47" t="s">
        <v>1070</v>
      </c>
      <c r="AC214" s="47" t="s">
        <v>1071</v>
      </c>
      <c r="AD214" s="47"/>
      <c r="AE214" s="67">
        <v>45001</v>
      </c>
      <c r="AF214" s="47" t="s">
        <v>1239</v>
      </c>
      <c r="AG214" s="67">
        <v>44978</v>
      </c>
      <c r="AH214" s="47" t="s">
        <v>1124</v>
      </c>
      <c r="AI214" s="47" t="s">
        <v>1240</v>
      </c>
      <c r="AJ214" s="47" t="s">
        <v>50</v>
      </c>
      <c r="AK214" s="108">
        <v>0</v>
      </c>
      <c r="AL214" s="47" t="s">
        <v>50</v>
      </c>
      <c r="AM214" s="47" t="s">
        <v>1241</v>
      </c>
    </row>
    <row r="215" spans="1:39" s="106" customFormat="1" ht="54.75" customHeight="1" x14ac:dyDescent="0.25">
      <c r="A215" s="14">
        <v>29</v>
      </c>
      <c r="B215" s="47" t="s">
        <v>1242</v>
      </c>
      <c r="C215" s="47" t="s">
        <v>1243</v>
      </c>
      <c r="D215" s="47" t="s">
        <v>1091</v>
      </c>
      <c r="E215" s="33" t="s">
        <v>1244</v>
      </c>
      <c r="F215" s="47" t="s">
        <v>50</v>
      </c>
      <c r="G215" s="47" t="s">
        <v>50</v>
      </c>
      <c r="H215" s="47" t="s">
        <v>1064</v>
      </c>
      <c r="I215" s="47" t="s">
        <v>1245</v>
      </c>
      <c r="J215" s="60">
        <v>91014204</v>
      </c>
      <c r="K215" s="47" t="s">
        <v>55</v>
      </c>
      <c r="L215" s="47" t="s">
        <v>1066</v>
      </c>
      <c r="M215" s="47" t="s">
        <v>630</v>
      </c>
      <c r="N215" s="47" t="s">
        <v>1236</v>
      </c>
      <c r="O215" s="47" t="s">
        <v>1246</v>
      </c>
      <c r="P215" s="47" t="s">
        <v>50</v>
      </c>
      <c r="Q215" s="47" t="s">
        <v>50</v>
      </c>
      <c r="R215" s="47" t="s">
        <v>1247</v>
      </c>
      <c r="S215" s="115">
        <v>0</v>
      </c>
      <c r="T215" s="47" t="s">
        <v>1247</v>
      </c>
      <c r="U215" s="47" t="s">
        <v>50</v>
      </c>
      <c r="V215" s="102">
        <v>1</v>
      </c>
      <c r="W215" s="47" t="s">
        <v>1069</v>
      </c>
      <c r="X215" s="103" t="s">
        <v>61</v>
      </c>
      <c r="Y215" s="47" t="s">
        <v>633</v>
      </c>
      <c r="Z215" s="67">
        <v>43433</v>
      </c>
      <c r="AA215" s="47" t="s">
        <v>50</v>
      </c>
      <c r="AB215" s="47" t="s">
        <v>1070</v>
      </c>
      <c r="AC215" s="47" t="s">
        <v>1071</v>
      </c>
      <c r="AD215" s="47"/>
      <c r="AE215" s="67">
        <v>45001</v>
      </c>
      <c r="AF215" s="47" t="s">
        <v>1248</v>
      </c>
      <c r="AG215" s="66">
        <v>44979</v>
      </c>
      <c r="AH215" s="47" t="s">
        <v>661</v>
      </c>
      <c r="AI215" s="47" t="s">
        <v>1210</v>
      </c>
      <c r="AJ215" s="47" t="s">
        <v>50</v>
      </c>
      <c r="AK215" s="108">
        <v>0</v>
      </c>
      <c r="AL215" s="47" t="s">
        <v>50</v>
      </c>
      <c r="AM215" s="47" t="s">
        <v>1249</v>
      </c>
    </row>
    <row r="216" spans="1:39" s="106" customFormat="1" ht="72" x14ac:dyDescent="0.25">
      <c r="A216" s="14">
        <v>30</v>
      </c>
      <c r="B216" s="47" t="s">
        <v>1250</v>
      </c>
      <c r="C216" s="47" t="s">
        <v>1137</v>
      </c>
      <c r="D216" s="47" t="s">
        <v>1091</v>
      </c>
      <c r="E216" s="128" t="s">
        <v>1092</v>
      </c>
      <c r="F216" s="47" t="s">
        <v>50</v>
      </c>
      <c r="G216" s="129" t="s">
        <v>1138</v>
      </c>
      <c r="H216" s="47" t="s">
        <v>1139</v>
      </c>
      <c r="I216" s="47" t="s">
        <v>1251</v>
      </c>
      <c r="J216" s="60">
        <v>7179125</v>
      </c>
      <c r="K216" s="47" t="s">
        <v>55</v>
      </c>
      <c r="L216" s="47" t="s">
        <v>1066</v>
      </c>
      <c r="M216" s="47" t="s">
        <v>630</v>
      </c>
      <c r="N216" s="47" t="s">
        <v>1236</v>
      </c>
      <c r="O216" s="47" t="s">
        <v>1252</v>
      </c>
      <c r="P216" s="47" t="s">
        <v>50</v>
      </c>
      <c r="Q216" s="47" t="s">
        <v>50</v>
      </c>
      <c r="R216" s="47" t="s">
        <v>1253</v>
      </c>
      <c r="S216" s="115">
        <v>0</v>
      </c>
      <c r="T216" s="47" t="s">
        <v>1253</v>
      </c>
      <c r="U216" s="47" t="s">
        <v>50</v>
      </c>
      <c r="V216" s="102">
        <v>1</v>
      </c>
      <c r="W216" s="47" t="s">
        <v>1103</v>
      </c>
      <c r="X216" s="103" t="s">
        <v>61</v>
      </c>
      <c r="Y216" s="47" t="s">
        <v>50</v>
      </c>
      <c r="Z216" s="67">
        <v>43258</v>
      </c>
      <c r="AA216" s="47" t="s">
        <v>50</v>
      </c>
      <c r="AB216" s="47" t="s">
        <v>1070</v>
      </c>
      <c r="AC216" s="47" t="s">
        <v>1071</v>
      </c>
      <c r="AD216" s="47">
        <v>2023</v>
      </c>
      <c r="AE216" s="67">
        <v>45001</v>
      </c>
      <c r="AF216" s="47" t="s">
        <v>1254</v>
      </c>
      <c r="AG216" s="66">
        <v>44876</v>
      </c>
      <c r="AH216" s="47" t="s">
        <v>1124</v>
      </c>
      <c r="AI216" s="47" t="s">
        <v>1210</v>
      </c>
      <c r="AJ216" s="47" t="s">
        <v>50</v>
      </c>
      <c r="AK216" s="108">
        <v>0</v>
      </c>
      <c r="AL216" s="47" t="s">
        <v>50</v>
      </c>
      <c r="AM216" s="47" t="s">
        <v>1255</v>
      </c>
    </row>
    <row r="217" spans="1:39" s="106" customFormat="1" ht="48" x14ac:dyDescent="0.25">
      <c r="A217" s="14">
        <v>31</v>
      </c>
      <c r="B217" s="47" t="s">
        <v>1256</v>
      </c>
      <c r="C217" s="47" t="s">
        <v>702</v>
      </c>
      <c r="D217" s="47" t="s">
        <v>50</v>
      </c>
      <c r="E217" s="128" t="s">
        <v>1147</v>
      </c>
      <c r="F217" s="47" t="s">
        <v>50</v>
      </c>
      <c r="G217" s="47" t="s">
        <v>50</v>
      </c>
      <c r="H217" s="47" t="s">
        <v>1139</v>
      </c>
      <c r="I217" s="47" t="s">
        <v>1257</v>
      </c>
      <c r="J217" s="47" t="s">
        <v>1258</v>
      </c>
      <c r="K217" s="47" t="s">
        <v>55</v>
      </c>
      <c r="L217" s="47" t="s">
        <v>1066</v>
      </c>
      <c r="M217" s="47" t="s">
        <v>630</v>
      </c>
      <c r="N217" s="47" t="s">
        <v>1236</v>
      </c>
      <c r="O217" s="47" t="s">
        <v>1259</v>
      </c>
      <c r="P217" s="47" t="s">
        <v>50</v>
      </c>
      <c r="Q217" s="47" t="s">
        <v>50</v>
      </c>
      <c r="R217" s="47" t="s">
        <v>1260</v>
      </c>
      <c r="S217" s="115">
        <v>0</v>
      </c>
      <c r="T217" s="47" t="s">
        <v>1260</v>
      </c>
      <c r="U217" s="47" t="s">
        <v>50</v>
      </c>
      <c r="V217" s="102">
        <v>1</v>
      </c>
      <c r="W217" s="47" t="s">
        <v>1069</v>
      </c>
      <c r="X217" s="103" t="s">
        <v>61</v>
      </c>
      <c r="Y217" s="47" t="s">
        <v>633</v>
      </c>
      <c r="Z217" s="47"/>
      <c r="AA217" s="47" t="s">
        <v>50</v>
      </c>
      <c r="AB217" s="47" t="s">
        <v>1070</v>
      </c>
      <c r="AC217" s="47" t="s">
        <v>1071</v>
      </c>
      <c r="AD217" s="47"/>
      <c r="AE217" s="67">
        <v>45001</v>
      </c>
      <c r="AF217" s="47" t="s">
        <v>1167</v>
      </c>
      <c r="AG217" s="67">
        <v>44998</v>
      </c>
      <c r="AH217" s="47" t="s">
        <v>661</v>
      </c>
      <c r="AI217" s="47" t="s">
        <v>1156</v>
      </c>
      <c r="AJ217" s="47" t="s">
        <v>50</v>
      </c>
      <c r="AK217" s="108">
        <v>0</v>
      </c>
      <c r="AL217" s="47" t="s">
        <v>50</v>
      </c>
      <c r="AM217" s="47" t="s">
        <v>1261</v>
      </c>
    </row>
    <row r="218" spans="1:39" s="106" customFormat="1" ht="108" x14ac:dyDescent="0.25">
      <c r="A218" s="14">
        <v>32</v>
      </c>
      <c r="B218" s="107" t="s">
        <v>1262</v>
      </c>
      <c r="C218" s="47" t="s">
        <v>1263</v>
      </c>
      <c r="D218" s="47" t="s">
        <v>50</v>
      </c>
      <c r="E218" s="33" t="s">
        <v>1244</v>
      </c>
      <c r="F218" s="47" t="s">
        <v>50</v>
      </c>
      <c r="G218" s="47" t="s">
        <v>50</v>
      </c>
      <c r="H218" s="47" t="s">
        <v>1064</v>
      </c>
      <c r="I218" s="47" t="s">
        <v>1264</v>
      </c>
      <c r="J218" s="60">
        <v>3055578</v>
      </c>
      <c r="K218" s="47" t="s">
        <v>55</v>
      </c>
      <c r="L218" s="47" t="s">
        <v>1066</v>
      </c>
      <c r="M218" s="47" t="s">
        <v>630</v>
      </c>
      <c r="N218" s="47" t="s">
        <v>1236</v>
      </c>
      <c r="O218" s="47" t="s">
        <v>1265</v>
      </c>
      <c r="P218" s="47" t="s">
        <v>50</v>
      </c>
      <c r="Q218" s="47" t="s">
        <v>50</v>
      </c>
      <c r="R218" s="47" t="s">
        <v>1266</v>
      </c>
      <c r="S218" s="115">
        <v>0</v>
      </c>
      <c r="T218" s="47" t="s">
        <v>1266</v>
      </c>
      <c r="U218" s="47" t="s">
        <v>50</v>
      </c>
      <c r="V218" s="102">
        <v>1</v>
      </c>
      <c r="W218" s="47" t="s">
        <v>1069</v>
      </c>
      <c r="X218" s="103" t="s">
        <v>61</v>
      </c>
      <c r="Y218" s="47" t="s">
        <v>633</v>
      </c>
      <c r="Z218" s="67">
        <v>43878</v>
      </c>
      <c r="AA218" s="47" t="s">
        <v>50</v>
      </c>
      <c r="AB218" s="47" t="s">
        <v>1070</v>
      </c>
      <c r="AC218" s="47" t="s">
        <v>1071</v>
      </c>
      <c r="AD218" s="47"/>
      <c r="AE218" s="67">
        <v>45001</v>
      </c>
      <c r="AF218" s="47" t="s">
        <v>1267</v>
      </c>
      <c r="AG218" s="47" t="s">
        <v>1268</v>
      </c>
      <c r="AH218" s="47" t="s">
        <v>661</v>
      </c>
      <c r="AI218" s="47" t="s">
        <v>1269</v>
      </c>
      <c r="AJ218" s="47" t="s">
        <v>50</v>
      </c>
      <c r="AK218" s="108">
        <v>0</v>
      </c>
      <c r="AL218" s="47" t="s">
        <v>50</v>
      </c>
      <c r="AM218" s="47" t="s">
        <v>1261</v>
      </c>
    </row>
    <row r="219" spans="1:39" s="106" customFormat="1" ht="84" x14ac:dyDescent="0.25">
      <c r="A219" s="14">
        <v>33</v>
      </c>
      <c r="B219" s="107" t="s">
        <v>1270</v>
      </c>
      <c r="C219" s="47" t="s">
        <v>1271</v>
      </c>
      <c r="D219" s="47" t="s">
        <v>50</v>
      </c>
      <c r="E219" s="128" t="s">
        <v>714</v>
      </c>
      <c r="F219" s="47" t="s">
        <v>50</v>
      </c>
      <c r="G219" s="47" t="s">
        <v>50</v>
      </c>
      <c r="H219" s="47" t="s">
        <v>1139</v>
      </c>
      <c r="I219" s="47" t="s">
        <v>1272</v>
      </c>
      <c r="J219" s="47" t="s">
        <v>50</v>
      </c>
      <c r="K219" s="47" t="s">
        <v>55</v>
      </c>
      <c r="L219" s="47" t="s">
        <v>1066</v>
      </c>
      <c r="M219" s="47" t="s">
        <v>899</v>
      </c>
      <c r="N219" s="47" t="s">
        <v>1273</v>
      </c>
      <c r="O219" s="47" t="s">
        <v>1274</v>
      </c>
      <c r="P219" s="47" t="s">
        <v>50</v>
      </c>
      <c r="Q219" s="47" t="s">
        <v>50</v>
      </c>
      <c r="R219" s="108">
        <v>0</v>
      </c>
      <c r="S219" s="115">
        <v>0</v>
      </c>
      <c r="T219" s="108">
        <v>0</v>
      </c>
      <c r="U219" s="47" t="s">
        <v>50</v>
      </c>
      <c r="V219" s="102">
        <v>1</v>
      </c>
      <c r="W219" s="47" t="s">
        <v>1069</v>
      </c>
      <c r="X219" s="103" t="s">
        <v>61</v>
      </c>
      <c r="Y219" s="47" t="s">
        <v>633</v>
      </c>
      <c r="Z219" s="67">
        <v>44063</v>
      </c>
      <c r="AA219" s="47" t="s">
        <v>50</v>
      </c>
      <c r="AB219" s="47" t="s">
        <v>1070</v>
      </c>
      <c r="AC219" s="47" t="s">
        <v>1071</v>
      </c>
      <c r="AD219" s="47"/>
      <c r="AE219" s="67">
        <v>45001</v>
      </c>
      <c r="AF219" s="47" t="s">
        <v>1275</v>
      </c>
      <c r="AG219" s="130">
        <v>44986</v>
      </c>
      <c r="AH219" s="47" t="s">
        <v>661</v>
      </c>
      <c r="AI219" s="47" t="s">
        <v>1210</v>
      </c>
      <c r="AJ219" s="47" t="s">
        <v>50</v>
      </c>
      <c r="AK219" s="108">
        <v>0</v>
      </c>
      <c r="AL219" s="47" t="s">
        <v>50</v>
      </c>
      <c r="AM219" s="47"/>
    </row>
    <row r="220" spans="1:39" s="106" customFormat="1" ht="84" x14ac:dyDescent="0.25">
      <c r="A220" s="14">
        <v>34</v>
      </c>
      <c r="B220" s="107" t="s">
        <v>1276</v>
      </c>
      <c r="C220" s="47" t="s">
        <v>1271</v>
      </c>
      <c r="D220" s="47" t="s">
        <v>50</v>
      </c>
      <c r="E220" s="128" t="s">
        <v>714</v>
      </c>
      <c r="F220" s="47" t="s">
        <v>50</v>
      </c>
      <c r="G220" s="47" t="s">
        <v>50</v>
      </c>
      <c r="H220" s="47" t="s">
        <v>1139</v>
      </c>
      <c r="I220" s="47" t="s">
        <v>1277</v>
      </c>
      <c r="J220" s="47" t="s">
        <v>50</v>
      </c>
      <c r="K220" s="47" t="s">
        <v>55</v>
      </c>
      <c r="L220" s="47" t="s">
        <v>1066</v>
      </c>
      <c r="M220" s="47" t="s">
        <v>899</v>
      </c>
      <c r="N220" s="47" t="s">
        <v>1273</v>
      </c>
      <c r="O220" s="47" t="s">
        <v>1274</v>
      </c>
      <c r="P220" s="47" t="s">
        <v>50</v>
      </c>
      <c r="Q220" s="47" t="s">
        <v>50</v>
      </c>
      <c r="R220" s="108">
        <v>0</v>
      </c>
      <c r="S220" s="115">
        <v>0</v>
      </c>
      <c r="T220" s="108">
        <v>0</v>
      </c>
      <c r="U220" s="47" t="s">
        <v>50</v>
      </c>
      <c r="V220" s="102">
        <v>1</v>
      </c>
      <c r="W220" s="47" t="s">
        <v>1069</v>
      </c>
      <c r="X220" s="103" t="s">
        <v>61</v>
      </c>
      <c r="Y220" s="47" t="s">
        <v>633</v>
      </c>
      <c r="Z220" s="67">
        <v>44063</v>
      </c>
      <c r="AA220" s="47" t="s">
        <v>50</v>
      </c>
      <c r="AB220" s="47" t="s">
        <v>1070</v>
      </c>
      <c r="AC220" s="47" t="s">
        <v>1071</v>
      </c>
      <c r="AD220" s="47"/>
      <c r="AE220" s="67">
        <v>45001</v>
      </c>
      <c r="AF220" s="47" t="s">
        <v>1275</v>
      </c>
      <c r="AG220" s="130">
        <v>44986</v>
      </c>
      <c r="AH220" s="47" t="s">
        <v>661</v>
      </c>
      <c r="AI220" s="47" t="s">
        <v>1210</v>
      </c>
      <c r="AJ220" s="47" t="s">
        <v>50</v>
      </c>
      <c r="AK220" s="108">
        <v>0</v>
      </c>
      <c r="AL220" s="47" t="s">
        <v>50</v>
      </c>
      <c r="AM220" s="47"/>
    </row>
    <row r="221" spans="1:39" s="106" customFormat="1" ht="84" x14ac:dyDescent="0.25">
      <c r="A221" s="14">
        <v>35</v>
      </c>
      <c r="B221" s="47" t="s">
        <v>1278</v>
      </c>
      <c r="C221" s="47" t="s">
        <v>1271</v>
      </c>
      <c r="D221" s="47" t="s">
        <v>50</v>
      </c>
      <c r="E221" s="128" t="s">
        <v>714</v>
      </c>
      <c r="F221" s="47" t="s">
        <v>50</v>
      </c>
      <c r="G221" s="47" t="s">
        <v>50</v>
      </c>
      <c r="H221" s="47" t="s">
        <v>1139</v>
      </c>
      <c r="I221" s="47" t="s">
        <v>1279</v>
      </c>
      <c r="J221" s="47" t="s">
        <v>50</v>
      </c>
      <c r="K221" s="47" t="s">
        <v>55</v>
      </c>
      <c r="L221" s="47" t="s">
        <v>1066</v>
      </c>
      <c r="M221" s="47" t="s">
        <v>899</v>
      </c>
      <c r="N221" s="47" t="s">
        <v>1273</v>
      </c>
      <c r="O221" s="47" t="s">
        <v>1274</v>
      </c>
      <c r="P221" s="47" t="s">
        <v>50</v>
      </c>
      <c r="Q221" s="47" t="s">
        <v>50</v>
      </c>
      <c r="R221" s="108">
        <v>0</v>
      </c>
      <c r="S221" s="115">
        <v>0</v>
      </c>
      <c r="T221" s="108">
        <v>0</v>
      </c>
      <c r="U221" s="47" t="s">
        <v>50</v>
      </c>
      <c r="V221" s="102">
        <v>1</v>
      </c>
      <c r="W221" s="47" t="s">
        <v>1069</v>
      </c>
      <c r="X221" s="103" t="s">
        <v>61</v>
      </c>
      <c r="Y221" s="47" t="s">
        <v>633</v>
      </c>
      <c r="Z221" s="67">
        <v>44063</v>
      </c>
      <c r="AA221" s="47" t="s">
        <v>50</v>
      </c>
      <c r="AB221" s="47" t="s">
        <v>1070</v>
      </c>
      <c r="AC221" s="47" t="s">
        <v>1071</v>
      </c>
      <c r="AD221" s="47"/>
      <c r="AE221" s="67">
        <v>45001</v>
      </c>
      <c r="AF221" s="47" t="s">
        <v>1275</v>
      </c>
      <c r="AG221" s="130">
        <v>44986</v>
      </c>
      <c r="AH221" s="47" t="s">
        <v>661</v>
      </c>
      <c r="AI221" s="47" t="s">
        <v>1210</v>
      </c>
      <c r="AJ221" s="47" t="s">
        <v>50</v>
      </c>
      <c r="AK221" s="108">
        <v>0</v>
      </c>
      <c r="AL221" s="47" t="s">
        <v>50</v>
      </c>
      <c r="AM221" s="47"/>
    </row>
    <row r="222" spans="1:39" s="106" customFormat="1" ht="108" x14ac:dyDescent="0.25">
      <c r="A222" s="14">
        <v>36</v>
      </c>
      <c r="B222" s="47" t="s">
        <v>1280</v>
      </c>
      <c r="C222" s="47" t="s">
        <v>1137</v>
      </c>
      <c r="D222" s="47" t="s">
        <v>50</v>
      </c>
      <c r="E222" s="128" t="s">
        <v>714</v>
      </c>
      <c r="F222" s="47" t="s">
        <v>50</v>
      </c>
      <c r="G222" s="47" t="s">
        <v>50</v>
      </c>
      <c r="H222" s="47" t="s">
        <v>1139</v>
      </c>
      <c r="I222" s="47" t="s">
        <v>1281</v>
      </c>
      <c r="J222" s="47"/>
      <c r="K222" s="47" t="s">
        <v>55</v>
      </c>
      <c r="L222" s="47" t="s">
        <v>1066</v>
      </c>
      <c r="M222" s="47" t="s">
        <v>850</v>
      </c>
      <c r="N222" s="47" t="s">
        <v>1282</v>
      </c>
      <c r="O222" s="47" t="s">
        <v>1283</v>
      </c>
      <c r="P222" s="47" t="s">
        <v>50</v>
      </c>
      <c r="Q222" s="47" t="s">
        <v>50</v>
      </c>
      <c r="R222" s="115">
        <v>0</v>
      </c>
      <c r="S222" s="115">
        <v>0</v>
      </c>
      <c r="T222" s="115">
        <v>0</v>
      </c>
      <c r="U222" s="47" t="s">
        <v>50</v>
      </c>
      <c r="V222" s="102">
        <v>1</v>
      </c>
      <c r="W222" s="47" t="s">
        <v>1069</v>
      </c>
      <c r="X222" s="103" t="s">
        <v>61</v>
      </c>
      <c r="Y222" s="47" t="s">
        <v>633</v>
      </c>
      <c r="Z222" s="47" t="s">
        <v>50</v>
      </c>
      <c r="AA222" s="47" t="s">
        <v>50</v>
      </c>
      <c r="AB222" s="47" t="s">
        <v>1070</v>
      </c>
      <c r="AC222" s="47" t="s">
        <v>1071</v>
      </c>
      <c r="AD222" s="47">
        <v>2021</v>
      </c>
      <c r="AE222" s="67">
        <v>45001</v>
      </c>
      <c r="AF222" s="47" t="s">
        <v>1284</v>
      </c>
      <c r="AG222" s="47" t="s">
        <v>1285</v>
      </c>
      <c r="AH222" s="47" t="s">
        <v>1286</v>
      </c>
      <c r="AI222" s="47"/>
      <c r="AJ222" s="47"/>
      <c r="AK222" s="47"/>
      <c r="AL222" s="47"/>
      <c r="AM222" s="47"/>
    </row>
    <row r="223" spans="1:39" s="106" customFormat="1" ht="145.5" customHeight="1" x14ac:dyDescent="0.25">
      <c r="A223" s="14">
        <v>37</v>
      </c>
      <c r="B223" s="47" t="s">
        <v>1287</v>
      </c>
      <c r="C223" s="47" t="s">
        <v>1091</v>
      </c>
      <c r="D223" s="47" t="s">
        <v>50</v>
      </c>
      <c r="E223" s="128" t="s">
        <v>1092</v>
      </c>
      <c r="F223" s="47" t="s">
        <v>50</v>
      </c>
      <c r="G223" s="129" t="s">
        <v>1093</v>
      </c>
      <c r="H223" s="47" t="s">
        <v>1064</v>
      </c>
      <c r="I223" s="47" t="s">
        <v>1288</v>
      </c>
      <c r="J223" s="60" t="s">
        <v>50</v>
      </c>
      <c r="K223" s="47" t="s">
        <v>55</v>
      </c>
      <c r="L223" s="47" t="s">
        <v>1066</v>
      </c>
      <c r="M223" s="47" t="s">
        <v>850</v>
      </c>
      <c r="N223" s="47" t="s">
        <v>1289</v>
      </c>
      <c r="O223" s="47" t="s">
        <v>1290</v>
      </c>
      <c r="P223" s="47" t="s">
        <v>50</v>
      </c>
      <c r="Q223" s="47" t="s">
        <v>50</v>
      </c>
      <c r="R223" s="47">
        <v>0</v>
      </c>
      <c r="S223" s="115">
        <v>0</v>
      </c>
      <c r="T223" s="47">
        <v>0</v>
      </c>
      <c r="U223" s="47" t="s">
        <v>50</v>
      </c>
      <c r="V223" s="102">
        <v>0.3</v>
      </c>
      <c r="W223" s="47" t="s">
        <v>1069</v>
      </c>
      <c r="X223" s="103" t="s">
        <v>61</v>
      </c>
      <c r="Y223" s="47" t="s">
        <v>633</v>
      </c>
      <c r="Z223" s="67"/>
      <c r="AA223" s="47" t="s">
        <v>50</v>
      </c>
      <c r="AB223" s="47" t="s">
        <v>1070</v>
      </c>
      <c r="AC223" s="47" t="s">
        <v>1071</v>
      </c>
      <c r="AD223" s="47"/>
      <c r="AE223" s="67">
        <v>45001</v>
      </c>
      <c r="AF223" s="47" t="s">
        <v>1291</v>
      </c>
      <c r="AG223" s="66" t="s">
        <v>1292</v>
      </c>
      <c r="AH223" s="47" t="s">
        <v>661</v>
      </c>
      <c r="AI223" s="47" t="s">
        <v>1293</v>
      </c>
      <c r="AJ223" s="47" t="s">
        <v>50</v>
      </c>
      <c r="AK223" s="108">
        <v>0</v>
      </c>
      <c r="AL223" s="47" t="s">
        <v>50</v>
      </c>
      <c r="AM223" s="47" t="s">
        <v>1294</v>
      </c>
    </row>
    <row r="224" spans="1:39" s="106" customFormat="1" ht="120" x14ac:dyDescent="0.25">
      <c r="A224" s="14">
        <v>38</v>
      </c>
      <c r="B224" s="114" t="s">
        <v>1295</v>
      </c>
      <c r="C224" s="47" t="s">
        <v>1137</v>
      </c>
      <c r="D224" s="47" t="s">
        <v>50</v>
      </c>
      <c r="E224" s="128" t="s">
        <v>714</v>
      </c>
      <c r="F224" s="47" t="s">
        <v>50</v>
      </c>
      <c r="G224" s="47" t="s">
        <v>50</v>
      </c>
      <c r="H224" s="47" t="s">
        <v>1139</v>
      </c>
      <c r="I224" s="47" t="s">
        <v>1296</v>
      </c>
      <c r="J224" s="47" t="s">
        <v>50</v>
      </c>
      <c r="K224" s="47" t="s">
        <v>55</v>
      </c>
      <c r="L224" s="47" t="s">
        <v>1066</v>
      </c>
      <c r="M224" s="47" t="s">
        <v>630</v>
      </c>
      <c r="N224" s="47" t="s">
        <v>335</v>
      </c>
      <c r="O224" s="47" t="s">
        <v>1297</v>
      </c>
      <c r="P224" s="47" t="s">
        <v>50</v>
      </c>
      <c r="Q224" s="47" t="s">
        <v>50</v>
      </c>
      <c r="R224" s="108">
        <v>0</v>
      </c>
      <c r="S224" s="115">
        <v>0</v>
      </c>
      <c r="T224" s="108">
        <v>0</v>
      </c>
      <c r="U224" s="47" t="s">
        <v>50</v>
      </c>
      <c r="V224" s="102">
        <v>1</v>
      </c>
      <c r="W224" s="47" t="s">
        <v>1069</v>
      </c>
      <c r="X224" s="103" t="s">
        <v>61</v>
      </c>
      <c r="Y224" s="47" t="s">
        <v>633</v>
      </c>
      <c r="Z224" s="67">
        <v>44063</v>
      </c>
      <c r="AA224" s="47" t="s">
        <v>50</v>
      </c>
      <c r="AB224" s="47" t="s">
        <v>1070</v>
      </c>
      <c r="AC224" s="47" t="s">
        <v>1071</v>
      </c>
      <c r="AD224" s="47"/>
      <c r="AE224" s="67">
        <v>45001</v>
      </c>
      <c r="AF224" s="47" t="s">
        <v>1298</v>
      </c>
      <c r="AG224" s="47" t="s">
        <v>1299</v>
      </c>
      <c r="AH224" s="47" t="s">
        <v>661</v>
      </c>
      <c r="AI224" s="47" t="s">
        <v>1210</v>
      </c>
      <c r="AJ224" s="47" t="s">
        <v>50</v>
      </c>
      <c r="AK224" s="108">
        <v>0</v>
      </c>
      <c r="AL224" s="47" t="s">
        <v>50</v>
      </c>
      <c r="AM224" s="47" t="s">
        <v>1300</v>
      </c>
    </row>
    <row r="225" spans="1:40" s="106" customFormat="1" ht="123.75" customHeight="1" x14ac:dyDescent="0.25">
      <c r="A225" s="14">
        <v>39</v>
      </c>
      <c r="B225" s="166" t="s">
        <v>1301</v>
      </c>
      <c r="C225" s="166" t="s">
        <v>702</v>
      </c>
      <c r="D225" s="166" t="s">
        <v>50</v>
      </c>
      <c r="E225" s="33" t="s">
        <v>51</v>
      </c>
      <c r="F225" s="166" t="s">
        <v>50</v>
      </c>
      <c r="G225" s="166" t="s">
        <v>50</v>
      </c>
      <c r="H225" s="166" t="s">
        <v>1139</v>
      </c>
      <c r="I225" s="166" t="s">
        <v>1302</v>
      </c>
      <c r="J225" s="166" t="s">
        <v>50</v>
      </c>
      <c r="K225" s="166" t="s">
        <v>55</v>
      </c>
      <c r="L225" s="166" t="s">
        <v>1066</v>
      </c>
      <c r="M225" s="166" t="s">
        <v>850</v>
      </c>
      <c r="N225" s="166" t="s">
        <v>335</v>
      </c>
      <c r="O225" s="166" t="s">
        <v>1303</v>
      </c>
      <c r="P225" s="166" t="s">
        <v>50</v>
      </c>
      <c r="Q225" s="166" t="s">
        <v>50</v>
      </c>
      <c r="R225" s="166"/>
      <c r="S225" s="115">
        <v>0</v>
      </c>
      <c r="T225" s="166"/>
      <c r="U225" s="166" t="s">
        <v>50</v>
      </c>
      <c r="V225" s="102">
        <v>0.5</v>
      </c>
      <c r="W225" s="166" t="s">
        <v>1069</v>
      </c>
      <c r="X225" s="103" t="s">
        <v>61</v>
      </c>
      <c r="Y225" s="166" t="s">
        <v>633</v>
      </c>
      <c r="Z225" s="166" t="s">
        <v>1304</v>
      </c>
      <c r="AA225" s="166" t="s">
        <v>50</v>
      </c>
      <c r="AB225" s="166" t="s">
        <v>1070</v>
      </c>
      <c r="AC225" s="166" t="s">
        <v>1071</v>
      </c>
      <c r="AD225" s="166"/>
      <c r="AE225" s="67">
        <v>45001</v>
      </c>
      <c r="AF225" s="166" t="s">
        <v>1305</v>
      </c>
      <c r="AG225" s="67">
        <v>44511</v>
      </c>
      <c r="AH225" s="166" t="s">
        <v>661</v>
      </c>
      <c r="AI225" s="166" t="s">
        <v>1306</v>
      </c>
      <c r="AJ225" s="166" t="s">
        <v>50</v>
      </c>
      <c r="AK225" s="108">
        <v>0</v>
      </c>
      <c r="AL225" s="166" t="s">
        <v>50</v>
      </c>
      <c r="AM225" s="166" t="s">
        <v>1300</v>
      </c>
    </row>
    <row r="226" spans="1:40" s="106" customFormat="1" ht="87.75" customHeight="1" x14ac:dyDescent="0.25">
      <c r="A226" s="14">
        <v>40</v>
      </c>
      <c r="B226" s="47" t="s">
        <v>1307</v>
      </c>
      <c r="C226" s="47" t="s">
        <v>1308</v>
      </c>
      <c r="D226" s="47" t="s">
        <v>50</v>
      </c>
      <c r="E226" s="33"/>
      <c r="F226" s="47" t="s">
        <v>50</v>
      </c>
      <c r="G226" s="47" t="s">
        <v>50</v>
      </c>
      <c r="H226" s="47" t="s">
        <v>1064</v>
      </c>
      <c r="I226" s="47" t="s">
        <v>1309</v>
      </c>
      <c r="J226" s="47"/>
      <c r="K226" s="47" t="s">
        <v>55</v>
      </c>
      <c r="L226" s="47" t="s">
        <v>1066</v>
      </c>
      <c r="M226" s="47" t="s">
        <v>354</v>
      </c>
      <c r="N226" s="47" t="s">
        <v>1310</v>
      </c>
      <c r="O226" s="47" t="s">
        <v>1311</v>
      </c>
      <c r="P226" s="47" t="s">
        <v>50</v>
      </c>
      <c r="Q226" s="47" t="s">
        <v>50</v>
      </c>
      <c r="R226" s="115">
        <v>0</v>
      </c>
      <c r="S226" s="115">
        <v>0</v>
      </c>
      <c r="T226" s="115">
        <v>0</v>
      </c>
      <c r="U226" s="47" t="s">
        <v>50</v>
      </c>
      <c r="V226" s="102">
        <v>1</v>
      </c>
      <c r="W226" s="47" t="s">
        <v>1069</v>
      </c>
      <c r="X226" s="103" t="s">
        <v>61</v>
      </c>
      <c r="Y226" s="47" t="s">
        <v>633</v>
      </c>
      <c r="Z226" s="47" t="s">
        <v>50</v>
      </c>
      <c r="AA226" s="47" t="s">
        <v>50</v>
      </c>
      <c r="AB226" s="47" t="s">
        <v>1070</v>
      </c>
      <c r="AC226" s="47" t="s">
        <v>1071</v>
      </c>
      <c r="AD226" s="47">
        <v>2021</v>
      </c>
      <c r="AE226" s="67">
        <v>45001</v>
      </c>
      <c r="AF226" s="47" t="s">
        <v>1312</v>
      </c>
      <c r="AG226" s="67">
        <v>44937</v>
      </c>
      <c r="AH226" s="47"/>
      <c r="AI226" s="47" t="s">
        <v>50</v>
      </c>
      <c r="AJ226" s="47" t="s">
        <v>50</v>
      </c>
      <c r="AK226" s="108">
        <v>0</v>
      </c>
      <c r="AL226" s="47" t="s">
        <v>50</v>
      </c>
      <c r="AM226" s="47"/>
    </row>
    <row r="227" spans="1:40" s="106" customFormat="1" ht="48" x14ac:dyDescent="0.25">
      <c r="A227" s="14">
        <v>41</v>
      </c>
      <c r="B227" s="47" t="s">
        <v>1313</v>
      </c>
      <c r="C227" s="47" t="s">
        <v>1314</v>
      </c>
      <c r="D227" s="47" t="s">
        <v>50</v>
      </c>
      <c r="E227" s="33"/>
      <c r="F227" s="47" t="s">
        <v>50</v>
      </c>
      <c r="G227" s="47" t="s">
        <v>50</v>
      </c>
      <c r="H227" s="47" t="s">
        <v>1064</v>
      </c>
      <c r="I227" s="47" t="s">
        <v>1315</v>
      </c>
      <c r="J227" s="47"/>
      <c r="K227" s="47" t="s">
        <v>55</v>
      </c>
      <c r="L227" s="47" t="s">
        <v>1066</v>
      </c>
      <c r="M227" s="47" t="s">
        <v>354</v>
      </c>
      <c r="N227" s="47" t="s">
        <v>1310</v>
      </c>
      <c r="O227" s="47" t="s">
        <v>1311</v>
      </c>
      <c r="P227" s="47" t="s">
        <v>50</v>
      </c>
      <c r="Q227" s="47" t="s">
        <v>50</v>
      </c>
      <c r="R227" s="115">
        <v>0</v>
      </c>
      <c r="S227" s="115">
        <v>0</v>
      </c>
      <c r="T227" s="115">
        <v>0</v>
      </c>
      <c r="U227" s="47" t="s">
        <v>50</v>
      </c>
      <c r="V227" s="102">
        <v>1</v>
      </c>
      <c r="W227" s="47" t="s">
        <v>1069</v>
      </c>
      <c r="X227" s="103" t="s">
        <v>61</v>
      </c>
      <c r="Y227" s="47" t="s">
        <v>633</v>
      </c>
      <c r="Z227" s="47" t="s">
        <v>50</v>
      </c>
      <c r="AA227" s="47" t="s">
        <v>50</v>
      </c>
      <c r="AB227" s="47" t="s">
        <v>1070</v>
      </c>
      <c r="AC227" s="47" t="s">
        <v>1071</v>
      </c>
      <c r="AD227" s="47">
        <v>2020</v>
      </c>
      <c r="AE227" s="67">
        <v>45001</v>
      </c>
      <c r="AF227" s="47" t="s">
        <v>1316</v>
      </c>
      <c r="AG227" s="67">
        <v>44937</v>
      </c>
      <c r="AH227" s="47"/>
      <c r="AI227" s="47" t="s">
        <v>50</v>
      </c>
      <c r="AJ227" s="47" t="s">
        <v>50</v>
      </c>
      <c r="AK227" s="108">
        <v>0</v>
      </c>
      <c r="AL227" s="47" t="s">
        <v>50</v>
      </c>
      <c r="AM227" s="47"/>
    </row>
    <row r="228" spans="1:40" s="106" customFormat="1" ht="87.75" customHeight="1" x14ac:dyDescent="0.25">
      <c r="A228" s="14">
        <v>42</v>
      </c>
      <c r="B228" s="47" t="s">
        <v>1317</v>
      </c>
      <c r="C228" s="47" t="s">
        <v>1318</v>
      </c>
      <c r="D228" s="47" t="s">
        <v>50</v>
      </c>
      <c r="E228" s="33"/>
      <c r="F228" s="47" t="s">
        <v>50</v>
      </c>
      <c r="G228" s="47" t="s">
        <v>50</v>
      </c>
      <c r="H228" s="47" t="s">
        <v>1064</v>
      </c>
      <c r="I228" s="47" t="s">
        <v>1319</v>
      </c>
      <c r="J228" s="47"/>
      <c r="K228" s="47" t="s">
        <v>55</v>
      </c>
      <c r="L228" s="47" t="s">
        <v>1066</v>
      </c>
      <c r="M228" s="47" t="s">
        <v>354</v>
      </c>
      <c r="N228" s="47" t="s">
        <v>1310</v>
      </c>
      <c r="O228" s="47" t="s">
        <v>1311</v>
      </c>
      <c r="P228" s="47" t="s">
        <v>50</v>
      </c>
      <c r="Q228" s="47" t="s">
        <v>50</v>
      </c>
      <c r="R228" s="115">
        <v>0</v>
      </c>
      <c r="S228" s="115">
        <v>0</v>
      </c>
      <c r="T228" s="115">
        <v>0</v>
      </c>
      <c r="U228" s="47" t="s">
        <v>50</v>
      </c>
      <c r="V228" s="102">
        <v>1</v>
      </c>
      <c r="W228" s="47" t="s">
        <v>1069</v>
      </c>
      <c r="X228" s="103" t="s">
        <v>61</v>
      </c>
      <c r="Y228" s="47" t="s">
        <v>633</v>
      </c>
      <c r="Z228" s="47" t="s">
        <v>50</v>
      </c>
      <c r="AA228" s="47" t="s">
        <v>50</v>
      </c>
      <c r="AB228" s="47" t="s">
        <v>1070</v>
      </c>
      <c r="AC228" s="47" t="s">
        <v>1071</v>
      </c>
      <c r="AD228" s="47">
        <v>2021</v>
      </c>
      <c r="AE228" s="67">
        <v>45001</v>
      </c>
      <c r="AF228" s="47" t="s">
        <v>1320</v>
      </c>
      <c r="AG228" s="67">
        <v>44992</v>
      </c>
      <c r="AH228" s="47"/>
      <c r="AI228" s="47"/>
      <c r="AJ228" s="47"/>
      <c r="AK228" s="47"/>
      <c r="AL228" s="47"/>
      <c r="AM228" s="47"/>
    </row>
    <row r="229" spans="1:40" s="106" customFormat="1" ht="73.5" customHeight="1" x14ac:dyDescent="0.25">
      <c r="A229" s="14">
        <v>43</v>
      </c>
      <c r="B229" s="47" t="s">
        <v>1321</v>
      </c>
      <c r="C229" s="47" t="s">
        <v>1322</v>
      </c>
      <c r="D229" s="47" t="s">
        <v>50</v>
      </c>
      <c r="E229" s="33"/>
      <c r="F229" s="47" t="s">
        <v>50</v>
      </c>
      <c r="G229" s="47" t="s">
        <v>50</v>
      </c>
      <c r="H229" s="47" t="s">
        <v>1064</v>
      </c>
      <c r="I229" s="47" t="s">
        <v>1323</v>
      </c>
      <c r="J229" s="47"/>
      <c r="K229" s="47" t="s">
        <v>55</v>
      </c>
      <c r="L229" s="47" t="s">
        <v>1066</v>
      </c>
      <c r="M229" s="47" t="s">
        <v>354</v>
      </c>
      <c r="N229" s="47" t="s">
        <v>1310</v>
      </c>
      <c r="O229" s="47" t="s">
        <v>1311</v>
      </c>
      <c r="P229" s="47" t="s">
        <v>50</v>
      </c>
      <c r="Q229" s="47" t="s">
        <v>50</v>
      </c>
      <c r="R229" s="115">
        <v>0</v>
      </c>
      <c r="S229" s="115">
        <v>0</v>
      </c>
      <c r="T229" s="115">
        <v>0</v>
      </c>
      <c r="U229" s="47" t="s">
        <v>50</v>
      </c>
      <c r="V229" s="102">
        <v>1</v>
      </c>
      <c r="W229" s="47" t="s">
        <v>1069</v>
      </c>
      <c r="X229" s="103" t="s">
        <v>61</v>
      </c>
      <c r="Y229" s="47" t="s">
        <v>633</v>
      </c>
      <c r="Z229" s="47" t="s">
        <v>50</v>
      </c>
      <c r="AA229" s="47" t="s">
        <v>50</v>
      </c>
      <c r="AB229" s="47" t="s">
        <v>1070</v>
      </c>
      <c r="AC229" s="47" t="s">
        <v>1071</v>
      </c>
      <c r="AD229" s="47">
        <v>2021</v>
      </c>
      <c r="AE229" s="67">
        <v>45001</v>
      </c>
      <c r="AF229" s="47" t="s">
        <v>1300</v>
      </c>
      <c r="AG229" s="67">
        <v>44937</v>
      </c>
      <c r="AH229" s="47"/>
      <c r="AI229" s="47"/>
      <c r="AJ229" s="47"/>
      <c r="AK229" s="47"/>
      <c r="AL229" s="47"/>
      <c r="AM229" s="47"/>
    </row>
    <row r="230" spans="1:40" s="106" customFormat="1" ht="56.25" customHeight="1" x14ac:dyDescent="0.25">
      <c r="A230" s="14">
        <v>44</v>
      </c>
      <c r="B230" s="47" t="s">
        <v>1321</v>
      </c>
      <c r="C230" s="47" t="s">
        <v>1324</v>
      </c>
      <c r="D230" s="47" t="s">
        <v>50</v>
      </c>
      <c r="E230" s="33"/>
      <c r="F230" s="47" t="s">
        <v>50</v>
      </c>
      <c r="G230" s="47" t="s">
        <v>50</v>
      </c>
      <c r="H230" s="47" t="s">
        <v>1064</v>
      </c>
      <c r="I230" s="47" t="s">
        <v>1325</v>
      </c>
      <c r="J230" s="47"/>
      <c r="K230" s="47" t="s">
        <v>55</v>
      </c>
      <c r="L230" s="47" t="s">
        <v>1066</v>
      </c>
      <c r="M230" s="47" t="s">
        <v>354</v>
      </c>
      <c r="N230" s="47" t="s">
        <v>1310</v>
      </c>
      <c r="O230" s="47" t="s">
        <v>1311</v>
      </c>
      <c r="P230" s="47" t="s">
        <v>50</v>
      </c>
      <c r="Q230" s="47" t="s">
        <v>50</v>
      </c>
      <c r="R230" s="115">
        <v>0</v>
      </c>
      <c r="S230" s="115">
        <v>0</v>
      </c>
      <c r="T230" s="115">
        <v>0</v>
      </c>
      <c r="U230" s="47" t="s">
        <v>50</v>
      </c>
      <c r="V230" s="102">
        <v>1</v>
      </c>
      <c r="W230" s="47" t="s">
        <v>1069</v>
      </c>
      <c r="X230" s="103" t="s">
        <v>61</v>
      </c>
      <c r="Y230" s="47" t="s">
        <v>633</v>
      </c>
      <c r="Z230" s="47" t="s">
        <v>50</v>
      </c>
      <c r="AA230" s="47" t="s">
        <v>50</v>
      </c>
      <c r="AB230" s="47" t="s">
        <v>1070</v>
      </c>
      <c r="AC230" s="47" t="s">
        <v>1071</v>
      </c>
      <c r="AD230" s="47">
        <v>2021</v>
      </c>
      <c r="AE230" s="67">
        <v>45001</v>
      </c>
      <c r="AF230" s="47" t="s">
        <v>1326</v>
      </c>
      <c r="AG230" s="67">
        <v>44937</v>
      </c>
      <c r="AH230" s="47"/>
      <c r="AI230" s="47"/>
      <c r="AJ230" s="47"/>
      <c r="AK230" s="47"/>
      <c r="AL230" s="47"/>
      <c r="AM230" s="47" t="s">
        <v>1327</v>
      </c>
      <c r="AN230" s="112"/>
    </row>
    <row r="231" spans="1:40" s="106" customFormat="1" ht="84" x14ac:dyDescent="0.25">
      <c r="A231" s="14">
        <v>45</v>
      </c>
      <c r="B231" s="47">
        <v>39688114</v>
      </c>
      <c r="C231" s="47" t="s">
        <v>1328</v>
      </c>
      <c r="D231" s="47" t="s">
        <v>50</v>
      </c>
      <c r="E231" s="47"/>
      <c r="F231" s="47"/>
      <c r="G231" s="47"/>
      <c r="H231" s="47" t="s">
        <v>1064</v>
      </c>
      <c r="I231" s="47" t="s">
        <v>1329</v>
      </c>
      <c r="J231" s="47"/>
      <c r="K231" s="47" t="s">
        <v>55</v>
      </c>
      <c r="L231" s="47" t="s">
        <v>1066</v>
      </c>
      <c r="M231" s="47" t="s">
        <v>354</v>
      </c>
      <c r="N231" s="47" t="s">
        <v>1310</v>
      </c>
      <c r="O231" s="47" t="s">
        <v>1311</v>
      </c>
      <c r="P231" s="47" t="s">
        <v>50</v>
      </c>
      <c r="Q231" s="47" t="s">
        <v>50</v>
      </c>
      <c r="R231" s="115">
        <v>0</v>
      </c>
      <c r="S231" s="115">
        <v>0</v>
      </c>
      <c r="T231" s="115">
        <v>0</v>
      </c>
      <c r="U231" s="47" t="s">
        <v>50</v>
      </c>
      <c r="V231" s="102">
        <v>1</v>
      </c>
      <c r="W231" s="47" t="s">
        <v>50</v>
      </c>
      <c r="X231" s="103" t="s">
        <v>61</v>
      </c>
      <c r="Y231" s="47" t="s">
        <v>633</v>
      </c>
      <c r="Z231" s="47" t="s">
        <v>50</v>
      </c>
      <c r="AA231" s="47" t="s">
        <v>50</v>
      </c>
      <c r="AB231" s="47" t="s">
        <v>1070</v>
      </c>
      <c r="AC231" s="47" t="s">
        <v>1071</v>
      </c>
      <c r="AD231" s="47">
        <v>2021</v>
      </c>
      <c r="AE231" s="67">
        <v>45001</v>
      </c>
      <c r="AF231" s="47" t="s">
        <v>1330</v>
      </c>
      <c r="AG231" s="67">
        <v>44888</v>
      </c>
      <c r="AH231" s="47"/>
      <c r="AI231" s="47"/>
      <c r="AJ231" s="47"/>
      <c r="AK231" s="47"/>
      <c r="AL231" s="47"/>
      <c r="AM231" s="47"/>
      <c r="AN231" s="112"/>
    </row>
    <row r="232" spans="1:40" s="106" customFormat="1" ht="48" x14ac:dyDescent="0.25">
      <c r="A232" s="14">
        <v>46</v>
      </c>
      <c r="B232" s="47" t="s">
        <v>1331</v>
      </c>
      <c r="C232" s="47"/>
      <c r="D232" s="47" t="s">
        <v>50</v>
      </c>
      <c r="E232" s="33"/>
      <c r="F232" s="47" t="s">
        <v>50</v>
      </c>
      <c r="G232" s="47" t="s">
        <v>50</v>
      </c>
      <c r="H232" s="47" t="s">
        <v>1064</v>
      </c>
      <c r="I232" s="47" t="s">
        <v>1332</v>
      </c>
      <c r="J232" s="47"/>
      <c r="K232" s="47" t="s">
        <v>55</v>
      </c>
      <c r="L232" s="47" t="s">
        <v>1066</v>
      </c>
      <c r="M232" s="47" t="s">
        <v>354</v>
      </c>
      <c r="N232" s="47" t="s">
        <v>1310</v>
      </c>
      <c r="O232" s="47" t="s">
        <v>1311</v>
      </c>
      <c r="P232" s="47" t="s">
        <v>50</v>
      </c>
      <c r="Q232" s="47" t="s">
        <v>50</v>
      </c>
      <c r="R232" s="115">
        <v>0</v>
      </c>
      <c r="S232" s="115">
        <v>0</v>
      </c>
      <c r="T232" s="115">
        <v>0</v>
      </c>
      <c r="U232" s="47" t="s">
        <v>50</v>
      </c>
      <c r="V232" s="102">
        <v>1</v>
      </c>
      <c r="W232" s="47" t="s">
        <v>1069</v>
      </c>
      <c r="X232" s="103" t="s">
        <v>1333</v>
      </c>
      <c r="Y232" s="47" t="s">
        <v>633</v>
      </c>
      <c r="Z232" s="47" t="s">
        <v>50</v>
      </c>
      <c r="AA232" s="47" t="s">
        <v>50</v>
      </c>
      <c r="AB232" s="47" t="s">
        <v>1070</v>
      </c>
      <c r="AC232" s="47" t="s">
        <v>1071</v>
      </c>
      <c r="AD232" s="47">
        <v>2020</v>
      </c>
      <c r="AE232" s="67">
        <v>45001</v>
      </c>
      <c r="AF232" s="47" t="s">
        <v>1334</v>
      </c>
      <c r="AG232" s="47"/>
      <c r="AH232" s="47"/>
      <c r="AI232" s="47"/>
      <c r="AJ232" s="47"/>
      <c r="AK232" s="47"/>
      <c r="AL232" s="47"/>
      <c r="AM232" s="47"/>
    </row>
    <row r="233" spans="1:40" s="106" customFormat="1" ht="48" x14ac:dyDescent="0.25">
      <c r="A233" s="14">
        <v>46</v>
      </c>
      <c r="B233" s="47">
        <v>39688114</v>
      </c>
      <c r="C233" s="47" t="s">
        <v>1335</v>
      </c>
      <c r="D233" s="47" t="s">
        <v>50</v>
      </c>
      <c r="E233" s="33"/>
      <c r="F233" s="47" t="s">
        <v>50</v>
      </c>
      <c r="G233" s="47" t="s">
        <v>50</v>
      </c>
      <c r="H233" s="47" t="s">
        <v>1064</v>
      </c>
      <c r="I233" s="47" t="s">
        <v>1336</v>
      </c>
      <c r="J233" s="47"/>
      <c r="K233" s="47" t="s">
        <v>55</v>
      </c>
      <c r="L233" s="47" t="s">
        <v>1066</v>
      </c>
      <c r="M233" s="47" t="s">
        <v>354</v>
      </c>
      <c r="N233" s="47" t="s">
        <v>1310</v>
      </c>
      <c r="O233" s="47" t="s">
        <v>1311</v>
      </c>
      <c r="P233" s="47" t="s">
        <v>50</v>
      </c>
      <c r="Q233" s="47" t="s">
        <v>50</v>
      </c>
      <c r="R233" s="115">
        <v>0</v>
      </c>
      <c r="S233" s="115">
        <v>0</v>
      </c>
      <c r="T233" s="115">
        <v>0</v>
      </c>
      <c r="U233" s="47" t="s">
        <v>50</v>
      </c>
      <c r="V233" s="102">
        <v>1</v>
      </c>
      <c r="W233" s="47" t="s">
        <v>1069</v>
      </c>
      <c r="X233" s="103" t="s">
        <v>1333</v>
      </c>
      <c r="Y233" s="47" t="s">
        <v>633</v>
      </c>
      <c r="Z233" s="47" t="s">
        <v>50</v>
      </c>
      <c r="AA233" s="47" t="s">
        <v>50</v>
      </c>
      <c r="AB233" s="47" t="s">
        <v>1070</v>
      </c>
      <c r="AC233" s="47" t="s">
        <v>1071</v>
      </c>
      <c r="AD233" s="47">
        <v>2020</v>
      </c>
      <c r="AE233" s="67">
        <v>45001</v>
      </c>
      <c r="AF233" s="47" t="s">
        <v>1334</v>
      </c>
      <c r="AG233" s="47"/>
      <c r="AH233" s="47"/>
      <c r="AI233" s="47"/>
      <c r="AJ233" s="47"/>
      <c r="AK233" s="47"/>
      <c r="AL233" s="47"/>
      <c r="AM233" s="47"/>
    </row>
    <row r="234" spans="1:40" s="106" customFormat="1" ht="96" x14ac:dyDescent="0.25">
      <c r="A234" s="14">
        <v>47</v>
      </c>
      <c r="B234" s="33">
        <v>6759</v>
      </c>
      <c r="C234" s="47" t="s">
        <v>1337</v>
      </c>
      <c r="D234" s="47" t="s">
        <v>50</v>
      </c>
      <c r="E234" s="128" t="s">
        <v>1338</v>
      </c>
      <c r="F234" s="47" t="s">
        <v>50</v>
      </c>
      <c r="G234" s="47" t="s">
        <v>50</v>
      </c>
      <c r="H234" s="47" t="s">
        <v>1064</v>
      </c>
      <c r="I234" s="47" t="s">
        <v>1337</v>
      </c>
      <c r="J234" s="33" t="s">
        <v>260</v>
      </c>
      <c r="K234" s="47" t="s">
        <v>55</v>
      </c>
      <c r="L234" s="47" t="s">
        <v>1066</v>
      </c>
      <c r="M234" s="47" t="s">
        <v>1339</v>
      </c>
      <c r="N234" s="47" t="s">
        <v>1340</v>
      </c>
      <c r="O234" s="47" t="s">
        <v>1341</v>
      </c>
      <c r="P234" s="130">
        <v>44378</v>
      </c>
      <c r="Q234" s="47" t="s">
        <v>1342</v>
      </c>
      <c r="R234" s="115">
        <v>39000000</v>
      </c>
      <c r="S234" s="115">
        <v>0</v>
      </c>
      <c r="T234" s="115">
        <v>0</v>
      </c>
      <c r="U234" s="47" t="s">
        <v>50</v>
      </c>
      <c r="V234" s="102">
        <v>1</v>
      </c>
      <c r="W234" s="47" t="s">
        <v>1069</v>
      </c>
      <c r="X234" s="103" t="s">
        <v>61</v>
      </c>
      <c r="Y234" s="47" t="s">
        <v>633</v>
      </c>
      <c r="Z234" s="47" t="s">
        <v>50</v>
      </c>
      <c r="AA234" s="47" t="s">
        <v>50</v>
      </c>
      <c r="AB234" s="47" t="s">
        <v>1070</v>
      </c>
      <c r="AC234" s="47" t="s">
        <v>1071</v>
      </c>
      <c r="AD234" s="47">
        <v>2022</v>
      </c>
      <c r="AE234" s="67">
        <v>45001</v>
      </c>
      <c r="AF234" s="47" t="s">
        <v>1343</v>
      </c>
      <c r="AG234" s="67">
        <v>44604</v>
      </c>
      <c r="AH234" s="47" t="s">
        <v>1124</v>
      </c>
      <c r="AI234" s="47" t="s">
        <v>50</v>
      </c>
      <c r="AJ234" s="47" t="s">
        <v>50</v>
      </c>
      <c r="AK234" s="47" t="s">
        <v>50</v>
      </c>
      <c r="AL234" s="47" t="s">
        <v>50</v>
      </c>
      <c r="AM234" s="47" t="s">
        <v>1344</v>
      </c>
    </row>
    <row r="235" spans="1:40" s="106" customFormat="1" ht="117" customHeight="1" x14ac:dyDescent="0.25">
      <c r="A235" s="14">
        <v>48</v>
      </c>
      <c r="B235" s="47">
        <v>5882</v>
      </c>
      <c r="C235" s="47" t="s">
        <v>1337</v>
      </c>
      <c r="D235" s="47" t="s">
        <v>50</v>
      </c>
      <c r="E235" s="128" t="s">
        <v>1338</v>
      </c>
      <c r="F235" s="47" t="s">
        <v>50</v>
      </c>
      <c r="G235" s="47" t="s">
        <v>50</v>
      </c>
      <c r="H235" s="47" t="s">
        <v>1064</v>
      </c>
      <c r="I235" s="47" t="s">
        <v>1337</v>
      </c>
      <c r="J235" s="33" t="s">
        <v>260</v>
      </c>
      <c r="K235" s="47" t="s">
        <v>55</v>
      </c>
      <c r="L235" s="47" t="s">
        <v>1066</v>
      </c>
      <c r="M235" s="47" t="s">
        <v>1339</v>
      </c>
      <c r="N235" s="47" t="s">
        <v>1340</v>
      </c>
      <c r="O235" s="47" t="s">
        <v>1345</v>
      </c>
      <c r="P235" s="47" t="s">
        <v>50</v>
      </c>
      <c r="Q235" s="47" t="s">
        <v>50</v>
      </c>
      <c r="R235" s="115">
        <v>0</v>
      </c>
      <c r="S235" s="115">
        <v>0</v>
      </c>
      <c r="T235" s="115">
        <v>0</v>
      </c>
      <c r="U235" s="47" t="s">
        <v>50</v>
      </c>
      <c r="V235" s="102">
        <v>1</v>
      </c>
      <c r="W235" s="47" t="s">
        <v>1069</v>
      </c>
      <c r="X235" s="103" t="s">
        <v>61</v>
      </c>
      <c r="Y235" s="47" t="s">
        <v>633</v>
      </c>
      <c r="Z235" s="47" t="s">
        <v>50</v>
      </c>
      <c r="AA235" s="47" t="s">
        <v>50</v>
      </c>
      <c r="AB235" s="47" t="s">
        <v>1070</v>
      </c>
      <c r="AC235" s="47" t="s">
        <v>1071</v>
      </c>
      <c r="AD235" s="47">
        <v>2023</v>
      </c>
      <c r="AE235" s="67">
        <v>45001</v>
      </c>
      <c r="AF235" s="47" t="s">
        <v>50</v>
      </c>
      <c r="AG235" s="47" t="s">
        <v>50</v>
      </c>
      <c r="AH235" s="47" t="s">
        <v>661</v>
      </c>
      <c r="AI235" s="47" t="s">
        <v>50</v>
      </c>
      <c r="AJ235" s="47" t="s">
        <v>50</v>
      </c>
      <c r="AK235" s="47" t="s">
        <v>50</v>
      </c>
      <c r="AL235" s="47" t="s">
        <v>50</v>
      </c>
      <c r="AM235" s="47" t="s">
        <v>1346</v>
      </c>
    </row>
    <row r="236" spans="1:40" s="106" customFormat="1" ht="48" x14ac:dyDescent="0.25">
      <c r="A236" s="14">
        <v>49</v>
      </c>
      <c r="B236" s="47">
        <v>59536</v>
      </c>
      <c r="C236" s="47" t="s">
        <v>1337</v>
      </c>
      <c r="D236" s="47" t="s">
        <v>50</v>
      </c>
      <c r="E236" s="128" t="s">
        <v>1338</v>
      </c>
      <c r="F236" s="47" t="s">
        <v>50</v>
      </c>
      <c r="G236" s="47" t="s">
        <v>50</v>
      </c>
      <c r="H236" s="47" t="s">
        <v>1139</v>
      </c>
      <c r="I236" s="47" t="s">
        <v>1337</v>
      </c>
      <c r="J236" s="33" t="s">
        <v>260</v>
      </c>
      <c r="K236" s="47" t="s">
        <v>55</v>
      </c>
      <c r="L236" s="47" t="s">
        <v>1066</v>
      </c>
      <c r="M236" s="47" t="s">
        <v>630</v>
      </c>
      <c r="N236" s="47" t="s">
        <v>593</v>
      </c>
      <c r="O236" s="47" t="s">
        <v>50</v>
      </c>
      <c r="P236" s="47" t="s">
        <v>50</v>
      </c>
      <c r="Q236" s="47" t="s">
        <v>50</v>
      </c>
      <c r="R236" s="115">
        <v>0</v>
      </c>
      <c r="S236" s="115">
        <v>0</v>
      </c>
      <c r="T236" s="115">
        <v>0</v>
      </c>
      <c r="U236" s="47" t="s">
        <v>50</v>
      </c>
      <c r="V236" s="102">
        <v>1</v>
      </c>
      <c r="W236" s="47" t="s">
        <v>1069</v>
      </c>
      <c r="X236" s="103" t="s">
        <v>61</v>
      </c>
      <c r="Y236" s="47" t="s">
        <v>633</v>
      </c>
      <c r="Z236" s="47" t="s">
        <v>50</v>
      </c>
      <c r="AA236" s="47" t="s">
        <v>50</v>
      </c>
      <c r="AB236" s="47" t="s">
        <v>1070</v>
      </c>
      <c r="AC236" s="47" t="s">
        <v>1071</v>
      </c>
      <c r="AD236" s="47">
        <v>2023</v>
      </c>
      <c r="AE236" s="67">
        <v>45001</v>
      </c>
      <c r="AF236" s="47" t="s">
        <v>50</v>
      </c>
      <c r="AG236" s="47" t="s">
        <v>50</v>
      </c>
      <c r="AH236" s="47" t="s">
        <v>661</v>
      </c>
      <c r="AI236" s="47" t="s">
        <v>50</v>
      </c>
      <c r="AJ236" s="47" t="s">
        <v>50</v>
      </c>
      <c r="AK236" s="47" t="s">
        <v>50</v>
      </c>
      <c r="AL236" s="47" t="s">
        <v>50</v>
      </c>
      <c r="AM236" s="47" t="s">
        <v>1347</v>
      </c>
    </row>
    <row r="237" spans="1:40" s="106" customFormat="1" ht="48" x14ac:dyDescent="0.25">
      <c r="A237" s="14">
        <v>50</v>
      </c>
      <c r="B237" s="47">
        <v>16589</v>
      </c>
      <c r="C237" s="47" t="s">
        <v>1337</v>
      </c>
      <c r="D237" s="47" t="s">
        <v>50</v>
      </c>
      <c r="E237" s="128" t="s">
        <v>1338</v>
      </c>
      <c r="F237" s="47" t="s">
        <v>50</v>
      </c>
      <c r="G237" s="47" t="s">
        <v>50</v>
      </c>
      <c r="H237" s="47" t="s">
        <v>1139</v>
      </c>
      <c r="I237" s="47" t="s">
        <v>1337</v>
      </c>
      <c r="J237" s="33" t="s">
        <v>260</v>
      </c>
      <c r="K237" s="47" t="s">
        <v>55</v>
      </c>
      <c r="L237" s="47" t="s">
        <v>1066</v>
      </c>
      <c r="M237" s="47" t="s">
        <v>630</v>
      </c>
      <c r="N237" s="47" t="s">
        <v>593</v>
      </c>
      <c r="O237" s="47" t="s">
        <v>50</v>
      </c>
      <c r="P237" s="47" t="s">
        <v>50</v>
      </c>
      <c r="Q237" s="47" t="s">
        <v>50</v>
      </c>
      <c r="R237" s="115">
        <v>0</v>
      </c>
      <c r="S237" s="115">
        <v>0</v>
      </c>
      <c r="T237" s="115">
        <v>0</v>
      </c>
      <c r="U237" s="47" t="s">
        <v>50</v>
      </c>
      <c r="V237" s="102">
        <v>1</v>
      </c>
      <c r="W237" s="47" t="s">
        <v>1069</v>
      </c>
      <c r="X237" s="103" t="s">
        <v>61</v>
      </c>
      <c r="Y237" s="47" t="s">
        <v>633</v>
      </c>
      <c r="Z237" s="47" t="s">
        <v>50</v>
      </c>
      <c r="AA237" s="47" t="s">
        <v>50</v>
      </c>
      <c r="AB237" s="47" t="s">
        <v>1070</v>
      </c>
      <c r="AC237" s="47" t="s">
        <v>1071</v>
      </c>
      <c r="AD237" s="47">
        <v>2023</v>
      </c>
      <c r="AE237" s="67">
        <v>45001</v>
      </c>
      <c r="AF237" s="47" t="s">
        <v>50</v>
      </c>
      <c r="AG237" s="47" t="s">
        <v>50</v>
      </c>
      <c r="AH237" s="47" t="s">
        <v>661</v>
      </c>
      <c r="AI237" s="47" t="s">
        <v>50</v>
      </c>
      <c r="AJ237" s="47" t="s">
        <v>50</v>
      </c>
      <c r="AK237" s="47" t="s">
        <v>50</v>
      </c>
      <c r="AL237" s="47" t="s">
        <v>50</v>
      </c>
      <c r="AM237" s="47" t="s">
        <v>1346</v>
      </c>
    </row>
    <row r="238" spans="1:40" s="106" customFormat="1" ht="48" x14ac:dyDescent="0.25">
      <c r="A238" s="14">
        <v>51</v>
      </c>
      <c r="B238" s="47">
        <v>9191101543</v>
      </c>
      <c r="C238" s="47" t="s">
        <v>1337</v>
      </c>
      <c r="D238" s="47" t="s">
        <v>50</v>
      </c>
      <c r="E238" s="128" t="s">
        <v>1338</v>
      </c>
      <c r="F238" s="47" t="s">
        <v>50</v>
      </c>
      <c r="G238" s="47" t="s">
        <v>50</v>
      </c>
      <c r="H238" s="47" t="s">
        <v>1139</v>
      </c>
      <c r="I238" s="47" t="s">
        <v>1337</v>
      </c>
      <c r="J238" s="33" t="s">
        <v>260</v>
      </c>
      <c r="K238" s="47" t="s">
        <v>55</v>
      </c>
      <c r="L238" s="47" t="s">
        <v>1066</v>
      </c>
      <c r="M238" s="47" t="s">
        <v>630</v>
      </c>
      <c r="N238" s="47" t="s">
        <v>1348</v>
      </c>
      <c r="O238" s="47" t="s">
        <v>50</v>
      </c>
      <c r="P238" s="47" t="s">
        <v>50</v>
      </c>
      <c r="Q238" s="47" t="s">
        <v>50</v>
      </c>
      <c r="R238" s="115">
        <v>0</v>
      </c>
      <c r="S238" s="115">
        <v>0</v>
      </c>
      <c r="T238" s="115">
        <v>0</v>
      </c>
      <c r="U238" s="47" t="s">
        <v>50</v>
      </c>
      <c r="V238" s="102">
        <v>1</v>
      </c>
      <c r="W238" s="47" t="s">
        <v>1069</v>
      </c>
      <c r="X238" s="103" t="s">
        <v>61</v>
      </c>
      <c r="Y238" s="47" t="s">
        <v>633</v>
      </c>
      <c r="Z238" s="47" t="s">
        <v>50</v>
      </c>
      <c r="AA238" s="47" t="s">
        <v>50</v>
      </c>
      <c r="AB238" s="47" t="s">
        <v>1070</v>
      </c>
      <c r="AC238" s="47" t="s">
        <v>1071</v>
      </c>
      <c r="AD238" s="47">
        <v>2023</v>
      </c>
      <c r="AE238" s="67">
        <v>45001</v>
      </c>
      <c r="AF238" s="47" t="s">
        <v>50</v>
      </c>
      <c r="AG238" s="47" t="s">
        <v>50</v>
      </c>
      <c r="AH238" s="47" t="s">
        <v>661</v>
      </c>
      <c r="AI238" s="47" t="s">
        <v>50</v>
      </c>
      <c r="AJ238" s="47" t="s">
        <v>50</v>
      </c>
      <c r="AK238" s="47" t="s">
        <v>50</v>
      </c>
      <c r="AL238" s="47" t="s">
        <v>50</v>
      </c>
      <c r="AM238" s="47" t="s">
        <v>1346</v>
      </c>
    </row>
    <row r="239" spans="1:40" s="106" customFormat="1" ht="48" x14ac:dyDescent="0.25">
      <c r="A239" s="14">
        <v>52</v>
      </c>
      <c r="B239" s="47">
        <v>37059</v>
      </c>
      <c r="C239" s="47" t="s">
        <v>1337</v>
      </c>
      <c r="D239" s="47" t="s">
        <v>50</v>
      </c>
      <c r="E239" s="128" t="s">
        <v>1338</v>
      </c>
      <c r="F239" s="47" t="s">
        <v>50</v>
      </c>
      <c r="G239" s="47" t="s">
        <v>50</v>
      </c>
      <c r="H239" s="47" t="s">
        <v>1139</v>
      </c>
      <c r="I239" s="47" t="s">
        <v>1337</v>
      </c>
      <c r="J239" s="33" t="s">
        <v>260</v>
      </c>
      <c r="K239" s="47" t="s">
        <v>55</v>
      </c>
      <c r="L239" s="47" t="s">
        <v>1066</v>
      </c>
      <c r="M239" s="47" t="s">
        <v>630</v>
      </c>
      <c r="N239" s="47" t="s">
        <v>1349</v>
      </c>
      <c r="O239" s="47" t="s">
        <v>50</v>
      </c>
      <c r="P239" s="47" t="s">
        <v>50</v>
      </c>
      <c r="Q239" s="47" t="s">
        <v>50</v>
      </c>
      <c r="R239" s="115">
        <v>0</v>
      </c>
      <c r="S239" s="115">
        <v>0</v>
      </c>
      <c r="T239" s="115">
        <v>0</v>
      </c>
      <c r="U239" s="47" t="s">
        <v>50</v>
      </c>
      <c r="V239" s="102">
        <v>1</v>
      </c>
      <c r="W239" s="47" t="s">
        <v>1069</v>
      </c>
      <c r="X239" s="103" t="s">
        <v>61</v>
      </c>
      <c r="Y239" s="47" t="s">
        <v>633</v>
      </c>
      <c r="Z239" s="47" t="s">
        <v>50</v>
      </c>
      <c r="AA239" s="47" t="s">
        <v>50</v>
      </c>
      <c r="AB239" s="47" t="s">
        <v>1070</v>
      </c>
      <c r="AC239" s="47" t="s">
        <v>1071</v>
      </c>
      <c r="AD239" s="47">
        <v>2023</v>
      </c>
      <c r="AE239" s="67">
        <v>45001</v>
      </c>
      <c r="AF239" s="47" t="s">
        <v>50</v>
      </c>
      <c r="AG239" s="47" t="s">
        <v>50</v>
      </c>
      <c r="AH239" s="47" t="s">
        <v>661</v>
      </c>
      <c r="AI239" s="47" t="s">
        <v>50</v>
      </c>
      <c r="AJ239" s="47" t="s">
        <v>50</v>
      </c>
      <c r="AK239" s="47" t="s">
        <v>50</v>
      </c>
      <c r="AL239" s="47" t="s">
        <v>50</v>
      </c>
      <c r="AM239" s="47" t="s">
        <v>1346</v>
      </c>
    </row>
    <row r="240" spans="1:40" s="106" customFormat="1" ht="48" x14ac:dyDescent="0.25">
      <c r="A240" s="14">
        <v>53</v>
      </c>
      <c r="B240" s="47">
        <v>39363</v>
      </c>
      <c r="C240" s="47" t="s">
        <v>1337</v>
      </c>
      <c r="D240" s="47" t="s">
        <v>50</v>
      </c>
      <c r="E240" s="128" t="s">
        <v>1338</v>
      </c>
      <c r="F240" s="47" t="s">
        <v>50</v>
      </c>
      <c r="G240" s="47" t="s">
        <v>50</v>
      </c>
      <c r="H240" s="47" t="s">
        <v>1139</v>
      </c>
      <c r="I240" s="47" t="s">
        <v>1337</v>
      </c>
      <c r="J240" s="33" t="s">
        <v>260</v>
      </c>
      <c r="K240" s="47" t="s">
        <v>55</v>
      </c>
      <c r="L240" s="47" t="s">
        <v>1066</v>
      </c>
      <c r="M240" s="47" t="s">
        <v>630</v>
      </c>
      <c r="N240" s="47" t="s">
        <v>1349</v>
      </c>
      <c r="O240" s="47" t="s">
        <v>50</v>
      </c>
      <c r="P240" s="47" t="s">
        <v>50</v>
      </c>
      <c r="Q240" s="47" t="s">
        <v>50</v>
      </c>
      <c r="R240" s="115">
        <v>0</v>
      </c>
      <c r="S240" s="115">
        <v>0</v>
      </c>
      <c r="T240" s="115">
        <v>0</v>
      </c>
      <c r="U240" s="47" t="s">
        <v>50</v>
      </c>
      <c r="V240" s="102">
        <v>1</v>
      </c>
      <c r="W240" s="47" t="s">
        <v>1069</v>
      </c>
      <c r="X240" s="103" t="s">
        <v>61</v>
      </c>
      <c r="Y240" s="47" t="s">
        <v>633</v>
      </c>
      <c r="Z240" s="47" t="s">
        <v>50</v>
      </c>
      <c r="AA240" s="47" t="s">
        <v>50</v>
      </c>
      <c r="AB240" s="47" t="s">
        <v>1070</v>
      </c>
      <c r="AC240" s="47" t="s">
        <v>1071</v>
      </c>
      <c r="AD240" s="47">
        <v>2023</v>
      </c>
      <c r="AE240" s="67">
        <v>45001</v>
      </c>
      <c r="AF240" s="47" t="s">
        <v>50</v>
      </c>
      <c r="AG240" s="47" t="s">
        <v>50</v>
      </c>
      <c r="AH240" s="47" t="s">
        <v>661</v>
      </c>
      <c r="AI240" s="47" t="s">
        <v>50</v>
      </c>
      <c r="AJ240" s="47" t="s">
        <v>50</v>
      </c>
      <c r="AK240" s="47" t="s">
        <v>50</v>
      </c>
      <c r="AL240" s="47" t="s">
        <v>50</v>
      </c>
      <c r="AM240" s="47" t="s">
        <v>1346</v>
      </c>
    </row>
    <row r="241" spans="1:117" s="106" customFormat="1" ht="48" x14ac:dyDescent="0.25">
      <c r="A241" s="14">
        <v>54</v>
      </c>
      <c r="B241" s="47">
        <v>9181104430</v>
      </c>
      <c r="C241" s="47" t="s">
        <v>1337</v>
      </c>
      <c r="D241" s="47" t="s">
        <v>50</v>
      </c>
      <c r="E241" s="128" t="s">
        <v>1338</v>
      </c>
      <c r="F241" s="47" t="s">
        <v>50</v>
      </c>
      <c r="G241" s="47" t="s">
        <v>50</v>
      </c>
      <c r="H241" s="47" t="s">
        <v>1139</v>
      </c>
      <c r="I241" s="47" t="s">
        <v>1337</v>
      </c>
      <c r="J241" s="33" t="s">
        <v>260</v>
      </c>
      <c r="K241" s="47" t="s">
        <v>55</v>
      </c>
      <c r="L241" s="47" t="s">
        <v>1066</v>
      </c>
      <c r="M241" s="47" t="s">
        <v>630</v>
      </c>
      <c r="N241" s="47" t="s">
        <v>593</v>
      </c>
      <c r="O241" s="47" t="s">
        <v>50</v>
      </c>
      <c r="P241" s="47" t="s">
        <v>50</v>
      </c>
      <c r="Q241" s="47" t="s">
        <v>50</v>
      </c>
      <c r="R241" s="115">
        <v>0</v>
      </c>
      <c r="S241" s="115">
        <v>0</v>
      </c>
      <c r="T241" s="115">
        <v>0</v>
      </c>
      <c r="U241" s="47" t="s">
        <v>50</v>
      </c>
      <c r="V241" s="102">
        <v>1</v>
      </c>
      <c r="W241" s="47" t="s">
        <v>1069</v>
      </c>
      <c r="X241" s="103" t="s">
        <v>61</v>
      </c>
      <c r="Y241" s="47" t="s">
        <v>633</v>
      </c>
      <c r="Z241" s="47" t="s">
        <v>50</v>
      </c>
      <c r="AA241" s="47" t="s">
        <v>50</v>
      </c>
      <c r="AB241" s="47" t="s">
        <v>1070</v>
      </c>
      <c r="AC241" s="47" t="s">
        <v>1071</v>
      </c>
      <c r="AD241" s="47">
        <v>2023</v>
      </c>
      <c r="AE241" s="67">
        <v>45001</v>
      </c>
      <c r="AF241" s="47" t="s">
        <v>50</v>
      </c>
      <c r="AG241" s="47" t="s">
        <v>50</v>
      </c>
      <c r="AH241" s="47" t="s">
        <v>661</v>
      </c>
      <c r="AI241" s="47" t="s">
        <v>50</v>
      </c>
      <c r="AJ241" s="47" t="s">
        <v>50</v>
      </c>
      <c r="AK241" s="47" t="s">
        <v>50</v>
      </c>
      <c r="AL241" s="47" t="s">
        <v>50</v>
      </c>
      <c r="AM241" s="47" t="s">
        <v>1346</v>
      </c>
    </row>
    <row r="242" spans="1:117" s="106" customFormat="1" ht="48" x14ac:dyDescent="0.25">
      <c r="A242" s="14">
        <v>55</v>
      </c>
      <c r="B242" s="38" t="s">
        <v>1350</v>
      </c>
      <c r="C242" s="47" t="s">
        <v>1351</v>
      </c>
      <c r="D242" s="47" t="s">
        <v>50</v>
      </c>
      <c r="E242" s="128" t="s">
        <v>1352</v>
      </c>
      <c r="F242" s="47" t="s">
        <v>50</v>
      </c>
      <c r="G242" s="47" t="s">
        <v>50</v>
      </c>
      <c r="H242" s="47" t="s">
        <v>1064</v>
      </c>
      <c r="I242" s="47" t="s">
        <v>1351</v>
      </c>
      <c r="J242" s="47" t="s">
        <v>1353</v>
      </c>
      <c r="K242" s="47" t="s">
        <v>55</v>
      </c>
      <c r="L242" s="47" t="s">
        <v>1066</v>
      </c>
      <c r="M242" s="47" t="s">
        <v>630</v>
      </c>
      <c r="N242" s="47" t="s">
        <v>593</v>
      </c>
      <c r="O242" s="47" t="s">
        <v>50</v>
      </c>
      <c r="P242" s="47" t="s">
        <v>50</v>
      </c>
      <c r="Q242" s="47" t="s">
        <v>50</v>
      </c>
      <c r="R242" s="115">
        <v>0</v>
      </c>
      <c r="S242" s="115">
        <v>0</v>
      </c>
      <c r="T242" s="115">
        <v>0</v>
      </c>
      <c r="U242" s="47" t="s">
        <v>50</v>
      </c>
      <c r="V242" s="102">
        <v>1</v>
      </c>
      <c r="W242" s="47" t="s">
        <v>1069</v>
      </c>
      <c r="X242" s="103" t="s">
        <v>61</v>
      </c>
      <c r="Y242" s="47" t="s">
        <v>633</v>
      </c>
      <c r="Z242" s="47" t="s">
        <v>50</v>
      </c>
      <c r="AA242" s="47" t="s">
        <v>50</v>
      </c>
      <c r="AB242" s="47" t="s">
        <v>1070</v>
      </c>
      <c r="AC242" s="47" t="s">
        <v>1071</v>
      </c>
      <c r="AD242" s="47">
        <v>2023</v>
      </c>
      <c r="AE242" s="67">
        <v>45001</v>
      </c>
      <c r="AF242" s="47" t="s">
        <v>50</v>
      </c>
      <c r="AG242" s="47" t="s">
        <v>50</v>
      </c>
      <c r="AH242" s="47" t="s">
        <v>661</v>
      </c>
      <c r="AI242" s="47"/>
      <c r="AJ242" s="47"/>
      <c r="AK242" s="47"/>
      <c r="AL242" s="47"/>
      <c r="AM242" s="47" t="s">
        <v>1346</v>
      </c>
    </row>
    <row r="243" spans="1:117" s="106" customFormat="1" ht="48" x14ac:dyDescent="0.25">
      <c r="A243" s="14">
        <v>56</v>
      </c>
      <c r="B243" s="38" t="s">
        <v>1354</v>
      </c>
      <c r="C243" s="47" t="s">
        <v>446</v>
      </c>
      <c r="D243" s="47" t="s">
        <v>50</v>
      </c>
      <c r="E243" s="128" t="s">
        <v>1049</v>
      </c>
      <c r="F243" s="47" t="s">
        <v>50</v>
      </c>
      <c r="G243" s="47" t="s">
        <v>50</v>
      </c>
      <c r="H243" s="47" t="s">
        <v>1064</v>
      </c>
      <c r="I243" s="47" t="s">
        <v>446</v>
      </c>
      <c r="J243" s="47" t="s">
        <v>1050</v>
      </c>
      <c r="K243" s="47" t="s">
        <v>55</v>
      </c>
      <c r="L243" s="47" t="s">
        <v>1066</v>
      </c>
      <c r="M243" s="47" t="s">
        <v>630</v>
      </c>
      <c r="N243" s="47" t="s">
        <v>593</v>
      </c>
      <c r="O243" s="47" t="s">
        <v>50</v>
      </c>
      <c r="P243" s="47" t="s">
        <v>50</v>
      </c>
      <c r="Q243" s="47" t="s">
        <v>50</v>
      </c>
      <c r="R243" s="115">
        <v>0</v>
      </c>
      <c r="S243" s="115">
        <v>0</v>
      </c>
      <c r="T243" s="115">
        <v>0</v>
      </c>
      <c r="U243" s="47" t="s">
        <v>50</v>
      </c>
      <c r="V243" s="102">
        <v>1</v>
      </c>
      <c r="W243" s="47" t="s">
        <v>1069</v>
      </c>
      <c r="X243" s="103" t="s">
        <v>61</v>
      </c>
      <c r="Y243" s="47" t="s">
        <v>633</v>
      </c>
      <c r="Z243" s="47" t="s">
        <v>50</v>
      </c>
      <c r="AA243" s="47" t="s">
        <v>50</v>
      </c>
      <c r="AB243" s="47" t="s">
        <v>1070</v>
      </c>
      <c r="AC243" s="47" t="s">
        <v>1071</v>
      </c>
      <c r="AD243" s="47">
        <v>2023</v>
      </c>
      <c r="AE243" s="67">
        <v>45001</v>
      </c>
      <c r="AF243" s="47" t="s">
        <v>50</v>
      </c>
      <c r="AG243" s="47" t="s">
        <v>50</v>
      </c>
      <c r="AH243" s="47" t="s">
        <v>661</v>
      </c>
      <c r="AI243" s="47"/>
      <c r="AJ243" s="47"/>
      <c r="AK243" s="47"/>
      <c r="AL243" s="47"/>
      <c r="AM243" s="47"/>
    </row>
    <row r="244" spans="1:117" s="106" customFormat="1" ht="48" x14ac:dyDescent="0.25">
      <c r="A244" s="14">
        <v>57</v>
      </c>
      <c r="B244" s="38" t="s">
        <v>1355</v>
      </c>
      <c r="C244" s="47" t="s">
        <v>979</v>
      </c>
      <c r="D244" s="47" t="s">
        <v>50</v>
      </c>
      <c r="E244" s="128" t="s">
        <v>1356</v>
      </c>
      <c r="F244" s="47" t="s">
        <v>50</v>
      </c>
      <c r="G244" s="47" t="s">
        <v>50</v>
      </c>
      <c r="H244" s="47" t="s">
        <v>1064</v>
      </c>
      <c r="I244" s="47" t="s">
        <v>979</v>
      </c>
      <c r="J244" s="47" t="s">
        <v>1357</v>
      </c>
      <c r="K244" s="47" t="s">
        <v>55</v>
      </c>
      <c r="L244" s="47" t="s">
        <v>1066</v>
      </c>
      <c r="M244" s="47" t="s">
        <v>630</v>
      </c>
      <c r="N244" s="47" t="s">
        <v>593</v>
      </c>
      <c r="O244" s="47" t="s">
        <v>50</v>
      </c>
      <c r="P244" s="47" t="s">
        <v>50</v>
      </c>
      <c r="Q244" s="47" t="s">
        <v>50</v>
      </c>
      <c r="R244" s="115">
        <v>0</v>
      </c>
      <c r="S244" s="115">
        <v>0</v>
      </c>
      <c r="T244" s="115">
        <v>0</v>
      </c>
      <c r="U244" s="47" t="s">
        <v>50</v>
      </c>
      <c r="V244" s="102">
        <v>1</v>
      </c>
      <c r="W244" s="47" t="s">
        <v>1069</v>
      </c>
      <c r="X244" s="103" t="s">
        <v>61</v>
      </c>
      <c r="Y244" s="47" t="s">
        <v>633</v>
      </c>
      <c r="Z244" s="47" t="s">
        <v>50</v>
      </c>
      <c r="AA244" s="47" t="s">
        <v>50</v>
      </c>
      <c r="AB244" s="47" t="s">
        <v>1070</v>
      </c>
      <c r="AC244" s="47" t="s">
        <v>1071</v>
      </c>
      <c r="AD244" s="47">
        <v>2023</v>
      </c>
      <c r="AE244" s="67">
        <v>45001</v>
      </c>
      <c r="AF244" s="47"/>
      <c r="AG244" s="47"/>
      <c r="AH244" s="47"/>
      <c r="AI244" s="47"/>
      <c r="AJ244" s="47"/>
      <c r="AK244" s="47"/>
      <c r="AL244" s="47"/>
      <c r="AM244" s="47"/>
    </row>
    <row r="245" spans="1:117" s="155" customFormat="1" ht="12" x14ac:dyDescent="0.35">
      <c r="A245" s="154" t="s">
        <v>1359</v>
      </c>
      <c r="B245" s="154"/>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c r="AF245" s="154"/>
      <c r="AG245" s="154"/>
      <c r="AH245" s="154"/>
      <c r="AI245" s="154"/>
      <c r="AJ245" s="154"/>
      <c r="AK245" s="154"/>
      <c r="AL245" s="154"/>
      <c r="AM245" s="154"/>
    </row>
    <row r="246" spans="1:117" s="47" customFormat="1" ht="334.5" customHeight="1" x14ac:dyDescent="0.25">
      <c r="A246" s="47">
        <v>1</v>
      </c>
      <c r="B246" s="47" t="s">
        <v>1360</v>
      </c>
      <c r="C246" s="47" t="s">
        <v>1361</v>
      </c>
      <c r="G246" s="47" t="s">
        <v>188</v>
      </c>
      <c r="I246" s="47" t="s">
        <v>1362</v>
      </c>
      <c r="J246" s="47">
        <v>7121465</v>
      </c>
      <c r="K246" s="47" t="s">
        <v>1363</v>
      </c>
      <c r="M246" s="47" t="s">
        <v>1364</v>
      </c>
      <c r="N246" s="47" t="s">
        <v>1365</v>
      </c>
      <c r="O246" s="47" t="s">
        <v>2876</v>
      </c>
      <c r="R246" s="60">
        <v>3223554</v>
      </c>
      <c r="V246" s="64"/>
      <c r="W246" s="47" t="s">
        <v>1366</v>
      </c>
      <c r="X246" s="47" t="s">
        <v>71</v>
      </c>
      <c r="Y246" s="47" t="s">
        <v>1367</v>
      </c>
      <c r="AA246" s="67">
        <v>44986</v>
      </c>
      <c r="AB246" s="47" t="s">
        <v>1368</v>
      </c>
      <c r="AC246" s="47" t="s">
        <v>1369</v>
      </c>
      <c r="AF246" s="47" t="s">
        <v>1370</v>
      </c>
      <c r="AG246" s="67">
        <v>45013</v>
      </c>
      <c r="AI246" s="47" t="s">
        <v>1371</v>
      </c>
      <c r="AM246" s="47" t="s">
        <v>1372</v>
      </c>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6"/>
      <c r="BU246" s="106"/>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c r="DF246" s="106"/>
      <c r="DG246" s="106"/>
      <c r="DH246" s="106"/>
      <c r="DI246" s="106"/>
      <c r="DJ246" s="106"/>
      <c r="DK246" s="106"/>
      <c r="DL246" s="106"/>
      <c r="DM246" s="106"/>
    </row>
    <row r="247" spans="1:117" s="47" customFormat="1" ht="269.25" customHeight="1" x14ac:dyDescent="0.25">
      <c r="A247" s="47">
        <v>2</v>
      </c>
      <c r="B247" s="47" t="s">
        <v>1373</v>
      </c>
      <c r="C247" s="47" t="s">
        <v>1374</v>
      </c>
      <c r="E247" s="90" t="s">
        <v>1375</v>
      </c>
      <c r="G247" s="47" t="s">
        <v>52</v>
      </c>
      <c r="H247" s="47" t="s">
        <v>1376</v>
      </c>
      <c r="I247" s="47" t="s">
        <v>1204</v>
      </c>
      <c r="J247" s="47">
        <v>41661025</v>
      </c>
      <c r="K247" s="47" t="s">
        <v>1363</v>
      </c>
      <c r="M247" s="47" t="s">
        <v>1364</v>
      </c>
      <c r="N247" s="47" t="s">
        <v>1365</v>
      </c>
      <c r="O247" s="47" t="s">
        <v>2877</v>
      </c>
      <c r="R247" s="131">
        <v>8611829</v>
      </c>
      <c r="W247" s="47" t="s">
        <v>1366</v>
      </c>
      <c r="X247" s="47" t="s">
        <v>71</v>
      </c>
      <c r="Y247" s="47" t="s">
        <v>1367</v>
      </c>
      <c r="AA247" s="67">
        <v>44986</v>
      </c>
      <c r="AB247" s="47" t="s">
        <v>1368</v>
      </c>
      <c r="AC247" s="47" t="s">
        <v>1369</v>
      </c>
      <c r="AF247" s="47" t="s">
        <v>1377</v>
      </c>
      <c r="AG247" s="67">
        <v>45000</v>
      </c>
      <c r="AI247" s="47" t="s">
        <v>1371</v>
      </c>
      <c r="AM247" s="47" t="s">
        <v>1378</v>
      </c>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6"/>
      <c r="BU247" s="106"/>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c r="DF247" s="106"/>
      <c r="DG247" s="106"/>
      <c r="DH247" s="106"/>
      <c r="DI247" s="106"/>
      <c r="DJ247" s="106"/>
      <c r="DK247" s="106"/>
      <c r="DL247" s="106"/>
      <c r="DM247" s="106"/>
    </row>
    <row r="248" spans="1:117" s="47" customFormat="1" ht="293.25" customHeight="1" x14ac:dyDescent="0.25">
      <c r="A248" s="47">
        <v>3</v>
      </c>
      <c r="B248" s="47" t="s">
        <v>1379</v>
      </c>
      <c r="C248" s="47" t="s">
        <v>1380</v>
      </c>
      <c r="I248" s="47" t="s">
        <v>1381</v>
      </c>
      <c r="J248" s="47">
        <v>1101175142</v>
      </c>
      <c r="K248" s="47" t="s">
        <v>1363</v>
      </c>
      <c r="M248" s="47" t="s">
        <v>1364</v>
      </c>
      <c r="N248" s="47" t="s">
        <v>1365</v>
      </c>
      <c r="O248" s="47" t="s">
        <v>2878</v>
      </c>
      <c r="R248" s="88">
        <v>6685890</v>
      </c>
      <c r="W248" s="47" t="s">
        <v>1366</v>
      </c>
      <c r="X248" s="47" t="s">
        <v>71</v>
      </c>
      <c r="Y248" s="47" t="s">
        <v>1367</v>
      </c>
      <c r="AA248" s="67">
        <v>44986</v>
      </c>
      <c r="AB248" s="47" t="s">
        <v>1368</v>
      </c>
      <c r="AC248" s="47" t="s">
        <v>1369</v>
      </c>
      <c r="AF248" s="47" t="s">
        <v>1377</v>
      </c>
      <c r="AG248" s="67">
        <v>45000</v>
      </c>
      <c r="AI248" s="47" t="s">
        <v>1371</v>
      </c>
      <c r="AM248" s="47" t="s">
        <v>1382</v>
      </c>
      <c r="AN248" s="112"/>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6"/>
      <c r="BU248" s="106"/>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c r="DF248" s="106"/>
      <c r="DG248" s="106"/>
      <c r="DH248" s="106"/>
      <c r="DI248" s="106"/>
      <c r="DJ248" s="106"/>
      <c r="DK248" s="106"/>
      <c r="DL248" s="106"/>
      <c r="DM248" s="106"/>
    </row>
    <row r="249" spans="1:117" s="47" customFormat="1" ht="180" x14ac:dyDescent="0.25">
      <c r="A249" s="47">
        <v>4</v>
      </c>
      <c r="B249" s="47" t="s">
        <v>1379</v>
      </c>
      <c r="C249" s="47" t="s">
        <v>1380</v>
      </c>
      <c r="I249" s="47" t="s">
        <v>1383</v>
      </c>
      <c r="J249" s="47">
        <v>1054226212</v>
      </c>
      <c r="K249" s="47" t="s">
        <v>1363</v>
      </c>
      <c r="M249" s="47" t="s">
        <v>1364</v>
      </c>
      <c r="N249" s="47" t="s">
        <v>1365</v>
      </c>
      <c r="O249" s="47" t="s">
        <v>2879</v>
      </c>
      <c r="R249" s="88">
        <v>231939</v>
      </c>
      <c r="W249" s="47" t="s">
        <v>1366</v>
      </c>
      <c r="X249" s="47" t="s">
        <v>71</v>
      </c>
      <c r="Y249" s="47" t="s">
        <v>1367</v>
      </c>
      <c r="AA249" s="67">
        <v>45006</v>
      </c>
      <c r="AB249" s="47" t="s">
        <v>1368</v>
      </c>
      <c r="AC249" s="47" t="s">
        <v>1369</v>
      </c>
      <c r="AF249" s="47" t="s">
        <v>1384</v>
      </c>
      <c r="AG249" s="67">
        <v>45013</v>
      </c>
      <c r="AI249" s="47" t="s">
        <v>1371</v>
      </c>
      <c r="AM249" s="47" t="s">
        <v>1385</v>
      </c>
      <c r="AN249" s="112"/>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6"/>
      <c r="BU249" s="106"/>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c r="DF249" s="106"/>
      <c r="DG249" s="106"/>
      <c r="DH249" s="106"/>
      <c r="DI249" s="106"/>
      <c r="DJ249" s="106"/>
      <c r="DK249" s="106"/>
      <c r="DL249" s="106"/>
      <c r="DM249" s="106"/>
    </row>
    <row r="250" spans="1:117" s="47" customFormat="1" ht="392.25" customHeight="1" x14ac:dyDescent="0.25">
      <c r="A250" s="47">
        <v>5</v>
      </c>
      <c r="B250" s="47" t="s">
        <v>1386</v>
      </c>
      <c r="C250" s="47" t="s">
        <v>1387</v>
      </c>
      <c r="E250" s="90" t="s">
        <v>370</v>
      </c>
      <c r="G250" s="47" t="s">
        <v>52</v>
      </c>
      <c r="H250" s="47" t="s">
        <v>1376</v>
      </c>
      <c r="I250" s="47" t="s">
        <v>1388</v>
      </c>
      <c r="J250" s="47">
        <v>16647565</v>
      </c>
      <c r="K250" s="47" t="s">
        <v>1389</v>
      </c>
      <c r="M250" s="47" t="s">
        <v>1390</v>
      </c>
      <c r="N250" s="47" t="s">
        <v>1391</v>
      </c>
      <c r="O250" s="47" t="s">
        <v>2880</v>
      </c>
      <c r="R250" s="88">
        <v>1360796403</v>
      </c>
      <c r="U250" s="88">
        <v>1360796403</v>
      </c>
      <c r="W250" s="47" t="s">
        <v>1392</v>
      </c>
      <c r="X250" s="47" t="s">
        <v>71</v>
      </c>
      <c r="Y250" s="47" t="s">
        <v>1393</v>
      </c>
      <c r="Z250" s="67">
        <v>44981</v>
      </c>
      <c r="AA250" s="67">
        <v>44986</v>
      </c>
      <c r="AB250" s="47" t="s">
        <v>1368</v>
      </c>
      <c r="AC250" s="47" t="s">
        <v>1369</v>
      </c>
      <c r="AF250" s="47" t="s">
        <v>1394</v>
      </c>
      <c r="AG250" s="67">
        <v>44981</v>
      </c>
      <c r="AI250" s="47" t="s">
        <v>1395</v>
      </c>
      <c r="AM250" s="47" t="s">
        <v>1396</v>
      </c>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6"/>
      <c r="BU250" s="106"/>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6"/>
      <c r="DJ250" s="106"/>
      <c r="DK250" s="106"/>
      <c r="DL250" s="106"/>
      <c r="DM250" s="106"/>
    </row>
    <row r="251" spans="1:117" s="47" customFormat="1" ht="132" x14ac:dyDescent="0.25">
      <c r="A251" s="47">
        <v>6</v>
      </c>
      <c r="B251" s="47" t="s">
        <v>1397</v>
      </c>
      <c r="C251" s="47" t="s">
        <v>1387</v>
      </c>
      <c r="E251" s="90" t="s">
        <v>1398</v>
      </c>
      <c r="G251" s="47" t="s">
        <v>52</v>
      </c>
      <c r="H251" s="47" t="s">
        <v>1376</v>
      </c>
      <c r="I251" s="47" t="s">
        <v>1399</v>
      </c>
      <c r="J251" s="47">
        <v>79040706</v>
      </c>
      <c r="K251" s="47" t="s">
        <v>1389</v>
      </c>
      <c r="M251" s="47" t="s">
        <v>1390</v>
      </c>
      <c r="N251" s="47" t="s">
        <v>1391</v>
      </c>
      <c r="O251" s="47" t="s">
        <v>2881</v>
      </c>
      <c r="R251" s="60">
        <v>2505040000</v>
      </c>
      <c r="U251" s="60">
        <v>2505040000</v>
      </c>
      <c r="W251" s="47" t="s">
        <v>1392</v>
      </c>
      <c r="X251" s="47" t="s">
        <v>71</v>
      </c>
      <c r="Y251" s="47" t="s">
        <v>1393</v>
      </c>
      <c r="Z251" s="67">
        <v>44952</v>
      </c>
      <c r="AA251" s="67">
        <v>44986</v>
      </c>
      <c r="AB251" s="47" t="s">
        <v>1368</v>
      </c>
      <c r="AC251" s="47" t="s">
        <v>1369</v>
      </c>
      <c r="AF251" s="47" t="s">
        <v>1400</v>
      </c>
      <c r="AG251" s="67">
        <v>44952</v>
      </c>
      <c r="AI251" s="47" t="s">
        <v>1395</v>
      </c>
      <c r="AM251" s="47" t="s">
        <v>1401</v>
      </c>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c r="CL251" s="106"/>
      <c r="CM251" s="106"/>
      <c r="CN251" s="106"/>
      <c r="CO251" s="106"/>
      <c r="CP251" s="106"/>
      <c r="CQ251" s="106"/>
      <c r="CR251" s="106"/>
      <c r="CS251" s="106"/>
      <c r="CT251" s="106"/>
      <c r="CU251" s="106"/>
      <c r="CV251" s="106"/>
      <c r="CW251" s="106"/>
      <c r="CX251" s="106"/>
      <c r="CY251" s="106"/>
      <c r="CZ251" s="106"/>
      <c r="DA251" s="106"/>
      <c r="DB251" s="106"/>
      <c r="DC251" s="106"/>
      <c r="DD251" s="106"/>
      <c r="DE251" s="106"/>
      <c r="DF251" s="106"/>
      <c r="DG251" s="106"/>
      <c r="DH251" s="106"/>
      <c r="DI251" s="106"/>
      <c r="DJ251" s="106"/>
      <c r="DK251" s="106"/>
      <c r="DL251" s="106"/>
      <c r="DM251" s="106"/>
    </row>
    <row r="252" spans="1:117" s="47" customFormat="1" ht="156" x14ac:dyDescent="0.25">
      <c r="A252" s="47">
        <v>7</v>
      </c>
      <c r="B252" s="47" t="s">
        <v>1402</v>
      </c>
      <c r="C252" s="47" t="s">
        <v>1387</v>
      </c>
      <c r="E252" s="90" t="s">
        <v>1398</v>
      </c>
      <c r="G252" s="47" t="s">
        <v>52</v>
      </c>
      <c r="H252" s="47" t="s">
        <v>1376</v>
      </c>
      <c r="I252" s="47" t="s">
        <v>1403</v>
      </c>
      <c r="J252" s="47">
        <v>80399073</v>
      </c>
      <c r="K252" s="47" t="s">
        <v>1389</v>
      </c>
      <c r="M252" s="47" t="s">
        <v>1390</v>
      </c>
      <c r="N252" s="47" t="s">
        <v>1391</v>
      </c>
      <c r="O252" s="47" t="s">
        <v>2882</v>
      </c>
      <c r="R252" s="60">
        <v>958648132</v>
      </c>
      <c r="U252" s="60">
        <v>958648132</v>
      </c>
      <c r="W252" s="47" t="s">
        <v>1392</v>
      </c>
      <c r="X252" s="47" t="s">
        <v>71</v>
      </c>
      <c r="Y252" s="47" t="s">
        <v>1393</v>
      </c>
      <c r="Z252" s="67">
        <v>44966</v>
      </c>
      <c r="AA252" s="67">
        <v>44986</v>
      </c>
      <c r="AB252" s="47" t="s">
        <v>1368</v>
      </c>
      <c r="AC252" s="47" t="s">
        <v>1369</v>
      </c>
      <c r="AF252" s="47" t="s">
        <v>1404</v>
      </c>
      <c r="AG252" s="67">
        <v>44966</v>
      </c>
      <c r="AI252" s="47" t="s">
        <v>1395</v>
      </c>
      <c r="AM252" s="47" t="s">
        <v>1405</v>
      </c>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6"/>
      <c r="BU252" s="106"/>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c r="DF252" s="106"/>
      <c r="DG252" s="106"/>
      <c r="DH252" s="106"/>
      <c r="DI252" s="106"/>
      <c r="DJ252" s="106"/>
      <c r="DK252" s="106"/>
      <c r="DL252" s="106"/>
      <c r="DM252" s="106"/>
    </row>
    <row r="253" spans="1:117" s="47" customFormat="1" ht="192" x14ac:dyDescent="0.25">
      <c r="A253" s="47">
        <v>8</v>
      </c>
      <c r="B253" s="47" t="s">
        <v>1406</v>
      </c>
      <c r="C253" s="47" t="s">
        <v>1387</v>
      </c>
      <c r="E253" s="90" t="s">
        <v>1398</v>
      </c>
      <c r="G253" s="47" t="s">
        <v>52</v>
      </c>
      <c r="H253" s="47" t="s">
        <v>1376</v>
      </c>
      <c r="I253" s="47" t="s">
        <v>1407</v>
      </c>
      <c r="J253" s="47">
        <v>80496438</v>
      </c>
      <c r="K253" s="47" t="s">
        <v>1389</v>
      </c>
      <c r="M253" s="47" t="s">
        <v>1390</v>
      </c>
      <c r="N253" s="47" t="s">
        <v>1391</v>
      </c>
      <c r="O253" s="47" t="s">
        <v>2883</v>
      </c>
      <c r="R253" s="60">
        <v>661773569</v>
      </c>
      <c r="U253" s="60">
        <v>661773569</v>
      </c>
      <c r="W253" s="47" t="s">
        <v>1392</v>
      </c>
      <c r="Y253" s="47" t="s">
        <v>1393</v>
      </c>
      <c r="Z253" s="67">
        <v>44980</v>
      </c>
      <c r="AB253" s="47" t="s">
        <v>1368</v>
      </c>
      <c r="AC253" s="47" t="s">
        <v>1369</v>
      </c>
      <c r="AF253" s="47" t="s">
        <v>1408</v>
      </c>
      <c r="AG253" s="67">
        <v>44980</v>
      </c>
      <c r="AI253" s="47" t="s">
        <v>1395</v>
      </c>
      <c r="AM253" s="47" t="s">
        <v>1409</v>
      </c>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6"/>
      <c r="BU253" s="106"/>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c r="DF253" s="106"/>
      <c r="DG253" s="106"/>
      <c r="DH253" s="106"/>
      <c r="DI253" s="106"/>
      <c r="DJ253" s="106"/>
      <c r="DK253" s="106"/>
      <c r="DL253" s="106"/>
      <c r="DM253" s="106"/>
    </row>
    <row r="254" spans="1:117" s="47" customFormat="1" ht="180" x14ac:dyDescent="0.25">
      <c r="A254" s="47">
        <v>9</v>
      </c>
      <c r="B254" s="47" t="s">
        <v>1410</v>
      </c>
      <c r="C254" s="47" t="s">
        <v>1387</v>
      </c>
      <c r="E254" s="90" t="s">
        <v>1398</v>
      </c>
      <c r="G254" s="47" t="s">
        <v>52</v>
      </c>
      <c r="H254" s="47" t="s">
        <v>1376</v>
      </c>
      <c r="I254" s="47" t="s">
        <v>1411</v>
      </c>
      <c r="J254" s="47">
        <v>1072713208</v>
      </c>
      <c r="K254" s="47" t="s">
        <v>1389</v>
      </c>
      <c r="M254" s="47" t="s">
        <v>1390</v>
      </c>
      <c r="N254" s="47" t="s">
        <v>1391</v>
      </c>
      <c r="O254" s="47" t="s">
        <v>2884</v>
      </c>
      <c r="R254" s="60">
        <v>204173712</v>
      </c>
      <c r="U254" s="60">
        <v>204173712</v>
      </c>
      <c r="W254" s="47" t="s">
        <v>1392</v>
      </c>
      <c r="Y254" s="47" t="s">
        <v>1393</v>
      </c>
      <c r="Z254" s="67">
        <v>45002</v>
      </c>
      <c r="AB254" s="47" t="s">
        <v>1368</v>
      </c>
      <c r="AC254" s="47" t="s">
        <v>1369</v>
      </c>
      <c r="AF254" s="47" t="s">
        <v>1412</v>
      </c>
      <c r="AG254" s="67">
        <v>45002</v>
      </c>
      <c r="AI254" s="47" t="s">
        <v>1395</v>
      </c>
      <c r="AM254" s="47" t="s">
        <v>1413</v>
      </c>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6"/>
      <c r="BU254" s="106"/>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c r="DF254" s="106"/>
      <c r="DG254" s="106"/>
      <c r="DH254" s="106"/>
      <c r="DI254" s="106"/>
      <c r="DJ254" s="106"/>
      <c r="DK254" s="106"/>
      <c r="DL254" s="106"/>
      <c r="DM254" s="106"/>
    </row>
    <row r="255" spans="1:117" s="47" customFormat="1" ht="180" x14ac:dyDescent="0.25">
      <c r="A255" s="47">
        <v>10</v>
      </c>
      <c r="B255" s="47" t="s">
        <v>1414</v>
      </c>
      <c r="C255" s="47" t="s">
        <v>1387</v>
      </c>
      <c r="E255" s="90" t="s">
        <v>1398</v>
      </c>
      <c r="G255" s="47" t="s">
        <v>52</v>
      </c>
      <c r="H255" s="47" t="s">
        <v>1376</v>
      </c>
      <c r="I255" s="47" t="s">
        <v>1415</v>
      </c>
      <c r="J255" s="47">
        <v>35472934</v>
      </c>
      <c r="K255" s="47" t="s">
        <v>1389</v>
      </c>
      <c r="M255" s="47" t="s">
        <v>1390</v>
      </c>
      <c r="N255" s="47" t="s">
        <v>1391</v>
      </c>
      <c r="O255" s="47" t="s">
        <v>2885</v>
      </c>
      <c r="R255" s="60">
        <v>814073712</v>
      </c>
      <c r="U255" s="60">
        <v>814073712</v>
      </c>
      <c r="W255" s="47" t="s">
        <v>1392</v>
      </c>
      <c r="Y255" s="47" t="s">
        <v>1393</v>
      </c>
      <c r="Z255" s="67">
        <v>44981</v>
      </c>
      <c r="AB255" s="47" t="s">
        <v>1368</v>
      </c>
      <c r="AC255" s="47" t="s">
        <v>1369</v>
      </c>
      <c r="AF255" s="47" t="s">
        <v>1416</v>
      </c>
      <c r="AG255" s="67">
        <v>44981</v>
      </c>
      <c r="AI255" s="47" t="s">
        <v>1395</v>
      </c>
      <c r="AM255" s="47" t="s">
        <v>1417</v>
      </c>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6"/>
      <c r="BU255" s="106"/>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c r="DF255" s="106"/>
      <c r="DG255" s="106"/>
      <c r="DH255" s="106"/>
      <c r="DI255" s="106"/>
      <c r="DJ255" s="106"/>
      <c r="DK255" s="106"/>
      <c r="DL255" s="106"/>
      <c r="DM255" s="106"/>
    </row>
    <row r="256" spans="1:117" s="47" customFormat="1" ht="192" x14ac:dyDescent="0.25">
      <c r="A256" s="47">
        <v>11</v>
      </c>
      <c r="B256" s="47" t="s">
        <v>1418</v>
      </c>
      <c r="C256" s="47" t="s">
        <v>1387</v>
      </c>
      <c r="E256" s="90" t="s">
        <v>1398</v>
      </c>
      <c r="G256" s="47" t="s">
        <v>52</v>
      </c>
      <c r="H256" s="47" t="s">
        <v>1376</v>
      </c>
      <c r="I256" s="47" t="s">
        <v>1419</v>
      </c>
      <c r="J256" s="47">
        <v>19318058</v>
      </c>
      <c r="K256" s="47" t="s">
        <v>1389</v>
      </c>
      <c r="M256" s="47" t="s">
        <v>1390</v>
      </c>
      <c r="N256" s="47" t="s">
        <v>1391</v>
      </c>
      <c r="O256" s="47" t="s">
        <v>2886</v>
      </c>
      <c r="R256" s="60">
        <v>812073712</v>
      </c>
      <c r="U256" s="60">
        <v>812073712</v>
      </c>
      <c r="W256" s="47" t="s">
        <v>1392</v>
      </c>
      <c r="Y256" s="47" t="s">
        <v>1393</v>
      </c>
      <c r="Z256" s="67">
        <v>44988</v>
      </c>
      <c r="AB256" s="47" t="s">
        <v>1368</v>
      </c>
      <c r="AC256" s="47" t="s">
        <v>1369</v>
      </c>
      <c r="AF256" s="47" t="s">
        <v>1420</v>
      </c>
      <c r="AG256" s="67">
        <v>44988</v>
      </c>
      <c r="AI256" s="47" t="s">
        <v>1395</v>
      </c>
      <c r="AM256" s="47" t="s">
        <v>1421</v>
      </c>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6"/>
      <c r="BU256" s="106"/>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6"/>
      <c r="DJ256" s="106"/>
      <c r="DK256" s="106"/>
      <c r="DL256" s="106"/>
      <c r="DM256" s="106"/>
    </row>
    <row r="257" spans="1:117" s="47" customFormat="1" ht="276.75" customHeight="1" x14ac:dyDescent="0.25">
      <c r="A257" s="47">
        <v>12</v>
      </c>
      <c r="B257" s="47" t="s">
        <v>1422</v>
      </c>
      <c r="C257" s="47" t="s">
        <v>1423</v>
      </c>
      <c r="E257" s="90" t="s">
        <v>313</v>
      </c>
      <c r="G257" s="47" t="s">
        <v>52</v>
      </c>
      <c r="H257" s="47" t="s">
        <v>1376</v>
      </c>
      <c r="I257" s="47" t="s">
        <v>1424</v>
      </c>
      <c r="M257" s="47" t="s">
        <v>1425</v>
      </c>
      <c r="N257" s="47" t="s">
        <v>355</v>
      </c>
      <c r="O257" s="47" t="s">
        <v>1426</v>
      </c>
      <c r="R257" s="47" t="s">
        <v>1427</v>
      </c>
      <c r="W257" s="47" t="s">
        <v>1392</v>
      </c>
      <c r="AB257" s="47" t="s">
        <v>1368</v>
      </c>
      <c r="AC257" s="47" t="s">
        <v>1369</v>
      </c>
      <c r="AF257" s="67">
        <v>45269</v>
      </c>
      <c r="AI257" s="47" t="s">
        <v>207</v>
      </c>
      <c r="AM257" s="47" t="s">
        <v>1428</v>
      </c>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6"/>
      <c r="DJ257" s="106"/>
      <c r="DK257" s="106"/>
      <c r="DL257" s="106"/>
      <c r="DM257" s="106"/>
    </row>
    <row r="258" spans="1:117" s="47" customFormat="1" ht="280.5" customHeight="1" x14ac:dyDescent="0.35">
      <c r="A258" s="47">
        <v>13</v>
      </c>
      <c r="B258" s="47" t="s">
        <v>1429</v>
      </c>
      <c r="C258" s="47" t="s">
        <v>542</v>
      </c>
      <c r="E258" s="90" t="s">
        <v>1430</v>
      </c>
      <c r="G258" s="47" t="s">
        <v>188</v>
      </c>
      <c r="H258" s="47" t="s">
        <v>188</v>
      </c>
      <c r="I258" s="47" t="s">
        <v>1431</v>
      </c>
      <c r="M258" s="47" t="s">
        <v>1432</v>
      </c>
      <c r="N258" s="47" t="s">
        <v>1433</v>
      </c>
      <c r="O258" s="47" t="s">
        <v>1434</v>
      </c>
      <c r="R258" s="47" t="s">
        <v>1427</v>
      </c>
      <c r="W258" s="47" t="s">
        <v>1392</v>
      </c>
      <c r="AB258" s="47" t="s">
        <v>1368</v>
      </c>
      <c r="AC258" s="47" t="s">
        <v>1369</v>
      </c>
      <c r="AI258" s="47" t="s">
        <v>207</v>
      </c>
      <c r="AM258" s="47" t="s">
        <v>1435</v>
      </c>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6"/>
      <c r="DJ258" s="106"/>
      <c r="DK258" s="106"/>
      <c r="DL258" s="106"/>
      <c r="DM258" s="106"/>
    </row>
    <row r="259" spans="1:117" s="47" customFormat="1" ht="98.25" customHeight="1" x14ac:dyDescent="0.35">
      <c r="A259" s="47">
        <v>14</v>
      </c>
      <c r="B259" s="47" t="s">
        <v>1436</v>
      </c>
      <c r="C259" s="47" t="s">
        <v>542</v>
      </c>
      <c r="E259" s="90" t="s">
        <v>1430</v>
      </c>
      <c r="G259" s="47" t="s">
        <v>188</v>
      </c>
      <c r="H259" s="47" t="s">
        <v>188</v>
      </c>
      <c r="I259" s="47" t="s">
        <v>1437</v>
      </c>
      <c r="M259" s="47" t="s">
        <v>1432</v>
      </c>
      <c r="N259" s="47" t="s">
        <v>1433</v>
      </c>
      <c r="O259" s="47" t="s">
        <v>1438</v>
      </c>
      <c r="R259" s="47" t="s">
        <v>1427</v>
      </c>
      <c r="W259" s="47" t="s">
        <v>1392</v>
      </c>
      <c r="AB259" s="47" t="s">
        <v>1368</v>
      </c>
      <c r="AC259" s="47" t="s">
        <v>1369</v>
      </c>
      <c r="AI259" s="47" t="s">
        <v>1439</v>
      </c>
      <c r="AM259" s="47" t="s">
        <v>1440</v>
      </c>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c r="CL259" s="106"/>
      <c r="CM259" s="106"/>
      <c r="CN259" s="106"/>
      <c r="CO259" s="106"/>
      <c r="CP259" s="106"/>
      <c r="CQ259" s="106"/>
      <c r="CR259" s="106"/>
      <c r="CS259" s="106"/>
      <c r="CT259" s="106"/>
      <c r="CU259" s="106"/>
      <c r="CV259" s="106"/>
      <c r="CW259" s="106"/>
      <c r="CX259" s="106"/>
      <c r="CY259" s="106"/>
      <c r="CZ259" s="106"/>
      <c r="DA259" s="106"/>
      <c r="DB259" s="106"/>
      <c r="DC259" s="106"/>
      <c r="DD259" s="106"/>
      <c r="DE259" s="106"/>
      <c r="DF259" s="106"/>
      <c r="DG259" s="106"/>
      <c r="DH259" s="106"/>
      <c r="DI259" s="106"/>
      <c r="DJ259" s="106"/>
      <c r="DK259" s="106"/>
      <c r="DL259" s="106"/>
      <c r="DM259" s="106"/>
    </row>
    <row r="260" spans="1:117" s="47" customFormat="1" ht="36" x14ac:dyDescent="0.25">
      <c r="A260" s="47">
        <v>15</v>
      </c>
      <c r="B260" s="47" t="s">
        <v>1441</v>
      </c>
      <c r="C260" s="47" t="s">
        <v>1442</v>
      </c>
      <c r="I260" s="47" t="s">
        <v>1443</v>
      </c>
      <c r="M260" s="47" t="s">
        <v>1444</v>
      </c>
      <c r="N260" s="47" t="s">
        <v>1433</v>
      </c>
      <c r="O260" s="47" t="s">
        <v>1445</v>
      </c>
      <c r="R260" s="47" t="s">
        <v>1446</v>
      </c>
      <c r="AB260" s="47" t="s">
        <v>1368</v>
      </c>
      <c r="AC260" s="47" t="s">
        <v>1369</v>
      </c>
      <c r="AI260" s="47" t="s">
        <v>207</v>
      </c>
      <c r="AM260" s="47" t="s">
        <v>1447</v>
      </c>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6"/>
      <c r="DJ260" s="106"/>
      <c r="DK260" s="106"/>
      <c r="DL260" s="106"/>
      <c r="DM260" s="106"/>
    </row>
    <row r="261" spans="1:117" s="47" customFormat="1" ht="210" customHeight="1" x14ac:dyDescent="0.25">
      <c r="A261" s="47">
        <v>16</v>
      </c>
      <c r="B261" s="47" t="s">
        <v>1448</v>
      </c>
      <c r="C261" s="47" t="s">
        <v>1449</v>
      </c>
      <c r="E261" s="47" t="s">
        <v>1450</v>
      </c>
      <c r="G261" s="47" t="s">
        <v>188</v>
      </c>
      <c r="H261" s="47" t="s">
        <v>188</v>
      </c>
      <c r="I261" s="47" t="s">
        <v>1451</v>
      </c>
      <c r="J261" s="60">
        <v>52093903</v>
      </c>
      <c r="M261" s="47" t="s">
        <v>1432</v>
      </c>
      <c r="N261" s="47" t="s">
        <v>1452</v>
      </c>
      <c r="O261" s="47" t="s">
        <v>1453</v>
      </c>
      <c r="W261" s="47" t="s">
        <v>1392</v>
      </c>
      <c r="AB261" s="47" t="s">
        <v>1368</v>
      </c>
      <c r="AC261" s="47" t="s">
        <v>1369</v>
      </c>
      <c r="AI261" s="47" t="s">
        <v>207</v>
      </c>
      <c r="AM261" s="47" t="s">
        <v>1454</v>
      </c>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6"/>
      <c r="BU261" s="106"/>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c r="DF261" s="106"/>
      <c r="DG261" s="106"/>
      <c r="DH261" s="106"/>
      <c r="DI261" s="106"/>
      <c r="DJ261" s="106"/>
      <c r="DK261" s="106"/>
      <c r="DL261" s="106"/>
      <c r="DM261" s="106"/>
    </row>
    <row r="262" spans="1:117" s="155" customFormat="1" ht="24" x14ac:dyDescent="0.35">
      <c r="A262" s="154" t="s">
        <v>2074</v>
      </c>
      <c r="B262" s="154"/>
      <c r="C262" s="154"/>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154"/>
      <c r="AL262" s="154"/>
      <c r="AM262" s="154"/>
      <c r="AN262" s="156"/>
      <c r="AO262" s="156"/>
      <c r="AP262" s="156"/>
      <c r="AQ262" s="156"/>
      <c r="AR262" s="156"/>
      <c r="AS262" s="156"/>
      <c r="AT262" s="156"/>
      <c r="AU262" s="156"/>
      <c r="AV262" s="156"/>
      <c r="AW262" s="156"/>
      <c r="AX262" s="156"/>
      <c r="AY262" s="156"/>
      <c r="AZ262" s="156"/>
      <c r="BA262" s="156"/>
      <c r="BB262" s="156"/>
      <c r="BC262" s="156"/>
      <c r="BD262" s="156"/>
      <c r="BE262" s="156"/>
      <c r="BF262" s="156"/>
      <c r="BG262" s="156"/>
      <c r="BH262" s="156"/>
      <c r="BI262" s="156"/>
      <c r="BJ262" s="156"/>
      <c r="BK262" s="156"/>
      <c r="BL262" s="156"/>
      <c r="BM262" s="156"/>
      <c r="BN262" s="156"/>
      <c r="BO262" s="156"/>
      <c r="BP262" s="156"/>
      <c r="BQ262" s="156"/>
      <c r="BR262" s="156"/>
      <c r="BS262" s="156"/>
      <c r="BT262" s="156"/>
      <c r="BU262" s="156"/>
      <c r="BV262" s="156"/>
      <c r="BW262" s="156"/>
      <c r="BX262" s="156"/>
      <c r="BY262" s="156"/>
      <c r="BZ262" s="156"/>
      <c r="CA262" s="156"/>
      <c r="CB262" s="156"/>
      <c r="CC262" s="156"/>
      <c r="CD262" s="156"/>
      <c r="CE262" s="156"/>
      <c r="CF262" s="156"/>
      <c r="CG262" s="156"/>
      <c r="CH262" s="156"/>
      <c r="CI262" s="156"/>
      <c r="CJ262" s="156"/>
      <c r="CK262" s="156"/>
      <c r="CL262" s="156"/>
      <c r="CM262" s="156"/>
      <c r="CN262" s="156"/>
      <c r="CO262" s="156"/>
      <c r="CP262" s="156"/>
      <c r="CQ262" s="156"/>
      <c r="CR262" s="156"/>
      <c r="CS262" s="156"/>
      <c r="CT262" s="156"/>
      <c r="CU262" s="156"/>
      <c r="CV262" s="156"/>
      <c r="CW262" s="156"/>
      <c r="CX262" s="156"/>
      <c r="CY262" s="156"/>
      <c r="CZ262" s="156"/>
      <c r="DA262" s="156"/>
      <c r="DB262" s="156"/>
      <c r="DC262" s="156"/>
      <c r="DD262" s="156"/>
      <c r="DE262" s="156"/>
      <c r="DF262" s="156"/>
      <c r="DG262" s="156"/>
      <c r="DH262" s="156"/>
      <c r="DI262" s="156"/>
      <c r="DJ262" s="156"/>
      <c r="DK262" s="156"/>
      <c r="DL262" s="156"/>
      <c r="DM262" s="156"/>
    </row>
    <row r="263" spans="1:117" s="106" customFormat="1" ht="409.5" x14ac:dyDescent="0.25">
      <c r="A263" s="14">
        <v>1</v>
      </c>
      <c r="B263" s="29" t="s">
        <v>1455</v>
      </c>
      <c r="C263" s="14" t="s">
        <v>1456</v>
      </c>
      <c r="D263" s="28" t="s">
        <v>1457</v>
      </c>
      <c r="E263" s="14" t="s">
        <v>1458</v>
      </c>
      <c r="F263" s="14" t="s">
        <v>1459</v>
      </c>
      <c r="G263" s="14" t="s">
        <v>1460</v>
      </c>
      <c r="H263" s="14" t="s">
        <v>1460</v>
      </c>
      <c r="I263" s="14" t="s">
        <v>1461</v>
      </c>
      <c r="J263" s="14" t="s">
        <v>1462</v>
      </c>
      <c r="K263" s="14" t="s">
        <v>1463</v>
      </c>
      <c r="L263" s="30" t="s">
        <v>56</v>
      </c>
      <c r="M263" s="14" t="s">
        <v>630</v>
      </c>
      <c r="N263" s="14" t="s">
        <v>1464</v>
      </c>
      <c r="O263" s="14" t="s">
        <v>1465</v>
      </c>
      <c r="P263" s="14" t="s">
        <v>50</v>
      </c>
      <c r="Q263" s="14" t="s">
        <v>50</v>
      </c>
      <c r="R263" s="15">
        <v>1733809000</v>
      </c>
      <c r="S263" s="16">
        <v>1733809000</v>
      </c>
      <c r="T263" s="17" t="s">
        <v>1466</v>
      </c>
      <c r="U263" s="18">
        <v>1828179082</v>
      </c>
      <c r="V263" s="19">
        <v>1</v>
      </c>
      <c r="W263" s="26" t="s">
        <v>632</v>
      </c>
      <c r="X263" s="26" t="s">
        <v>61</v>
      </c>
      <c r="Y263" s="14" t="s">
        <v>1465</v>
      </c>
      <c r="Z263" s="31">
        <v>43306</v>
      </c>
      <c r="AA263" s="31">
        <v>44054</v>
      </c>
      <c r="AB263" s="14" t="s">
        <v>1467</v>
      </c>
      <c r="AC263" s="14" t="s">
        <v>1468</v>
      </c>
      <c r="AD263" s="14">
        <v>2022</v>
      </c>
      <c r="AE263" s="31">
        <v>44495</v>
      </c>
      <c r="AF263" s="31" t="s">
        <v>1469</v>
      </c>
      <c r="AG263" s="31">
        <v>44683</v>
      </c>
      <c r="AH263" s="14" t="s">
        <v>228</v>
      </c>
      <c r="AI263" s="14" t="s">
        <v>1470</v>
      </c>
      <c r="AJ263" s="14" t="s">
        <v>1471</v>
      </c>
      <c r="AK263" s="14" t="s">
        <v>50</v>
      </c>
      <c r="AL263" s="14" t="s">
        <v>50</v>
      </c>
      <c r="AM263" s="14" t="s">
        <v>1472</v>
      </c>
      <c r="AN263" s="121"/>
      <c r="AO263" s="121"/>
      <c r="AP263" s="121"/>
      <c r="AQ263" s="121"/>
      <c r="AR263" s="121"/>
      <c r="AS263" s="121"/>
      <c r="AT263" s="121"/>
      <c r="AU263" s="121"/>
      <c r="AV263" s="121"/>
      <c r="AW263" s="121"/>
      <c r="AX263" s="121"/>
      <c r="AY263" s="121"/>
      <c r="AZ263" s="121"/>
      <c r="BA263" s="121"/>
      <c r="BB263" s="121"/>
      <c r="BC263" s="121"/>
      <c r="BD263" s="121"/>
      <c r="BE263" s="121"/>
      <c r="BF263" s="121"/>
      <c r="BG263" s="121"/>
      <c r="BH263" s="121"/>
      <c r="BI263" s="121"/>
      <c r="BJ263" s="121"/>
      <c r="BK263" s="121"/>
      <c r="BL263" s="121"/>
      <c r="BM263" s="121"/>
      <c r="BN263" s="121"/>
      <c r="BO263" s="121"/>
      <c r="BP263" s="121"/>
      <c r="BQ263" s="121"/>
      <c r="BR263" s="121"/>
      <c r="BS263" s="121"/>
      <c r="BT263" s="121"/>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21"/>
      <c r="DB263" s="121"/>
      <c r="DC263" s="121"/>
      <c r="DD263" s="121"/>
      <c r="DE263" s="121"/>
      <c r="DF263" s="121"/>
      <c r="DG263" s="121"/>
      <c r="DH263" s="121"/>
      <c r="DI263" s="121"/>
      <c r="DJ263" s="121"/>
      <c r="DK263" s="121"/>
      <c r="DL263" s="121"/>
      <c r="DM263" s="121"/>
    </row>
    <row r="264" spans="1:117" s="106" customFormat="1" ht="409.5" x14ac:dyDescent="0.25">
      <c r="A264" s="14">
        <v>2</v>
      </c>
      <c r="B264" s="29" t="s">
        <v>1473</v>
      </c>
      <c r="C264" s="21" t="s">
        <v>1474</v>
      </c>
      <c r="D264" s="14" t="s">
        <v>1474</v>
      </c>
      <c r="E264" s="132" t="s">
        <v>1475</v>
      </c>
      <c r="F264" s="14">
        <v>3213049173</v>
      </c>
      <c r="G264" s="14" t="s">
        <v>1460</v>
      </c>
      <c r="H264" s="14" t="s">
        <v>1460</v>
      </c>
      <c r="I264" s="14" t="s">
        <v>431</v>
      </c>
      <c r="J264" s="30" t="s">
        <v>56</v>
      </c>
      <c r="K264" s="14" t="s">
        <v>1476</v>
      </c>
      <c r="L264" s="14" t="s">
        <v>1477</v>
      </c>
      <c r="M264" s="14" t="s">
        <v>630</v>
      </c>
      <c r="N264" s="14" t="s">
        <v>1478</v>
      </c>
      <c r="O264" s="14" t="s">
        <v>1479</v>
      </c>
      <c r="P264" s="14" t="s">
        <v>50</v>
      </c>
      <c r="Q264" s="14" t="s">
        <v>50</v>
      </c>
      <c r="R264" s="14" t="s">
        <v>50</v>
      </c>
      <c r="S264" s="14" t="s">
        <v>50</v>
      </c>
      <c r="T264" s="14" t="s">
        <v>50</v>
      </c>
      <c r="U264" s="30" t="s">
        <v>50</v>
      </c>
      <c r="V264" s="14" t="s">
        <v>50</v>
      </c>
      <c r="W264" s="26" t="s">
        <v>632</v>
      </c>
      <c r="X264" s="26" t="s">
        <v>61</v>
      </c>
      <c r="Y264" s="14" t="s">
        <v>1479</v>
      </c>
      <c r="Z264" s="31">
        <v>42090</v>
      </c>
      <c r="AA264" s="31">
        <v>44070</v>
      </c>
      <c r="AB264" s="14" t="s">
        <v>1467</v>
      </c>
      <c r="AC264" s="14" t="s">
        <v>1468</v>
      </c>
      <c r="AD264" s="14">
        <v>2021</v>
      </c>
      <c r="AE264" s="31">
        <v>44495</v>
      </c>
      <c r="AF264" s="31" t="s">
        <v>1480</v>
      </c>
      <c r="AG264" s="31">
        <v>44511</v>
      </c>
      <c r="AH264" s="14" t="s">
        <v>228</v>
      </c>
      <c r="AI264" s="14" t="s">
        <v>66</v>
      </c>
      <c r="AJ264" s="14" t="s">
        <v>50</v>
      </c>
      <c r="AK264" s="14" t="s">
        <v>50</v>
      </c>
      <c r="AL264" s="14" t="s">
        <v>50</v>
      </c>
      <c r="AM264" s="14" t="s">
        <v>1481</v>
      </c>
    </row>
    <row r="265" spans="1:117" s="106" customFormat="1" ht="409.5" x14ac:dyDescent="0.25">
      <c r="A265" s="14">
        <v>3</v>
      </c>
      <c r="B265" s="29" t="s">
        <v>1482</v>
      </c>
      <c r="C265" s="21" t="s">
        <v>1483</v>
      </c>
      <c r="D265" s="14" t="s">
        <v>1484</v>
      </c>
      <c r="E265" s="132" t="s">
        <v>1485</v>
      </c>
      <c r="F265" s="14" t="s">
        <v>1486</v>
      </c>
      <c r="G265" s="14" t="s">
        <v>1460</v>
      </c>
      <c r="H265" s="14" t="s">
        <v>1460</v>
      </c>
      <c r="I265" s="14" t="s">
        <v>1487</v>
      </c>
      <c r="J265" s="14" t="s">
        <v>1488</v>
      </c>
      <c r="K265" s="14" t="s">
        <v>1489</v>
      </c>
      <c r="L265" s="30" t="s">
        <v>56</v>
      </c>
      <c r="M265" s="14" t="s">
        <v>850</v>
      </c>
      <c r="N265" s="14" t="s">
        <v>1282</v>
      </c>
      <c r="O265" s="14" t="s">
        <v>1490</v>
      </c>
      <c r="P265" s="14" t="s">
        <v>50</v>
      </c>
      <c r="Q265" s="14" t="s">
        <v>50</v>
      </c>
      <c r="R265" s="14">
        <v>0</v>
      </c>
      <c r="S265" s="14">
        <v>0</v>
      </c>
      <c r="T265" s="14">
        <v>0</v>
      </c>
      <c r="U265" s="14">
        <v>0</v>
      </c>
      <c r="V265" s="19">
        <v>1</v>
      </c>
      <c r="W265" s="26" t="s">
        <v>632</v>
      </c>
      <c r="X265" s="26" t="s">
        <v>61</v>
      </c>
      <c r="Y265" s="14" t="s">
        <v>1490</v>
      </c>
      <c r="Z265" s="31">
        <v>41793</v>
      </c>
      <c r="AA265" s="133">
        <v>44145</v>
      </c>
      <c r="AB265" s="14" t="s">
        <v>1467</v>
      </c>
      <c r="AC265" s="14" t="s">
        <v>1468</v>
      </c>
      <c r="AD265" s="14">
        <v>2021</v>
      </c>
      <c r="AE265" s="31">
        <v>44495</v>
      </c>
      <c r="AF265" s="31" t="s">
        <v>1491</v>
      </c>
      <c r="AG265" s="31">
        <v>44683</v>
      </c>
      <c r="AH265" s="14" t="s">
        <v>228</v>
      </c>
      <c r="AI265" s="14" t="s">
        <v>1492</v>
      </c>
      <c r="AJ265" s="14" t="s">
        <v>1493</v>
      </c>
      <c r="AK265" s="14" t="s">
        <v>50</v>
      </c>
      <c r="AL265" s="14" t="s">
        <v>50</v>
      </c>
      <c r="AM265" s="14" t="s">
        <v>1494</v>
      </c>
    </row>
    <row r="266" spans="1:117" s="106" customFormat="1" ht="409.5" x14ac:dyDescent="0.25">
      <c r="A266" s="14">
        <v>4</v>
      </c>
      <c r="B266" s="29" t="s">
        <v>1495</v>
      </c>
      <c r="C266" s="21" t="s">
        <v>1496</v>
      </c>
      <c r="D266" s="14" t="s">
        <v>1496</v>
      </c>
      <c r="E266" s="132" t="s">
        <v>1497</v>
      </c>
      <c r="F266" s="14" t="s">
        <v>50</v>
      </c>
      <c r="G266" s="14" t="s">
        <v>1460</v>
      </c>
      <c r="H266" s="14" t="s">
        <v>1460</v>
      </c>
      <c r="I266" s="14" t="s">
        <v>1498</v>
      </c>
      <c r="J266" s="30" t="s">
        <v>56</v>
      </c>
      <c r="K266" s="14" t="s">
        <v>1499</v>
      </c>
      <c r="L266" s="14">
        <v>8300372480</v>
      </c>
      <c r="M266" s="14" t="s">
        <v>850</v>
      </c>
      <c r="N266" s="14" t="s">
        <v>1282</v>
      </c>
      <c r="O266" s="14" t="s">
        <v>1500</v>
      </c>
      <c r="P266" s="14" t="s">
        <v>50</v>
      </c>
      <c r="Q266" s="14" t="s">
        <v>50</v>
      </c>
      <c r="R266" s="14">
        <v>0</v>
      </c>
      <c r="S266" s="14">
        <v>0</v>
      </c>
      <c r="T266" s="14">
        <v>0</v>
      </c>
      <c r="U266" s="30">
        <v>0</v>
      </c>
      <c r="V266" s="19">
        <v>1</v>
      </c>
      <c r="W266" s="26" t="s">
        <v>1501</v>
      </c>
      <c r="X266" s="26" t="s">
        <v>61</v>
      </c>
      <c r="Y266" s="14" t="s">
        <v>1500</v>
      </c>
      <c r="Z266" s="31">
        <v>42767</v>
      </c>
      <c r="AA266" s="31">
        <v>44076</v>
      </c>
      <c r="AB266" s="14" t="s">
        <v>1467</v>
      </c>
      <c r="AC266" s="14" t="s">
        <v>1468</v>
      </c>
      <c r="AD266" s="14">
        <v>2022</v>
      </c>
      <c r="AE266" s="31">
        <v>44495</v>
      </c>
      <c r="AF266" s="31" t="s">
        <v>1502</v>
      </c>
      <c r="AG266" s="31">
        <v>44700</v>
      </c>
      <c r="AH266" s="14" t="s">
        <v>1503</v>
      </c>
      <c r="AI266" s="14" t="s">
        <v>1504</v>
      </c>
      <c r="AJ266" s="14" t="s">
        <v>1505</v>
      </c>
      <c r="AK266" s="14" t="s">
        <v>50</v>
      </c>
      <c r="AL266" s="14" t="s">
        <v>50</v>
      </c>
      <c r="AM266" s="14" t="s">
        <v>1506</v>
      </c>
    </row>
    <row r="267" spans="1:117" s="106" customFormat="1" ht="300" x14ac:dyDescent="0.25">
      <c r="A267" s="14">
        <v>5</v>
      </c>
      <c r="B267" s="29" t="s">
        <v>1507</v>
      </c>
      <c r="C267" s="29" t="s">
        <v>1508</v>
      </c>
      <c r="D267" s="29" t="s">
        <v>1508</v>
      </c>
      <c r="E267" s="21" t="s">
        <v>1509</v>
      </c>
      <c r="F267" s="14" t="s">
        <v>532</v>
      </c>
      <c r="G267" s="14" t="s">
        <v>1460</v>
      </c>
      <c r="H267" s="14" t="s">
        <v>1460</v>
      </c>
      <c r="I267" s="14" t="s">
        <v>431</v>
      </c>
      <c r="J267" s="30" t="s">
        <v>56</v>
      </c>
      <c r="K267" s="14" t="s">
        <v>1510</v>
      </c>
      <c r="L267" s="14" t="s">
        <v>1511</v>
      </c>
      <c r="M267" s="14" t="s">
        <v>938</v>
      </c>
      <c r="N267" s="14" t="s">
        <v>1512</v>
      </c>
      <c r="O267" s="14" t="s">
        <v>1513</v>
      </c>
      <c r="P267" s="14" t="s">
        <v>50</v>
      </c>
      <c r="Q267" s="14" t="s">
        <v>50</v>
      </c>
      <c r="R267" s="14" t="s">
        <v>50</v>
      </c>
      <c r="S267" s="14" t="s">
        <v>50</v>
      </c>
      <c r="T267" s="14" t="s">
        <v>50</v>
      </c>
      <c r="U267" s="30" t="s">
        <v>50</v>
      </c>
      <c r="V267" s="14" t="s">
        <v>50</v>
      </c>
      <c r="W267" s="26" t="s">
        <v>659</v>
      </c>
      <c r="X267" s="26" t="s">
        <v>61</v>
      </c>
      <c r="Y267" s="14" t="s">
        <v>1513</v>
      </c>
      <c r="Z267" s="31">
        <v>42143</v>
      </c>
      <c r="AA267" s="14"/>
      <c r="AB267" s="14" t="s">
        <v>1467</v>
      </c>
      <c r="AC267" s="14" t="s">
        <v>1468</v>
      </c>
      <c r="AD267" s="14">
        <v>2021</v>
      </c>
      <c r="AE267" s="31">
        <v>44495</v>
      </c>
      <c r="AF267" s="31" t="s">
        <v>1514</v>
      </c>
      <c r="AG267" s="31">
        <v>44657</v>
      </c>
      <c r="AH267" s="14" t="s">
        <v>1515</v>
      </c>
      <c r="AI267" s="14" t="s">
        <v>50</v>
      </c>
      <c r="AJ267" s="14" t="s">
        <v>50</v>
      </c>
      <c r="AK267" s="14">
        <v>0</v>
      </c>
      <c r="AL267" s="14" t="s">
        <v>50</v>
      </c>
      <c r="AM267" s="14" t="s">
        <v>1516</v>
      </c>
    </row>
    <row r="268" spans="1:117" s="106" customFormat="1" ht="132" x14ac:dyDescent="0.25">
      <c r="A268" s="14">
        <v>6</v>
      </c>
      <c r="B268" s="29" t="s">
        <v>1517</v>
      </c>
      <c r="C268" s="29" t="s">
        <v>1518</v>
      </c>
      <c r="D268" s="29" t="s">
        <v>1508</v>
      </c>
      <c r="E268" s="21" t="s">
        <v>1509</v>
      </c>
      <c r="F268" s="14" t="s">
        <v>532</v>
      </c>
      <c r="G268" s="14" t="s">
        <v>1460</v>
      </c>
      <c r="H268" s="14" t="s">
        <v>1460</v>
      </c>
      <c r="I268" s="14" t="s">
        <v>431</v>
      </c>
      <c r="J268" s="30" t="s">
        <v>56</v>
      </c>
      <c r="K268" s="14" t="s">
        <v>1519</v>
      </c>
      <c r="L268" s="14" t="s">
        <v>1520</v>
      </c>
      <c r="M268" s="14" t="s">
        <v>938</v>
      </c>
      <c r="N268" s="14" t="s">
        <v>1512</v>
      </c>
      <c r="O268" s="14" t="s">
        <v>1521</v>
      </c>
      <c r="P268" s="14" t="s">
        <v>50</v>
      </c>
      <c r="Q268" s="14" t="s">
        <v>50</v>
      </c>
      <c r="R268" s="14" t="s">
        <v>50</v>
      </c>
      <c r="S268" s="14" t="s">
        <v>50</v>
      </c>
      <c r="T268" s="14" t="s">
        <v>50</v>
      </c>
      <c r="U268" s="30" t="s">
        <v>50</v>
      </c>
      <c r="V268" s="14" t="s">
        <v>50</v>
      </c>
      <c r="W268" s="26" t="s">
        <v>659</v>
      </c>
      <c r="X268" s="26" t="s">
        <v>61</v>
      </c>
      <c r="Y268" s="14" t="s">
        <v>1521</v>
      </c>
      <c r="Z268" s="31">
        <v>42572</v>
      </c>
      <c r="AA268" s="14"/>
      <c r="AB268" s="14" t="s">
        <v>1467</v>
      </c>
      <c r="AC268" s="14" t="s">
        <v>1468</v>
      </c>
      <c r="AD268" s="14">
        <v>2021</v>
      </c>
      <c r="AE268" s="31">
        <v>44495</v>
      </c>
      <c r="AF268" s="31" t="s">
        <v>1522</v>
      </c>
      <c r="AG268" s="31">
        <v>44673</v>
      </c>
      <c r="AH268" s="14" t="s">
        <v>1515</v>
      </c>
      <c r="AI268" s="14" t="s">
        <v>50</v>
      </c>
      <c r="AJ268" s="14" t="s">
        <v>50</v>
      </c>
      <c r="AK268" s="14">
        <v>0</v>
      </c>
      <c r="AL268" s="14" t="s">
        <v>50</v>
      </c>
      <c r="AM268" s="14" t="s">
        <v>1523</v>
      </c>
    </row>
    <row r="269" spans="1:117" s="106" customFormat="1" ht="204" x14ac:dyDescent="0.25">
      <c r="A269" s="14">
        <v>7</v>
      </c>
      <c r="B269" s="29" t="s">
        <v>1524</v>
      </c>
      <c r="C269" s="29" t="s">
        <v>1508</v>
      </c>
      <c r="D269" s="29" t="s">
        <v>1508</v>
      </c>
      <c r="E269" s="21" t="s">
        <v>1509</v>
      </c>
      <c r="F269" s="14" t="s">
        <v>532</v>
      </c>
      <c r="G269" s="14" t="s">
        <v>1460</v>
      </c>
      <c r="H269" s="14" t="s">
        <v>1460</v>
      </c>
      <c r="I269" s="14" t="s">
        <v>1525</v>
      </c>
      <c r="J269" s="14" t="s">
        <v>1526</v>
      </c>
      <c r="K269" s="14" t="s">
        <v>431</v>
      </c>
      <c r="L269" s="30" t="s">
        <v>56</v>
      </c>
      <c r="M269" s="14" t="s">
        <v>929</v>
      </c>
      <c r="N269" s="14" t="s">
        <v>1512</v>
      </c>
      <c r="O269" s="14" t="s">
        <v>1527</v>
      </c>
      <c r="P269" s="14" t="s">
        <v>50</v>
      </c>
      <c r="Q269" s="14" t="s">
        <v>50</v>
      </c>
      <c r="R269" s="14" t="s">
        <v>50</v>
      </c>
      <c r="S269" s="14" t="s">
        <v>50</v>
      </c>
      <c r="T269" s="14" t="s">
        <v>50</v>
      </c>
      <c r="U269" s="30" t="s">
        <v>50</v>
      </c>
      <c r="V269" s="14" t="s">
        <v>50</v>
      </c>
      <c r="W269" s="26" t="s">
        <v>659</v>
      </c>
      <c r="X269" s="26" t="s">
        <v>61</v>
      </c>
      <c r="Y269" s="14" t="s">
        <v>1527</v>
      </c>
      <c r="Z269" s="31">
        <v>44218</v>
      </c>
      <c r="AA269" s="14"/>
      <c r="AB269" s="14" t="s">
        <v>1467</v>
      </c>
      <c r="AC269" s="14" t="s">
        <v>1468</v>
      </c>
      <c r="AD269" s="14">
        <v>2022</v>
      </c>
      <c r="AE269" s="31">
        <v>44495</v>
      </c>
      <c r="AF269" s="31" t="s">
        <v>1528</v>
      </c>
      <c r="AG269" s="31">
        <v>44658</v>
      </c>
      <c r="AH269" s="14" t="s">
        <v>1515</v>
      </c>
      <c r="AI269" s="14"/>
      <c r="AJ269" s="14"/>
      <c r="AK269" s="14">
        <v>0</v>
      </c>
      <c r="AL269" s="14"/>
      <c r="AM269" s="14" t="s">
        <v>1529</v>
      </c>
    </row>
    <row r="270" spans="1:117" s="106" customFormat="1" ht="108" x14ac:dyDescent="0.25">
      <c r="A270" s="14">
        <v>8</v>
      </c>
      <c r="B270" s="29" t="s">
        <v>1530</v>
      </c>
      <c r="C270" s="29" t="s">
        <v>1508</v>
      </c>
      <c r="D270" s="29" t="s">
        <v>1508</v>
      </c>
      <c r="E270" s="21" t="s">
        <v>1509</v>
      </c>
      <c r="F270" s="14" t="s">
        <v>532</v>
      </c>
      <c r="G270" s="14" t="s">
        <v>1460</v>
      </c>
      <c r="H270" s="14" t="s">
        <v>1460</v>
      </c>
      <c r="I270" s="14" t="s">
        <v>1531</v>
      </c>
      <c r="J270" s="30" t="s">
        <v>56</v>
      </c>
      <c r="K270" s="14" t="s">
        <v>1532</v>
      </c>
      <c r="L270" s="14" t="s">
        <v>1533</v>
      </c>
      <c r="M270" s="14" t="s">
        <v>938</v>
      </c>
      <c r="N270" s="14" t="s">
        <v>1512</v>
      </c>
      <c r="O270" s="14" t="s">
        <v>1521</v>
      </c>
      <c r="P270" s="14" t="s">
        <v>50</v>
      </c>
      <c r="Q270" s="14" t="s">
        <v>50</v>
      </c>
      <c r="R270" s="14" t="s">
        <v>50</v>
      </c>
      <c r="S270" s="14" t="s">
        <v>50</v>
      </c>
      <c r="T270" s="14" t="s">
        <v>50</v>
      </c>
      <c r="U270" s="30" t="s">
        <v>50</v>
      </c>
      <c r="V270" s="14" t="s">
        <v>50</v>
      </c>
      <c r="W270" s="26" t="s">
        <v>659</v>
      </c>
      <c r="X270" s="26" t="s">
        <v>61</v>
      </c>
      <c r="Y270" s="14" t="s">
        <v>1521</v>
      </c>
      <c r="Z270" s="31" t="s">
        <v>1534</v>
      </c>
      <c r="AA270" s="14"/>
      <c r="AB270" s="14" t="s">
        <v>1467</v>
      </c>
      <c r="AC270" s="14" t="s">
        <v>1468</v>
      </c>
      <c r="AD270" s="14">
        <v>2021</v>
      </c>
      <c r="AE270" s="31">
        <v>44495</v>
      </c>
      <c r="AF270" s="31" t="s">
        <v>1535</v>
      </c>
      <c r="AG270" s="31">
        <v>44657</v>
      </c>
      <c r="AH270" s="14" t="s">
        <v>1536</v>
      </c>
      <c r="AI270" s="14"/>
      <c r="AJ270" s="14"/>
      <c r="AK270" s="14">
        <v>0</v>
      </c>
      <c r="AL270" s="14"/>
      <c r="AM270" s="14" t="s">
        <v>1537</v>
      </c>
    </row>
    <row r="271" spans="1:117" s="106" customFormat="1" ht="324" x14ac:dyDescent="0.25">
      <c r="A271" s="14">
        <v>9</v>
      </c>
      <c r="B271" s="29" t="s">
        <v>1538</v>
      </c>
      <c r="C271" s="21" t="s">
        <v>1539</v>
      </c>
      <c r="D271" s="14" t="s">
        <v>1540</v>
      </c>
      <c r="E271" s="14" t="s">
        <v>1541</v>
      </c>
      <c r="F271" s="14" t="s">
        <v>1542</v>
      </c>
      <c r="G271" s="14" t="s">
        <v>1460</v>
      </c>
      <c r="H271" s="14" t="s">
        <v>1460</v>
      </c>
      <c r="I271" s="14" t="s">
        <v>1543</v>
      </c>
      <c r="J271" s="14" t="s">
        <v>1544</v>
      </c>
      <c r="K271" s="14" t="s">
        <v>1545</v>
      </c>
      <c r="L271" s="30" t="s">
        <v>56</v>
      </c>
      <c r="M271" s="14" t="s">
        <v>1546</v>
      </c>
      <c r="N271" s="14" t="s">
        <v>1547</v>
      </c>
      <c r="O271" s="14" t="s">
        <v>1548</v>
      </c>
      <c r="P271" s="14" t="s">
        <v>50</v>
      </c>
      <c r="Q271" s="14" t="s">
        <v>50</v>
      </c>
      <c r="R271" s="14" t="s">
        <v>50</v>
      </c>
      <c r="S271" s="14" t="s">
        <v>50</v>
      </c>
      <c r="T271" s="14" t="s">
        <v>50</v>
      </c>
      <c r="U271" s="30" t="s">
        <v>50</v>
      </c>
      <c r="V271" s="14" t="s">
        <v>50</v>
      </c>
      <c r="W271" s="26" t="s">
        <v>659</v>
      </c>
      <c r="X271" s="26" t="s">
        <v>61</v>
      </c>
      <c r="Y271" s="14" t="s">
        <v>1548</v>
      </c>
      <c r="Z271" s="31">
        <v>37935</v>
      </c>
      <c r="AA271" s="31">
        <v>44085</v>
      </c>
      <c r="AB271" s="14" t="s">
        <v>1467</v>
      </c>
      <c r="AC271" s="14" t="s">
        <v>1468</v>
      </c>
      <c r="AD271" s="14">
        <v>2021</v>
      </c>
      <c r="AE271" s="31">
        <v>44495</v>
      </c>
      <c r="AF271" s="31" t="s">
        <v>1549</v>
      </c>
      <c r="AG271" s="31">
        <v>44655</v>
      </c>
      <c r="AH271" s="14" t="s">
        <v>228</v>
      </c>
      <c r="AI271" s="14" t="s">
        <v>50</v>
      </c>
      <c r="AJ271" s="14" t="s">
        <v>50</v>
      </c>
      <c r="AK271" s="14">
        <v>0</v>
      </c>
      <c r="AL271" s="14" t="s">
        <v>50</v>
      </c>
      <c r="AM271" s="14" t="s">
        <v>1550</v>
      </c>
    </row>
    <row r="272" spans="1:117" s="106" customFormat="1" ht="409.5" x14ac:dyDescent="0.25">
      <c r="A272" s="14">
        <v>10</v>
      </c>
      <c r="B272" s="29" t="s">
        <v>1551</v>
      </c>
      <c r="C272" s="21" t="s">
        <v>1552</v>
      </c>
      <c r="D272" s="14" t="s">
        <v>1484</v>
      </c>
      <c r="E272" s="132" t="s">
        <v>1485</v>
      </c>
      <c r="F272" s="14" t="s">
        <v>1486</v>
      </c>
      <c r="G272" s="14" t="s">
        <v>1460</v>
      </c>
      <c r="H272" s="14" t="s">
        <v>1460</v>
      </c>
      <c r="I272" s="14" t="s">
        <v>1553</v>
      </c>
      <c r="J272" s="14" t="s">
        <v>1554</v>
      </c>
      <c r="K272" s="14" t="s">
        <v>1489</v>
      </c>
      <c r="L272" s="30" t="s">
        <v>56</v>
      </c>
      <c r="M272" s="14" t="s">
        <v>630</v>
      </c>
      <c r="N272" s="14" t="s">
        <v>1555</v>
      </c>
      <c r="O272" s="14" t="s">
        <v>1556</v>
      </c>
      <c r="P272" s="14" t="s">
        <v>50</v>
      </c>
      <c r="Q272" s="14" t="s">
        <v>50</v>
      </c>
      <c r="R272" s="14" t="s">
        <v>50</v>
      </c>
      <c r="S272" s="14" t="s">
        <v>50</v>
      </c>
      <c r="T272" s="14" t="s">
        <v>50</v>
      </c>
      <c r="U272" s="14" t="s">
        <v>50</v>
      </c>
      <c r="V272" s="14" t="s">
        <v>50</v>
      </c>
      <c r="W272" s="26" t="s">
        <v>659</v>
      </c>
      <c r="X272" s="26" t="s">
        <v>61</v>
      </c>
      <c r="Y272" s="14" t="s">
        <v>1556</v>
      </c>
      <c r="Z272" s="31">
        <v>44256</v>
      </c>
      <c r="AA272" s="133">
        <v>44231</v>
      </c>
      <c r="AB272" s="14" t="s">
        <v>1467</v>
      </c>
      <c r="AC272" s="14" t="s">
        <v>1468</v>
      </c>
      <c r="AD272" s="14">
        <v>2021</v>
      </c>
      <c r="AE272" s="31">
        <v>44495</v>
      </c>
      <c r="AF272" s="31" t="s">
        <v>1557</v>
      </c>
      <c r="AG272" s="31">
        <v>44669</v>
      </c>
      <c r="AH272" s="14" t="s">
        <v>228</v>
      </c>
      <c r="AI272" s="14" t="s">
        <v>1558</v>
      </c>
      <c r="AJ272" s="14" t="s">
        <v>50</v>
      </c>
      <c r="AK272" s="14" t="s">
        <v>50</v>
      </c>
      <c r="AL272" s="14" t="s">
        <v>50</v>
      </c>
      <c r="AM272" s="14" t="s">
        <v>1559</v>
      </c>
    </row>
    <row r="273" spans="1:39" s="106" customFormat="1" ht="409.5" x14ac:dyDescent="0.25">
      <c r="A273" s="14">
        <v>11</v>
      </c>
      <c r="B273" s="134" t="s">
        <v>1560</v>
      </c>
      <c r="C273" s="21" t="s">
        <v>1561</v>
      </c>
      <c r="D273" s="14" t="s">
        <v>1562</v>
      </c>
      <c r="E273" s="132" t="s">
        <v>1485</v>
      </c>
      <c r="F273" s="14" t="s">
        <v>1486</v>
      </c>
      <c r="G273" s="14" t="s">
        <v>1460</v>
      </c>
      <c r="H273" s="14" t="s">
        <v>1460</v>
      </c>
      <c r="I273" s="14" t="s">
        <v>431</v>
      </c>
      <c r="J273" s="30" t="s">
        <v>56</v>
      </c>
      <c r="K273" s="14" t="s">
        <v>1563</v>
      </c>
      <c r="L273" s="14" t="s">
        <v>1564</v>
      </c>
      <c r="M273" s="14" t="s">
        <v>630</v>
      </c>
      <c r="N273" s="14" t="s">
        <v>1555</v>
      </c>
      <c r="O273" s="14" t="s">
        <v>1565</v>
      </c>
      <c r="P273" s="14" t="s">
        <v>50</v>
      </c>
      <c r="Q273" s="14" t="s">
        <v>50</v>
      </c>
      <c r="R273" s="14" t="s">
        <v>50</v>
      </c>
      <c r="S273" s="14" t="s">
        <v>50</v>
      </c>
      <c r="T273" s="14" t="s">
        <v>50</v>
      </c>
      <c r="U273" s="30" t="s">
        <v>50</v>
      </c>
      <c r="V273" s="14" t="s">
        <v>50</v>
      </c>
      <c r="W273" s="26" t="s">
        <v>659</v>
      </c>
      <c r="X273" s="26" t="s">
        <v>61</v>
      </c>
      <c r="Y273" s="14" t="s">
        <v>1565</v>
      </c>
      <c r="Z273" s="31">
        <v>43919</v>
      </c>
      <c r="AA273" s="31">
        <v>44085</v>
      </c>
      <c r="AB273" s="14" t="s">
        <v>1467</v>
      </c>
      <c r="AC273" s="14" t="s">
        <v>1468</v>
      </c>
      <c r="AD273" s="14">
        <v>2021</v>
      </c>
      <c r="AE273" s="31">
        <v>44495</v>
      </c>
      <c r="AF273" s="31" t="s">
        <v>1566</v>
      </c>
      <c r="AG273" s="31">
        <v>44683</v>
      </c>
      <c r="AH273" s="14" t="s">
        <v>1567</v>
      </c>
      <c r="AI273" s="14" t="s">
        <v>50</v>
      </c>
      <c r="AJ273" s="14" t="s">
        <v>50</v>
      </c>
      <c r="AK273" s="14" t="s">
        <v>50</v>
      </c>
      <c r="AL273" s="14" t="s">
        <v>50</v>
      </c>
      <c r="AM273" s="14" t="s">
        <v>1568</v>
      </c>
    </row>
    <row r="274" spans="1:39" s="106" customFormat="1" ht="409.5" x14ac:dyDescent="0.25">
      <c r="A274" s="14">
        <v>12</v>
      </c>
      <c r="B274" s="134" t="s">
        <v>1560</v>
      </c>
      <c r="C274" s="21" t="s">
        <v>1561</v>
      </c>
      <c r="D274" s="14" t="s">
        <v>1562</v>
      </c>
      <c r="E274" s="132" t="s">
        <v>1485</v>
      </c>
      <c r="F274" s="14" t="s">
        <v>1486</v>
      </c>
      <c r="G274" s="14" t="s">
        <v>1460</v>
      </c>
      <c r="H274" s="14" t="s">
        <v>1460</v>
      </c>
      <c r="I274" s="14" t="s">
        <v>431</v>
      </c>
      <c r="J274" s="30" t="s">
        <v>56</v>
      </c>
      <c r="K274" s="14" t="s">
        <v>1569</v>
      </c>
      <c r="L274" s="14" t="s">
        <v>1564</v>
      </c>
      <c r="M274" s="14" t="s">
        <v>630</v>
      </c>
      <c r="N274" s="14" t="s">
        <v>1555</v>
      </c>
      <c r="O274" s="14" t="s">
        <v>1570</v>
      </c>
      <c r="P274" s="14" t="s">
        <v>50</v>
      </c>
      <c r="Q274" s="14" t="s">
        <v>50</v>
      </c>
      <c r="R274" s="14" t="s">
        <v>50</v>
      </c>
      <c r="S274" s="14" t="s">
        <v>50</v>
      </c>
      <c r="T274" s="14" t="s">
        <v>50</v>
      </c>
      <c r="U274" s="30" t="s">
        <v>50</v>
      </c>
      <c r="V274" s="14" t="s">
        <v>50</v>
      </c>
      <c r="W274" s="26" t="s">
        <v>659</v>
      </c>
      <c r="X274" s="26" t="s">
        <v>61</v>
      </c>
      <c r="Y274" s="14" t="s">
        <v>1565</v>
      </c>
      <c r="Z274" s="31">
        <v>43919</v>
      </c>
      <c r="AA274" s="31">
        <v>44085</v>
      </c>
      <c r="AB274" s="14" t="s">
        <v>1467</v>
      </c>
      <c r="AC274" s="14" t="s">
        <v>1468</v>
      </c>
      <c r="AD274" s="14">
        <v>2021</v>
      </c>
      <c r="AE274" s="31">
        <v>44495</v>
      </c>
      <c r="AF274" s="31" t="s">
        <v>1566</v>
      </c>
      <c r="AG274" s="31">
        <v>44703</v>
      </c>
      <c r="AH274" s="14" t="s">
        <v>1567</v>
      </c>
      <c r="AI274" s="14" t="s">
        <v>50</v>
      </c>
      <c r="AJ274" s="14" t="s">
        <v>50</v>
      </c>
      <c r="AK274" s="14" t="s">
        <v>50</v>
      </c>
      <c r="AL274" s="14" t="s">
        <v>50</v>
      </c>
      <c r="AM274" s="14" t="s">
        <v>1571</v>
      </c>
    </row>
    <row r="275" spans="1:39" s="106" customFormat="1" ht="409.5" x14ac:dyDescent="0.25">
      <c r="A275" s="14">
        <v>13</v>
      </c>
      <c r="B275" s="29" t="s">
        <v>1572</v>
      </c>
      <c r="C275" s="14" t="s">
        <v>1573</v>
      </c>
      <c r="D275" s="14" t="s">
        <v>1573</v>
      </c>
      <c r="E275" s="132" t="s">
        <v>1574</v>
      </c>
      <c r="F275" s="14" t="s">
        <v>1486</v>
      </c>
      <c r="G275" s="14" t="s">
        <v>1460</v>
      </c>
      <c r="H275" s="14" t="s">
        <v>1460</v>
      </c>
      <c r="I275" s="14" t="s">
        <v>431</v>
      </c>
      <c r="J275" s="30" t="s">
        <v>56</v>
      </c>
      <c r="K275" s="14" t="s">
        <v>1575</v>
      </c>
      <c r="L275" s="14" t="s">
        <v>1576</v>
      </c>
      <c r="M275" s="14" t="s">
        <v>630</v>
      </c>
      <c r="N275" s="14" t="s">
        <v>1464</v>
      </c>
      <c r="O275" s="14" t="s">
        <v>1577</v>
      </c>
      <c r="P275" s="14" t="s">
        <v>50</v>
      </c>
      <c r="Q275" s="14" t="s">
        <v>50</v>
      </c>
      <c r="R275" s="14" t="s">
        <v>50</v>
      </c>
      <c r="S275" s="14" t="s">
        <v>50</v>
      </c>
      <c r="T275" s="14" t="s">
        <v>50</v>
      </c>
      <c r="U275" s="30" t="s">
        <v>50</v>
      </c>
      <c r="V275" s="14" t="s">
        <v>50</v>
      </c>
      <c r="W275" s="26" t="s">
        <v>659</v>
      </c>
      <c r="X275" s="26" t="s">
        <v>61</v>
      </c>
      <c r="Y275" s="14" t="s">
        <v>1577</v>
      </c>
      <c r="Z275" s="31" t="s">
        <v>50</v>
      </c>
      <c r="AA275" s="31">
        <v>44102</v>
      </c>
      <c r="AB275" s="14" t="s">
        <v>1467</v>
      </c>
      <c r="AC275" s="14" t="s">
        <v>1468</v>
      </c>
      <c r="AD275" s="14">
        <v>2023</v>
      </c>
      <c r="AE275" s="31">
        <v>44495</v>
      </c>
      <c r="AF275" s="31" t="s">
        <v>1578</v>
      </c>
      <c r="AG275" s="31">
        <v>44704</v>
      </c>
      <c r="AH275" s="14" t="s">
        <v>1579</v>
      </c>
      <c r="AI275" s="14" t="s">
        <v>50</v>
      </c>
      <c r="AJ275" s="14" t="s">
        <v>50</v>
      </c>
      <c r="AK275" s="14" t="s">
        <v>50</v>
      </c>
      <c r="AL275" s="14" t="s">
        <v>50</v>
      </c>
      <c r="AM275" s="14" t="s">
        <v>1580</v>
      </c>
    </row>
    <row r="276" spans="1:39" s="106" customFormat="1" ht="409.5" x14ac:dyDescent="0.25">
      <c r="A276" s="14">
        <v>14</v>
      </c>
      <c r="B276" s="29" t="s">
        <v>1581</v>
      </c>
      <c r="C276" s="21" t="s">
        <v>1582</v>
      </c>
      <c r="D276" s="14" t="s">
        <v>1583</v>
      </c>
      <c r="E276" s="132" t="s">
        <v>1584</v>
      </c>
      <c r="F276" s="14" t="s">
        <v>1585</v>
      </c>
      <c r="G276" s="14" t="s">
        <v>1586</v>
      </c>
      <c r="H276" s="14" t="s">
        <v>1586</v>
      </c>
      <c r="I276" s="14" t="s">
        <v>1587</v>
      </c>
      <c r="J276" s="14" t="s">
        <v>1588</v>
      </c>
      <c r="K276" s="14" t="s">
        <v>431</v>
      </c>
      <c r="L276" s="30" t="s">
        <v>56</v>
      </c>
      <c r="M276" s="14" t="s">
        <v>630</v>
      </c>
      <c r="N276" s="14" t="s">
        <v>1464</v>
      </c>
      <c r="O276" s="14" t="s">
        <v>1589</v>
      </c>
      <c r="P276" s="14" t="s">
        <v>50</v>
      </c>
      <c r="Q276" s="20" t="s">
        <v>50</v>
      </c>
      <c r="R276" s="14" t="s">
        <v>1590</v>
      </c>
      <c r="S276" s="14" t="s">
        <v>1590</v>
      </c>
      <c r="T276" s="14" t="s">
        <v>1590</v>
      </c>
      <c r="U276" s="14" t="s">
        <v>1590</v>
      </c>
      <c r="V276" s="19">
        <v>1</v>
      </c>
      <c r="W276" s="26" t="s">
        <v>659</v>
      </c>
      <c r="X276" s="26" t="s">
        <v>61</v>
      </c>
      <c r="Y276" s="14" t="s">
        <v>1589</v>
      </c>
      <c r="Z276" s="31">
        <v>44483</v>
      </c>
      <c r="AA276" s="31">
        <v>44368</v>
      </c>
      <c r="AB276" s="14" t="s">
        <v>1467</v>
      </c>
      <c r="AC276" s="14" t="s">
        <v>1468</v>
      </c>
      <c r="AD276" s="14" t="s">
        <v>50</v>
      </c>
      <c r="AE276" s="31">
        <v>44557</v>
      </c>
      <c r="AF276" s="31" t="s">
        <v>1591</v>
      </c>
      <c r="AG276" s="31">
        <v>44697</v>
      </c>
      <c r="AH276" s="14" t="s">
        <v>1592</v>
      </c>
      <c r="AI276" s="14" t="s">
        <v>113</v>
      </c>
      <c r="AJ276" s="14" t="s">
        <v>1505</v>
      </c>
      <c r="AK276" s="14" t="s">
        <v>50</v>
      </c>
      <c r="AL276" s="14" t="s">
        <v>50</v>
      </c>
      <c r="AM276" s="14" t="s">
        <v>1593</v>
      </c>
    </row>
    <row r="277" spans="1:39" s="106" customFormat="1" ht="204" x14ac:dyDescent="0.25">
      <c r="A277" s="14">
        <v>15</v>
      </c>
      <c r="B277" s="29" t="s">
        <v>1594</v>
      </c>
      <c r="C277" s="21" t="s">
        <v>1595</v>
      </c>
      <c r="D277" s="21" t="s">
        <v>1595</v>
      </c>
      <c r="E277" s="28" t="s">
        <v>1002</v>
      </c>
      <c r="F277" s="14" t="s">
        <v>1596</v>
      </c>
      <c r="G277" s="14" t="s">
        <v>1597</v>
      </c>
      <c r="H277" s="14" t="s">
        <v>1597</v>
      </c>
      <c r="I277" s="14" t="s">
        <v>1595</v>
      </c>
      <c r="J277" s="14" t="s">
        <v>1598</v>
      </c>
      <c r="K277" s="14" t="s">
        <v>1599</v>
      </c>
      <c r="L277" s="14" t="s">
        <v>1600</v>
      </c>
      <c r="M277" s="14" t="s">
        <v>630</v>
      </c>
      <c r="N277" s="14" t="s">
        <v>1601</v>
      </c>
      <c r="O277" s="14" t="s">
        <v>1602</v>
      </c>
      <c r="P277" s="14" t="s">
        <v>50</v>
      </c>
      <c r="Q277" s="14" t="s">
        <v>50</v>
      </c>
      <c r="R277" s="14" t="s">
        <v>50</v>
      </c>
      <c r="S277" s="14" t="s">
        <v>50</v>
      </c>
      <c r="T277" s="14" t="s">
        <v>50</v>
      </c>
      <c r="U277" s="30" t="s">
        <v>50</v>
      </c>
      <c r="V277" s="14" t="s">
        <v>50</v>
      </c>
      <c r="W277" s="26" t="s">
        <v>659</v>
      </c>
      <c r="X277" s="26" t="s">
        <v>61</v>
      </c>
      <c r="Y277" s="14" t="s">
        <v>1602</v>
      </c>
      <c r="Z277" s="31" t="s">
        <v>1603</v>
      </c>
      <c r="AA277" s="14"/>
      <c r="AB277" s="14" t="s">
        <v>1467</v>
      </c>
      <c r="AC277" s="14" t="s">
        <v>1468</v>
      </c>
      <c r="AD277" s="14">
        <v>2021</v>
      </c>
      <c r="AE277" s="31">
        <v>44495</v>
      </c>
      <c r="AF277" s="31" t="s">
        <v>1604</v>
      </c>
      <c r="AG277" s="31">
        <v>44655</v>
      </c>
      <c r="AH277" s="14" t="s">
        <v>1605</v>
      </c>
      <c r="AI277" s="14" t="s">
        <v>50</v>
      </c>
      <c r="AJ277" s="14" t="s">
        <v>50</v>
      </c>
      <c r="AK277" s="14">
        <v>0</v>
      </c>
      <c r="AL277" s="14" t="s">
        <v>50</v>
      </c>
      <c r="AM277" s="14" t="s">
        <v>1606</v>
      </c>
    </row>
    <row r="278" spans="1:39" s="106" customFormat="1" ht="409.5" x14ac:dyDescent="0.25">
      <c r="A278" s="14">
        <v>16</v>
      </c>
      <c r="B278" s="29" t="s">
        <v>1607</v>
      </c>
      <c r="C278" s="21" t="s">
        <v>1608</v>
      </c>
      <c r="D278" s="21" t="s">
        <v>1608</v>
      </c>
      <c r="E278" s="132" t="s">
        <v>1609</v>
      </c>
      <c r="F278" s="14" t="s">
        <v>1542</v>
      </c>
      <c r="G278" s="14" t="s">
        <v>1460</v>
      </c>
      <c r="H278" s="14" t="s">
        <v>1460</v>
      </c>
      <c r="I278" s="14" t="s">
        <v>1610</v>
      </c>
      <c r="J278" s="14" t="s">
        <v>1611</v>
      </c>
      <c r="K278" s="14" t="s">
        <v>1612</v>
      </c>
      <c r="L278" s="30" t="s">
        <v>56</v>
      </c>
      <c r="M278" s="14" t="s">
        <v>1546</v>
      </c>
      <c r="N278" s="14" t="s">
        <v>518</v>
      </c>
      <c r="O278" s="14" t="s">
        <v>1613</v>
      </c>
      <c r="P278" s="14" t="s">
        <v>50</v>
      </c>
      <c r="Q278" s="14" t="s">
        <v>50</v>
      </c>
      <c r="R278" s="14" t="s">
        <v>50</v>
      </c>
      <c r="S278" s="14" t="s">
        <v>50</v>
      </c>
      <c r="T278" s="14" t="s">
        <v>50</v>
      </c>
      <c r="U278" s="30" t="s">
        <v>50</v>
      </c>
      <c r="V278" s="14" t="s">
        <v>50</v>
      </c>
      <c r="W278" s="26" t="s">
        <v>659</v>
      </c>
      <c r="X278" s="26" t="s">
        <v>61</v>
      </c>
      <c r="Y278" s="14" t="s">
        <v>1613</v>
      </c>
      <c r="Z278" s="31">
        <v>43537</v>
      </c>
      <c r="AA278" s="135"/>
      <c r="AB278" s="14" t="s">
        <v>1467</v>
      </c>
      <c r="AC278" s="14" t="s">
        <v>1468</v>
      </c>
      <c r="AD278" s="14">
        <v>2022</v>
      </c>
      <c r="AE278" s="31">
        <v>44495</v>
      </c>
      <c r="AF278" s="31" t="s">
        <v>1614</v>
      </c>
      <c r="AG278" s="31">
        <v>44693</v>
      </c>
      <c r="AH278" s="14" t="s">
        <v>1615</v>
      </c>
      <c r="AI278" s="14" t="s">
        <v>50</v>
      </c>
      <c r="AJ278" s="14" t="s">
        <v>50</v>
      </c>
      <c r="AK278" s="14">
        <v>0</v>
      </c>
      <c r="AL278" s="14" t="s">
        <v>50</v>
      </c>
      <c r="AM278" s="14" t="s">
        <v>1616</v>
      </c>
    </row>
    <row r="279" spans="1:39" s="106" customFormat="1" ht="252" x14ac:dyDescent="0.25">
      <c r="A279" s="14">
        <v>17</v>
      </c>
      <c r="B279" s="29" t="s">
        <v>1617</v>
      </c>
      <c r="C279" s="14" t="s">
        <v>1618</v>
      </c>
      <c r="D279" s="14" t="s">
        <v>1618</v>
      </c>
      <c r="E279" s="132" t="s">
        <v>1619</v>
      </c>
      <c r="F279" s="14" t="s">
        <v>50</v>
      </c>
      <c r="G279" s="14" t="s">
        <v>1586</v>
      </c>
      <c r="H279" s="14" t="s">
        <v>1586</v>
      </c>
      <c r="I279" s="14" t="s">
        <v>1620</v>
      </c>
      <c r="J279" s="14">
        <v>76320322</v>
      </c>
      <c r="K279" s="14" t="s">
        <v>431</v>
      </c>
      <c r="L279" s="30" t="s">
        <v>56</v>
      </c>
      <c r="M279" s="14" t="s">
        <v>1546</v>
      </c>
      <c r="N279" s="14" t="s">
        <v>518</v>
      </c>
      <c r="O279" s="14" t="s">
        <v>1621</v>
      </c>
      <c r="P279" s="14" t="s">
        <v>50</v>
      </c>
      <c r="Q279" s="14" t="s">
        <v>50</v>
      </c>
      <c r="R279" s="14" t="s">
        <v>50</v>
      </c>
      <c r="S279" s="14" t="s">
        <v>50</v>
      </c>
      <c r="T279" s="14" t="s">
        <v>50</v>
      </c>
      <c r="U279" s="30" t="s">
        <v>50</v>
      </c>
      <c r="V279" s="14" t="s">
        <v>50</v>
      </c>
      <c r="W279" s="26" t="s">
        <v>659</v>
      </c>
      <c r="X279" s="26" t="s">
        <v>61</v>
      </c>
      <c r="Y279" s="14" t="s">
        <v>1621</v>
      </c>
      <c r="Z279" s="31">
        <v>43257</v>
      </c>
      <c r="AA279" s="31">
        <v>44145</v>
      </c>
      <c r="AB279" s="14" t="s">
        <v>1467</v>
      </c>
      <c r="AC279" s="14" t="s">
        <v>1468</v>
      </c>
      <c r="AD279" s="14">
        <v>2021</v>
      </c>
      <c r="AE279" s="31">
        <v>44495</v>
      </c>
      <c r="AF279" s="31" t="s">
        <v>1622</v>
      </c>
      <c r="AG279" s="31" t="s">
        <v>1623</v>
      </c>
      <c r="AH279" s="14" t="s">
        <v>228</v>
      </c>
      <c r="AI279" s="14" t="s">
        <v>50</v>
      </c>
      <c r="AJ279" s="14" t="s">
        <v>50</v>
      </c>
      <c r="AK279" s="14">
        <v>0</v>
      </c>
      <c r="AL279" s="14" t="s">
        <v>50</v>
      </c>
      <c r="AM279" s="14" t="s">
        <v>1624</v>
      </c>
    </row>
    <row r="280" spans="1:39" s="106" customFormat="1" ht="409.5" x14ac:dyDescent="0.25">
      <c r="A280" s="14">
        <v>18</v>
      </c>
      <c r="B280" s="29" t="s">
        <v>1625</v>
      </c>
      <c r="C280" s="14" t="s">
        <v>1626</v>
      </c>
      <c r="D280" s="14" t="s">
        <v>1626</v>
      </c>
      <c r="E280" s="14" t="s">
        <v>1627</v>
      </c>
      <c r="F280" s="14" t="s">
        <v>1628</v>
      </c>
      <c r="G280" s="14" t="s">
        <v>1460</v>
      </c>
      <c r="H280" s="14" t="s">
        <v>1460</v>
      </c>
      <c r="I280" s="14" t="s">
        <v>1629</v>
      </c>
      <c r="J280" s="136">
        <v>35476106</v>
      </c>
      <c r="K280" s="14" t="s">
        <v>431</v>
      </c>
      <c r="L280" s="30" t="s">
        <v>56</v>
      </c>
      <c r="M280" s="14" t="s">
        <v>1546</v>
      </c>
      <c r="N280" s="14" t="s">
        <v>518</v>
      </c>
      <c r="O280" s="14" t="s">
        <v>1630</v>
      </c>
      <c r="P280" s="14" t="s">
        <v>50</v>
      </c>
      <c r="Q280" s="14" t="s">
        <v>50</v>
      </c>
      <c r="R280" s="14" t="s">
        <v>50</v>
      </c>
      <c r="S280" s="14" t="s">
        <v>50</v>
      </c>
      <c r="T280" s="14" t="s">
        <v>50</v>
      </c>
      <c r="U280" s="30" t="s">
        <v>50</v>
      </c>
      <c r="V280" s="14" t="s">
        <v>50</v>
      </c>
      <c r="W280" s="26" t="s">
        <v>659</v>
      </c>
      <c r="X280" s="26" t="s">
        <v>61</v>
      </c>
      <c r="Y280" s="14" t="s">
        <v>1630</v>
      </c>
      <c r="Z280" s="31">
        <v>43983</v>
      </c>
      <c r="AA280" s="31">
        <v>44104</v>
      </c>
      <c r="AB280" s="14" t="s">
        <v>1467</v>
      </c>
      <c r="AC280" s="14" t="s">
        <v>1468</v>
      </c>
      <c r="AD280" s="14">
        <v>2021</v>
      </c>
      <c r="AE280" s="31">
        <v>44495</v>
      </c>
      <c r="AF280" s="31" t="s">
        <v>1631</v>
      </c>
      <c r="AG280" s="31">
        <v>44692</v>
      </c>
      <c r="AH280" s="14" t="s">
        <v>228</v>
      </c>
      <c r="AI280" s="14" t="s">
        <v>50</v>
      </c>
      <c r="AJ280" s="14" t="s">
        <v>50</v>
      </c>
      <c r="AK280" s="14">
        <v>0</v>
      </c>
      <c r="AL280" s="14" t="s">
        <v>50</v>
      </c>
      <c r="AM280" s="14" t="s">
        <v>1632</v>
      </c>
    </row>
    <row r="281" spans="1:39" s="106" customFormat="1" ht="132" x14ac:dyDescent="0.25">
      <c r="A281" s="14">
        <v>19</v>
      </c>
      <c r="B281" s="29" t="s">
        <v>1633</v>
      </c>
      <c r="C281" s="14" t="s">
        <v>1634</v>
      </c>
      <c r="D281" s="14" t="s">
        <v>1634</v>
      </c>
      <c r="E281" s="132" t="s">
        <v>1635</v>
      </c>
      <c r="F281" s="14" t="s">
        <v>1636</v>
      </c>
      <c r="G281" s="14" t="s">
        <v>1460</v>
      </c>
      <c r="H281" s="14" t="s">
        <v>1460</v>
      </c>
      <c r="I281" s="14" t="s">
        <v>1637</v>
      </c>
      <c r="J281" s="14" t="s">
        <v>1638</v>
      </c>
      <c r="K281" s="14" t="s">
        <v>1612</v>
      </c>
      <c r="L281" s="30" t="s">
        <v>56</v>
      </c>
      <c r="M281" s="14" t="s">
        <v>1546</v>
      </c>
      <c r="N281" s="14" t="s">
        <v>518</v>
      </c>
      <c r="O281" s="14" t="s">
        <v>1639</v>
      </c>
      <c r="P281" s="14" t="s">
        <v>50</v>
      </c>
      <c r="Q281" s="14" t="s">
        <v>50</v>
      </c>
      <c r="R281" s="14" t="s">
        <v>50</v>
      </c>
      <c r="S281" s="14" t="s">
        <v>50</v>
      </c>
      <c r="T281" s="14" t="s">
        <v>50</v>
      </c>
      <c r="U281" s="30" t="s">
        <v>50</v>
      </c>
      <c r="V281" s="14" t="s">
        <v>50</v>
      </c>
      <c r="W281" s="26" t="s">
        <v>659</v>
      </c>
      <c r="X281" s="26" t="s">
        <v>61</v>
      </c>
      <c r="Y281" s="14" t="s">
        <v>1639</v>
      </c>
      <c r="Z281" s="31">
        <v>44131</v>
      </c>
      <c r="AA281" s="14"/>
      <c r="AB281" s="14" t="s">
        <v>1467</v>
      </c>
      <c r="AC281" s="14" t="s">
        <v>1468</v>
      </c>
      <c r="AD281" s="14">
        <v>2022</v>
      </c>
      <c r="AE281" s="31">
        <v>44495</v>
      </c>
      <c r="AF281" s="31" t="s">
        <v>1640</v>
      </c>
      <c r="AG281" s="31" t="s">
        <v>1641</v>
      </c>
      <c r="AH281" s="14" t="s">
        <v>1642</v>
      </c>
      <c r="AI281" s="14" t="s">
        <v>50</v>
      </c>
      <c r="AJ281" s="14" t="s">
        <v>50</v>
      </c>
      <c r="AK281" s="14">
        <v>0</v>
      </c>
      <c r="AL281" s="14" t="s">
        <v>50</v>
      </c>
      <c r="AM281" s="14" t="s">
        <v>1643</v>
      </c>
    </row>
    <row r="282" spans="1:39" s="106" customFormat="1" ht="132" x14ac:dyDescent="0.25">
      <c r="A282" s="14">
        <v>20</v>
      </c>
      <c r="B282" s="29" t="s">
        <v>1644</v>
      </c>
      <c r="C282" s="14" t="s">
        <v>1634</v>
      </c>
      <c r="D282" s="14" t="s">
        <v>1634</v>
      </c>
      <c r="E282" s="132" t="s">
        <v>1635</v>
      </c>
      <c r="F282" s="14" t="s">
        <v>1636</v>
      </c>
      <c r="G282" s="14" t="s">
        <v>1460</v>
      </c>
      <c r="H282" s="14" t="s">
        <v>1460</v>
      </c>
      <c r="I282" s="14" t="s">
        <v>1645</v>
      </c>
      <c r="J282" s="14" t="s">
        <v>1646</v>
      </c>
      <c r="K282" s="14" t="s">
        <v>1612</v>
      </c>
      <c r="L282" s="30" t="s">
        <v>56</v>
      </c>
      <c r="M282" s="14" t="s">
        <v>1546</v>
      </c>
      <c r="N282" s="14" t="s">
        <v>518</v>
      </c>
      <c r="O282" s="14" t="s">
        <v>1647</v>
      </c>
      <c r="P282" s="14" t="s">
        <v>50</v>
      </c>
      <c r="Q282" s="14" t="s">
        <v>50</v>
      </c>
      <c r="R282" s="14" t="s">
        <v>50</v>
      </c>
      <c r="S282" s="14" t="s">
        <v>50</v>
      </c>
      <c r="T282" s="14" t="s">
        <v>50</v>
      </c>
      <c r="U282" s="30" t="s">
        <v>50</v>
      </c>
      <c r="V282" s="14" t="s">
        <v>50</v>
      </c>
      <c r="W282" s="26" t="s">
        <v>659</v>
      </c>
      <c r="X282" s="26" t="s">
        <v>61</v>
      </c>
      <c r="Y282" s="14" t="s">
        <v>1647</v>
      </c>
      <c r="Z282" s="31">
        <v>44141</v>
      </c>
      <c r="AA282" s="14"/>
      <c r="AB282" s="14" t="s">
        <v>1467</v>
      </c>
      <c r="AC282" s="14" t="s">
        <v>1468</v>
      </c>
      <c r="AD282" s="14">
        <v>2022</v>
      </c>
      <c r="AE282" s="31">
        <v>44495</v>
      </c>
      <c r="AF282" s="31" t="s">
        <v>1640</v>
      </c>
      <c r="AG282" s="31" t="s">
        <v>1648</v>
      </c>
      <c r="AH282" s="14" t="s">
        <v>1642</v>
      </c>
      <c r="AI282" s="14"/>
      <c r="AJ282" s="14"/>
      <c r="AK282" s="14">
        <v>0</v>
      </c>
      <c r="AL282" s="14"/>
      <c r="AM282" s="14" t="s">
        <v>1649</v>
      </c>
    </row>
    <row r="283" spans="1:39" s="106" customFormat="1" ht="144" x14ac:dyDescent="0.25">
      <c r="A283" s="14">
        <v>21</v>
      </c>
      <c r="B283" s="29" t="s">
        <v>1650</v>
      </c>
      <c r="C283" s="14" t="s">
        <v>1651</v>
      </c>
      <c r="D283" s="14" t="s">
        <v>1651</v>
      </c>
      <c r="E283" s="132" t="s">
        <v>1652</v>
      </c>
      <c r="F283" s="14" t="s">
        <v>1542</v>
      </c>
      <c r="G283" s="14" t="s">
        <v>1460</v>
      </c>
      <c r="H283" s="14" t="s">
        <v>1460</v>
      </c>
      <c r="I283" s="14" t="s">
        <v>1653</v>
      </c>
      <c r="J283" s="14" t="s">
        <v>1646</v>
      </c>
      <c r="K283" s="14" t="s">
        <v>1612</v>
      </c>
      <c r="L283" s="30" t="s">
        <v>56</v>
      </c>
      <c r="M283" s="14" t="s">
        <v>1546</v>
      </c>
      <c r="N283" s="14" t="s">
        <v>518</v>
      </c>
      <c r="O283" s="14" t="s">
        <v>1647</v>
      </c>
      <c r="P283" s="14" t="s">
        <v>50</v>
      </c>
      <c r="Q283" s="14" t="s">
        <v>50</v>
      </c>
      <c r="R283" s="14" t="s">
        <v>50</v>
      </c>
      <c r="S283" s="14" t="s">
        <v>50</v>
      </c>
      <c r="T283" s="14" t="s">
        <v>50</v>
      </c>
      <c r="U283" s="30" t="s">
        <v>50</v>
      </c>
      <c r="V283" s="14" t="s">
        <v>50</v>
      </c>
      <c r="W283" s="26" t="s">
        <v>659</v>
      </c>
      <c r="X283" s="26" t="s">
        <v>61</v>
      </c>
      <c r="Y283" s="14" t="s">
        <v>1647</v>
      </c>
      <c r="Z283" s="31">
        <v>43378</v>
      </c>
      <c r="AA283" s="14"/>
      <c r="AB283" s="14" t="s">
        <v>1467</v>
      </c>
      <c r="AC283" s="14" t="s">
        <v>1468</v>
      </c>
      <c r="AD283" s="14">
        <v>2022</v>
      </c>
      <c r="AE283" s="31">
        <v>44495</v>
      </c>
      <c r="AF283" s="31" t="s">
        <v>1654</v>
      </c>
      <c r="AG283" s="31">
        <v>44686</v>
      </c>
      <c r="AH283" s="14" t="s">
        <v>1642</v>
      </c>
      <c r="AI283" s="14"/>
      <c r="AJ283" s="14"/>
      <c r="AK283" s="14">
        <v>0</v>
      </c>
      <c r="AL283" s="14"/>
      <c r="AM283" s="14" t="s">
        <v>1655</v>
      </c>
    </row>
    <row r="284" spans="1:39" s="106" customFormat="1" ht="409.5" x14ac:dyDescent="0.25">
      <c r="A284" s="14">
        <v>22</v>
      </c>
      <c r="B284" s="29" t="s">
        <v>1656</v>
      </c>
      <c r="C284" s="14" t="s">
        <v>1657</v>
      </c>
      <c r="D284" s="14" t="s">
        <v>50</v>
      </c>
      <c r="E284" s="132" t="s">
        <v>1062</v>
      </c>
      <c r="F284" s="14" t="s">
        <v>1658</v>
      </c>
      <c r="G284" s="14" t="s">
        <v>1460</v>
      </c>
      <c r="H284" s="14" t="s">
        <v>1460</v>
      </c>
      <c r="I284" s="14" t="s">
        <v>1659</v>
      </c>
      <c r="J284" s="14" t="s">
        <v>1660</v>
      </c>
      <c r="K284" s="14" t="s">
        <v>1661</v>
      </c>
      <c r="L284" s="30" t="s">
        <v>56</v>
      </c>
      <c r="M284" s="14" t="s">
        <v>630</v>
      </c>
      <c r="N284" s="14" t="s">
        <v>1662</v>
      </c>
      <c r="O284" s="14" t="s">
        <v>1663</v>
      </c>
      <c r="P284" s="31">
        <v>43110</v>
      </c>
      <c r="Q284" s="14" t="s">
        <v>1664</v>
      </c>
      <c r="R284" s="22">
        <v>0</v>
      </c>
      <c r="S284" s="23">
        <v>0</v>
      </c>
      <c r="T284" s="23">
        <v>0</v>
      </c>
      <c r="U284" s="23">
        <v>0</v>
      </c>
      <c r="V284" s="19">
        <v>0.5</v>
      </c>
      <c r="W284" s="26" t="s">
        <v>1501</v>
      </c>
      <c r="X284" s="26" t="s">
        <v>61</v>
      </c>
      <c r="Y284" s="14" t="s">
        <v>1663</v>
      </c>
      <c r="Z284" s="31">
        <v>43621</v>
      </c>
      <c r="AA284" s="31">
        <v>44070</v>
      </c>
      <c r="AB284" s="14" t="s">
        <v>1467</v>
      </c>
      <c r="AC284" s="14" t="s">
        <v>1468</v>
      </c>
      <c r="AD284" s="14">
        <v>2025</v>
      </c>
      <c r="AE284" s="31">
        <v>44495</v>
      </c>
      <c r="AF284" s="31" t="s">
        <v>1665</v>
      </c>
      <c r="AG284" s="31">
        <v>44655</v>
      </c>
      <c r="AH284" s="14" t="s">
        <v>228</v>
      </c>
      <c r="AI284" s="14" t="s">
        <v>66</v>
      </c>
      <c r="AJ284" s="14" t="s">
        <v>1505</v>
      </c>
      <c r="AK284" s="14" t="s">
        <v>50</v>
      </c>
      <c r="AL284" s="14" t="s">
        <v>50</v>
      </c>
      <c r="AM284" s="14" t="s">
        <v>1666</v>
      </c>
    </row>
    <row r="285" spans="1:39" s="106" customFormat="1" ht="409.5" x14ac:dyDescent="0.25">
      <c r="A285" s="14">
        <v>23</v>
      </c>
      <c r="B285" s="29" t="s">
        <v>1667</v>
      </c>
      <c r="C285" s="21" t="s">
        <v>1668</v>
      </c>
      <c r="D285" s="14" t="s">
        <v>1669</v>
      </c>
      <c r="E285" s="137" t="s">
        <v>1062</v>
      </c>
      <c r="F285" s="14" t="s">
        <v>1658</v>
      </c>
      <c r="G285" s="14" t="s">
        <v>1460</v>
      </c>
      <c r="H285" s="14" t="s">
        <v>1460</v>
      </c>
      <c r="I285" s="14" t="s">
        <v>1670</v>
      </c>
      <c r="J285" s="14" t="s">
        <v>1671</v>
      </c>
      <c r="K285" s="14" t="s">
        <v>1661</v>
      </c>
      <c r="L285" s="30" t="s">
        <v>56</v>
      </c>
      <c r="M285" s="14" t="s">
        <v>630</v>
      </c>
      <c r="N285" s="14" t="s">
        <v>1662</v>
      </c>
      <c r="O285" s="14" t="s">
        <v>1663</v>
      </c>
      <c r="P285" s="31">
        <v>43110</v>
      </c>
      <c r="Q285" s="14" t="s">
        <v>1672</v>
      </c>
      <c r="R285" s="14">
        <v>0</v>
      </c>
      <c r="S285" s="14">
        <v>0</v>
      </c>
      <c r="T285" s="14">
        <v>0</v>
      </c>
      <c r="U285" s="14">
        <v>0</v>
      </c>
      <c r="V285" s="19">
        <v>0.5</v>
      </c>
      <c r="W285" s="26" t="s">
        <v>659</v>
      </c>
      <c r="X285" s="26" t="s">
        <v>61</v>
      </c>
      <c r="Y285" s="14" t="s">
        <v>1663</v>
      </c>
      <c r="Z285" s="31">
        <v>43621</v>
      </c>
      <c r="AA285" s="31">
        <v>44070</v>
      </c>
      <c r="AB285" s="14" t="s">
        <v>1467</v>
      </c>
      <c r="AC285" s="14" t="s">
        <v>1468</v>
      </c>
      <c r="AD285" s="14">
        <v>2025</v>
      </c>
      <c r="AE285" s="31">
        <v>44495</v>
      </c>
      <c r="AF285" s="31" t="s">
        <v>1673</v>
      </c>
      <c r="AG285" s="31">
        <v>44655</v>
      </c>
      <c r="AH285" s="14" t="s">
        <v>228</v>
      </c>
      <c r="AI285" s="14" t="s">
        <v>66</v>
      </c>
      <c r="AJ285" s="14" t="s">
        <v>1505</v>
      </c>
      <c r="AK285" s="14" t="s">
        <v>50</v>
      </c>
      <c r="AL285" s="14" t="s">
        <v>50</v>
      </c>
      <c r="AM285" s="14" t="s">
        <v>1674</v>
      </c>
    </row>
    <row r="286" spans="1:39" s="106" customFormat="1" ht="409.5" x14ac:dyDescent="0.25">
      <c r="A286" s="14">
        <v>24</v>
      </c>
      <c r="B286" s="29" t="s">
        <v>1675</v>
      </c>
      <c r="C286" s="21" t="s">
        <v>1668</v>
      </c>
      <c r="D286" s="14" t="s">
        <v>1669</v>
      </c>
      <c r="E286" s="137" t="s">
        <v>1062</v>
      </c>
      <c r="F286" s="14" t="s">
        <v>1658</v>
      </c>
      <c r="G286" s="14" t="s">
        <v>1460</v>
      </c>
      <c r="H286" s="14" t="s">
        <v>1460</v>
      </c>
      <c r="I286" s="14" t="s">
        <v>1676</v>
      </c>
      <c r="J286" s="14" t="s">
        <v>1677</v>
      </c>
      <c r="K286" s="14" t="s">
        <v>1661</v>
      </c>
      <c r="L286" s="30" t="s">
        <v>56</v>
      </c>
      <c r="M286" s="14" t="s">
        <v>630</v>
      </c>
      <c r="N286" s="14" t="s">
        <v>1662</v>
      </c>
      <c r="O286" s="14" t="s">
        <v>1663</v>
      </c>
      <c r="P286" s="31">
        <v>43110</v>
      </c>
      <c r="Q286" s="14" t="s">
        <v>1672</v>
      </c>
      <c r="R286" s="14">
        <v>0</v>
      </c>
      <c r="S286" s="14">
        <v>0</v>
      </c>
      <c r="T286" s="14">
        <v>0</v>
      </c>
      <c r="U286" s="138">
        <v>0</v>
      </c>
      <c r="V286" s="19">
        <v>0.5</v>
      </c>
      <c r="W286" s="26" t="s">
        <v>1501</v>
      </c>
      <c r="X286" s="26" t="s">
        <v>61</v>
      </c>
      <c r="Y286" s="14" t="s">
        <v>1663</v>
      </c>
      <c r="Z286" s="31">
        <v>43621</v>
      </c>
      <c r="AA286" s="31">
        <v>44070</v>
      </c>
      <c r="AB286" s="14" t="s">
        <v>1467</v>
      </c>
      <c r="AC286" s="14" t="s">
        <v>1468</v>
      </c>
      <c r="AD286" s="14">
        <v>2025</v>
      </c>
      <c r="AE286" s="31">
        <v>44495</v>
      </c>
      <c r="AF286" s="31" t="s">
        <v>1678</v>
      </c>
      <c r="AG286" s="31">
        <v>44655</v>
      </c>
      <c r="AH286" s="14" t="s">
        <v>228</v>
      </c>
      <c r="AI286" s="14" t="s">
        <v>66</v>
      </c>
      <c r="AJ286" s="14" t="s">
        <v>1505</v>
      </c>
      <c r="AK286" s="14" t="s">
        <v>50</v>
      </c>
      <c r="AL286" s="14" t="s">
        <v>50</v>
      </c>
      <c r="AM286" s="14" t="s">
        <v>1679</v>
      </c>
    </row>
    <row r="287" spans="1:39" s="106" customFormat="1" ht="409.5" x14ac:dyDescent="0.25">
      <c r="A287" s="14">
        <v>25</v>
      </c>
      <c r="B287" s="29" t="s">
        <v>1680</v>
      </c>
      <c r="C287" s="21" t="s">
        <v>1668</v>
      </c>
      <c r="D287" s="14" t="s">
        <v>1669</v>
      </c>
      <c r="E287" s="137" t="s">
        <v>1062</v>
      </c>
      <c r="F287" s="14" t="s">
        <v>1658</v>
      </c>
      <c r="G287" s="14" t="s">
        <v>1460</v>
      </c>
      <c r="H287" s="14" t="s">
        <v>1460</v>
      </c>
      <c r="I287" s="14" t="s">
        <v>1681</v>
      </c>
      <c r="J287" s="14" t="s">
        <v>1682</v>
      </c>
      <c r="K287" s="14" t="s">
        <v>1661</v>
      </c>
      <c r="L287" s="30" t="s">
        <v>56</v>
      </c>
      <c r="M287" s="14" t="s">
        <v>630</v>
      </c>
      <c r="N287" s="14" t="s">
        <v>1662</v>
      </c>
      <c r="O287" s="14" t="s">
        <v>1663</v>
      </c>
      <c r="P287" s="31">
        <v>43110</v>
      </c>
      <c r="Q287" s="14" t="s">
        <v>1672</v>
      </c>
      <c r="R287" s="14">
        <v>0</v>
      </c>
      <c r="S287" s="14">
        <v>0</v>
      </c>
      <c r="T287" s="14">
        <v>0</v>
      </c>
      <c r="U287" s="138">
        <v>0</v>
      </c>
      <c r="V287" s="19">
        <v>0.5</v>
      </c>
      <c r="W287" s="26" t="s">
        <v>659</v>
      </c>
      <c r="X287" s="26" t="s">
        <v>61</v>
      </c>
      <c r="Y287" s="14" t="s">
        <v>1663</v>
      </c>
      <c r="Z287" s="31">
        <v>43621</v>
      </c>
      <c r="AA287" s="31">
        <v>44070</v>
      </c>
      <c r="AB287" s="14" t="s">
        <v>1467</v>
      </c>
      <c r="AC287" s="14" t="s">
        <v>1468</v>
      </c>
      <c r="AD287" s="14">
        <v>2025</v>
      </c>
      <c r="AE287" s="31">
        <v>44495</v>
      </c>
      <c r="AF287" s="31" t="s">
        <v>1683</v>
      </c>
      <c r="AG287" s="31">
        <v>44655</v>
      </c>
      <c r="AH287" s="14" t="s">
        <v>228</v>
      </c>
      <c r="AI287" s="14" t="s">
        <v>66</v>
      </c>
      <c r="AJ287" s="14" t="s">
        <v>1505</v>
      </c>
      <c r="AK287" s="14" t="s">
        <v>50</v>
      </c>
      <c r="AL287" s="14" t="s">
        <v>50</v>
      </c>
      <c r="AM287" s="14" t="s">
        <v>1684</v>
      </c>
    </row>
    <row r="288" spans="1:39" s="106" customFormat="1" ht="409.5" x14ac:dyDescent="0.25">
      <c r="A288" s="14">
        <v>26</v>
      </c>
      <c r="B288" s="29" t="s">
        <v>1685</v>
      </c>
      <c r="C288" s="21" t="s">
        <v>1686</v>
      </c>
      <c r="D288" s="14" t="s">
        <v>1687</v>
      </c>
      <c r="E288" s="132" t="s">
        <v>1688</v>
      </c>
      <c r="F288" s="14" t="s">
        <v>1486</v>
      </c>
      <c r="G288" s="14" t="s">
        <v>1460</v>
      </c>
      <c r="H288" s="14" t="s">
        <v>1460</v>
      </c>
      <c r="I288" s="14" t="s">
        <v>1689</v>
      </c>
      <c r="J288" s="14" t="s">
        <v>1690</v>
      </c>
      <c r="K288" s="14" t="s">
        <v>1691</v>
      </c>
      <c r="L288" s="30" t="s">
        <v>56</v>
      </c>
      <c r="M288" s="14" t="s">
        <v>630</v>
      </c>
      <c r="N288" s="14" t="s">
        <v>1662</v>
      </c>
      <c r="O288" s="14" t="s">
        <v>1692</v>
      </c>
      <c r="P288" s="14" t="s">
        <v>50</v>
      </c>
      <c r="Q288" s="14" t="s">
        <v>50</v>
      </c>
      <c r="R288" s="14">
        <v>0</v>
      </c>
      <c r="S288" s="14">
        <v>0</v>
      </c>
      <c r="T288" s="14">
        <v>0</v>
      </c>
      <c r="U288" s="14">
        <v>0</v>
      </c>
      <c r="V288" s="19">
        <v>1</v>
      </c>
      <c r="W288" s="26" t="s">
        <v>632</v>
      </c>
      <c r="X288" s="26" t="s">
        <v>61</v>
      </c>
      <c r="Y288" s="14" t="s">
        <v>1692</v>
      </c>
      <c r="Z288" s="31">
        <v>43272</v>
      </c>
      <c r="AA288" s="31">
        <v>44242</v>
      </c>
      <c r="AB288" s="14" t="s">
        <v>1467</v>
      </c>
      <c r="AC288" s="14" t="s">
        <v>1468</v>
      </c>
      <c r="AD288" s="14">
        <v>2021</v>
      </c>
      <c r="AE288" s="31">
        <v>44495</v>
      </c>
      <c r="AF288" s="31" t="s">
        <v>1693</v>
      </c>
      <c r="AG288" s="31">
        <v>44692</v>
      </c>
      <c r="AH288" s="14" t="s">
        <v>228</v>
      </c>
      <c r="AI288" s="14" t="s">
        <v>1694</v>
      </c>
      <c r="AJ288" s="14" t="s">
        <v>1505</v>
      </c>
      <c r="AK288" s="14" t="s">
        <v>50</v>
      </c>
      <c r="AL288" s="14" t="s">
        <v>50</v>
      </c>
      <c r="AM288" s="14" t="s">
        <v>1695</v>
      </c>
    </row>
    <row r="289" spans="1:39" s="106" customFormat="1" ht="409.5" x14ac:dyDescent="0.25">
      <c r="A289" s="14">
        <v>27</v>
      </c>
      <c r="B289" s="29" t="s">
        <v>1696</v>
      </c>
      <c r="C289" s="21" t="s">
        <v>1697</v>
      </c>
      <c r="D289" s="14" t="s">
        <v>1698</v>
      </c>
      <c r="E289" s="132" t="s">
        <v>1699</v>
      </c>
      <c r="F289" s="14" t="s">
        <v>1486</v>
      </c>
      <c r="G289" s="14" t="s">
        <v>1460</v>
      </c>
      <c r="H289" s="14" t="s">
        <v>1460</v>
      </c>
      <c r="I289" s="14" t="s">
        <v>1700</v>
      </c>
      <c r="J289" s="14" t="s">
        <v>1701</v>
      </c>
      <c r="K289" s="14" t="s">
        <v>431</v>
      </c>
      <c r="L289" s="30" t="s">
        <v>56</v>
      </c>
      <c r="M289" s="14" t="s">
        <v>630</v>
      </c>
      <c r="N289" s="14" t="s">
        <v>224</v>
      </c>
      <c r="O289" s="14" t="s">
        <v>1702</v>
      </c>
      <c r="P289" s="14" t="s">
        <v>50</v>
      </c>
      <c r="Q289" s="14" t="s">
        <v>50</v>
      </c>
      <c r="R289" s="14">
        <v>0</v>
      </c>
      <c r="S289" s="14">
        <v>0</v>
      </c>
      <c r="T289" s="14">
        <v>0</v>
      </c>
      <c r="U289" s="14">
        <v>0</v>
      </c>
      <c r="V289" s="19">
        <v>1</v>
      </c>
      <c r="W289" s="26" t="s">
        <v>1703</v>
      </c>
      <c r="X289" s="26" t="s">
        <v>61</v>
      </c>
      <c r="Y289" s="14" t="s">
        <v>1702</v>
      </c>
      <c r="Z289" s="31">
        <v>44252</v>
      </c>
      <c r="AA289" s="14" t="s">
        <v>1704</v>
      </c>
      <c r="AB289" s="14" t="s">
        <v>1467</v>
      </c>
      <c r="AC289" s="14" t="s">
        <v>1468</v>
      </c>
      <c r="AD289" s="14">
        <v>2022</v>
      </c>
      <c r="AE289" s="31">
        <v>44495</v>
      </c>
      <c r="AF289" s="31" t="s">
        <v>1705</v>
      </c>
      <c r="AG289" s="31">
        <v>44683</v>
      </c>
      <c r="AH289" s="14" t="s">
        <v>1706</v>
      </c>
      <c r="AI289" s="14" t="s">
        <v>66</v>
      </c>
      <c r="AJ289" s="14" t="s">
        <v>1505</v>
      </c>
      <c r="AK289" s="14" t="s">
        <v>50</v>
      </c>
      <c r="AL289" s="14" t="s">
        <v>50</v>
      </c>
      <c r="AM289" s="14" t="s">
        <v>1707</v>
      </c>
    </row>
    <row r="290" spans="1:39" s="106" customFormat="1" ht="409.5" x14ac:dyDescent="0.25">
      <c r="A290" s="14">
        <v>28</v>
      </c>
      <c r="B290" s="29" t="s">
        <v>1708</v>
      </c>
      <c r="C290" s="21" t="s">
        <v>1582</v>
      </c>
      <c r="D290" s="14" t="s">
        <v>1709</v>
      </c>
      <c r="E290" s="132" t="s">
        <v>1584</v>
      </c>
      <c r="F290" s="14" t="s">
        <v>1585</v>
      </c>
      <c r="G290" s="14" t="s">
        <v>1586</v>
      </c>
      <c r="H290" s="14" t="s">
        <v>1586</v>
      </c>
      <c r="I290" s="14" t="s">
        <v>1710</v>
      </c>
      <c r="J290" s="14" t="s">
        <v>1711</v>
      </c>
      <c r="K290" s="14" t="s">
        <v>431</v>
      </c>
      <c r="L290" s="30" t="s">
        <v>56</v>
      </c>
      <c r="M290" s="14" t="s">
        <v>630</v>
      </c>
      <c r="N290" s="14" t="s">
        <v>1712</v>
      </c>
      <c r="O290" s="14" t="s">
        <v>1713</v>
      </c>
      <c r="P290" s="14" t="s">
        <v>50</v>
      </c>
      <c r="Q290" s="14" t="s">
        <v>50</v>
      </c>
      <c r="R290" s="14">
        <v>0</v>
      </c>
      <c r="S290" s="14">
        <v>0</v>
      </c>
      <c r="T290" s="14">
        <v>0</v>
      </c>
      <c r="U290" s="14">
        <v>0</v>
      </c>
      <c r="V290" s="19">
        <v>1</v>
      </c>
      <c r="W290" s="26" t="s">
        <v>659</v>
      </c>
      <c r="X290" s="26" t="s">
        <v>61</v>
      </c>
      <c r="Y290" s="14" t="s">
        <v>1713</v>
      </c>
      <c r="Z290" s="31">
        <v>44070</v>
      </c>
      <c r="AA290" s="31">
        <v>44123</v>
      </c>
      <c r="AB290" s="14" t="s">
        <v>1467</v>
      </c>
      <c r="AC290" s="14" t="s">
        <v>1468</v>
      </c>
      <c r="AD290" s="14">
        <v>2023</v>
      </c>
      <c r="AE290" s="31">
        <v>44495</v>
      </c>
      <c r="AF290" s="31" t="s">
        <v>1714</v>
      </c>
      <c r="AG290" s="31">
        <v>44420</v>
      </c>
      <c r="AH290" s="14" t="s">
        <v>1503</v>
      </c>
      <c r="AI290" s="14" t="s">
        <v>1715</v>
      </c>
      <c r="AJ290" s="14" t="s">
        <v>1505</v>
      </c>
      <c r="AK290" s="14" t="s">
        <v>50</v>
      </c>
      <c r="AL290" s="14" t="s">
        <v>50</v>
      </c>
      <c r="AM290" s="14" t="s">
        <v>1716</v>
      </c>
    </row>
    <row r="291" spans="1:39" s="106" customFormat="1" ht="409.5" x14ac:dyDescent="0.25">
      <c r="A291" s="14">
        <v>29</v>
      </c>
      <c r="B291" s="29" t="s">
        <v>1717</v>
      </c>
      <c r="C291" s="21" t="s">
        <v>1718</v>
      </c>
      <c r="D291" s="14" t="s">
        <v>1719</v>
      </c>
      <c r="E291" s="132" t="s">
        <v>1720</v>
      </c>
      <c r="F291" s="14" t="s">
        <v>1486</v>
      </c>
      <c r="G291" s="14" t="s">
        <v>1460</v>
      </c>
      <c r="H291" s="14" t="s">
        <v>1460</v>
      </c>
      <c r="I291" s="14" t="s">
        <v>1721</v>
      </c>
      <c r="J291" s="14" t="s">
        <v>1722</v>
      </c>
      <c r="K291" s="14" t="s">
        <v>1723</v>
      </c>
      <c r="L291" s="30" t="s">
        <v>56</v>
      </c>
      <c r="M291" s="14" t="s">
        <v>630</v>
      </c>
      <c r="N291" s="14" t="s">
        <v>1724</v>
      </c>
      <c r="O291" s="14" t="s">
        <v>1725</v>
      </c>
      <c r="P291" s="14" t="s">
        <v>50</v>
      </c>
      <c r="Q291" s="14" t="s">
        <v>50</v>
      </c>
      <c r="R291" s="17">
        <v>745402826</v>
      </c>
      <c r="S291" s="24">
        <v>517736280</v>
      </c>
      <c r="T291" s="17" t="s">
        <v>1466</v>
      </c>
      <c r="U291" s="24">
        <v>517736280</v>
      </c>
      <c r="V291" s="19">
        <v>1</v>
      </c>
      <c r="W291" s="26" t="s">
        <v>659</v>
      </c>
      <c r="X291" s="26" t="s">
        <v>61</v>
      </c>
      <c r="Y291" s="14" t="s">
        <v>1725</v>
      </c>
      <c r="Z291" s="31">
        <v>43503</v>
      </c>
      <c r="AA291" s="31">
        <v>44070</v>
      </c>
      <c r="AB291" s="14" t="s">
        <v>1467</v>
      </c>
      <c r="AC291" s="14" t="s">
        <v>1468</v>
      </c>
      <c r="AD291" s="14">
        <v>2023</v>
      </c>
      <c r="AE291" s="31">
        <v>44495</v>
      </c>
      <c r="AF291" s="31" t="s">
        <v>1726</v>
      </c>
      <c r="AG291" s="31">
        <v>44519</v>
      </c>
      <c r="AH291" s="14" t="s">
        <v>228</v>
      </c>
      <c r="AI291" s="14" t="s">
        <v>1470</v>
      </c>
      <c r="AJ291" s="14" t="s">
        <v>50</v>
      </c>
      <c r="AK291" s="14" t="s">
        <v>50</v>
      </c>
      <c r="AL291" s="14" t="s">
        <v>50</v>
      </c>
      <c r="AM291" s="14" t="s">
        <v>1727</v>
      </c>
    </row>
    <row r="292" spans="1:39" s="106" customFormat="1" ht="409.5" x14ac:dyDescent="0.25">
      <c r="A292" s="14">
        <v>30</v>
      </c>
      <c r="B292" s="29" t="s">
        <v>1728</v>
      </c>
      <c r="C292" s="21" t="s">
        <v>1729</v>
      </c>
      <c r="D292" s="14" t="s">
        <v>1730</v>
      </c>
      <c r="E292" s="14" t="s">
        <v>1731</v>
      </c>
      <c r="F292" s="14" t="s">
        <v>1486</v>
      </c>
      <c r="G292" s="14" t="s">
        <v>1460</v>
      </c>
      <c r="H292" s="14" t="s">
        <v>1460</v>
      </c>
      <c r="I292" s="14" t="s">
        <v>1732</v>
      </c>
      <c r="J292" s="14" t="s">
        <v>1733</v>
      </c>
      <c r="K292" s="14" t="s">
        <v>1734</v>
      </c>
      <c r="L292" s="30" t="s">
        <v>56</v>
      </c>
      <c r="M292" s="14" t="s">
        <v>630</v>
      </c>
      <c r="N292" s="14" t="s">
        <v>1724</v>
      </c>
      <c r="O292" s="14" t="s">
        <v>1735</v>
      </c>
      <c r="P292" s="14" t="s">
        <v>50</v>
      </c>
      <c r="Q292" s="14" t="s">
        <v>50</v>
      </c>
      <c r="R292" s="25">
        <v>3391129908</v>
      </c>
      <c r="S292" s="25">
        <v>3391129908</v>
      </c>
      <c r="T292" s="25" t="s">
        <v>1466</v>
      </c>
      <c r="U292" s="25">
        <v>4325855025</v>
      </c>
      <c r="V292" s="19">
        <v>1</v>
      </c>
      <c r="W292" s="26" t="s">
        <v>659</v>
      </c>
      <c r="X292" s="26" t="s">
        <v>61</v>
      </c>
      <c r="Y292" s="14" t="s">
        <v>1735</v>
      </c>
      <c r="Z292" s="31">
        <v>41880</v>
      </c>
      <c r="AA292" s="31">
        <v>44014</v>
      </c>
      <c r="AB292" s="14" t="s">
        <v>1467</v>
      </c>
      <c r="AC292" s="14" t="s">
        <v>1468</v>
      </c>
      <c r="AD292" s="14">
        <v>2021</v>
      </c>
      <c r="AE292" s="31">
        <v>44495</v>
      </c>
      <c r="AF292" s="31" t="s">
        <v>1736</v>
      </c>
      <c r="AG292" s="31" t="s">
        <v>1737</v>
      </c>
      <c r="AH292" s="14" t="s">
        <v>228</v>
      </c>
      <c r="AI292" s="14" t="s">
        <v>1694</v>
      </c>
      <c r="AJ292" s="14" t="s">
        <v>1505</v>
      </c>
      <c r="AK292" s="14" t="s">
        <v>50</v>
      </c>
      <c r="AL292" s="14" t="s">
        <v>50</v>
      </c>
      <c r="AM292" s="14" t="s">
        <v>1738</v>
      </c>
    </row>
    <row r="293" spans="1:39" s="106" customFormat="1" ht="409.5" x14ac:dyDescent="0.25">
      <c r="A293" s="14">
        <v>31</v>
      </c>
      <c r="B293" s="29" t="s">
        <v>1739</v>
      </c>
      <c r="C293" s="21" t="s">
        <v>1740</v>
      </c>
      <c r="D293" s="14" t="s">
        <v>1741</v>
      </c>
      <c r="E293" s="132" t="s">
        <v>1742</v>
      </c>
      <c r="F293" s="14" t="s">
        <v>1486</v>
      </c>
      <c r="G293" s="14" t="s">
        <v>1460</v>
      </c>
      <c r="H293" s="14" t="s">
        <v>1460</v>
      </c>
      <c r="I293" s="14" t="s">
        <v>1743</v>
      </c>
      <c r="J293" s="136">
        <v>93450979</v>
      </c>
      <c r="K293" s="14" t="s">
        <v>1744</v>
      </c>
      <c r="L293" s="30" t="s">
        <v>56</v>
      </c>
      <c r="M293" s="14" t="s">
        <v>630</v>
      </c>
      <c r="N293" s="14" t="s">
        <v>1724</v>
      </c>
      <c r="O293" s="14" t="s">
        <v>1745</v>
      </c>
      <c r="P293" s="14" t="s">
        <v>50</v>
      </c>
      <c r="Q293" s="14" t="s">
        <v>50</v>
      </c>
      <c r="R293" s="17">
        <v>39217500</v>
      </c>
      <c r="S293" s="17">
        <v>39217500</v>
      </c>
      <c r="T293" s="17" t="s">
        <v>1466</v>
      </c>
      <c r="U293" s="17">
        <v>47727705</v>
      </c>
      <c r="V293" s="19">
        <v>1</v>
      </c>
      <c r="W293" s="26" t="s">
        <v>632</v>
      </c>
      <c r="X293" s="26" t="s">
        <v>61</v>
      </c>
      <c r="Y293" s="14" t="s">
        <v>1745</v>
      </c>
      <c r="Z293" s="31">
        <v>42145</v>
      </c>
      <c r="AA293" s="31">
        <v>44054</v>
      </c>
      <c r="AB293" s="14" t="s">
        <v>1467</v>
      </c>
      <c r="AC293" s="14" t="s">
        <v>1468</v>
      </c>
      <c r="AD293" s="14">
        <v>2021</v>
      </c>
      <c r="AE293" s="31">
        <v>44495</v>
      </c>
      <c r="AF293" s="31" t="s">
        <v>1746</v>
      </c>
      <c r="AG293" s="31">
        <v>44685</v>
      </c>
      <c r="AH293" s="14" t="s">
        <v>228</v>
      </c>
      <c r="AI293" s="14" t="s">
        <v>1492</v>
      </c>
      <c r="AJ293" s="14" t="s">
        <v>1471</v>
      </c>
      <c r="AK293" s="14" t="s">
        <v>50</v>
      </c>
      <c r="AL293" s="14" t="s">
        <v>50</v>
      </c>
      <c r="AM293" s="14" t="s">
        <v>1747</v>
      </c>
    </row>
    <row r="294" spans="1:39" s="106" customFormat="1" ht="409.5" x14ac:dyDescent="0.25">
      <c r="A294" s="14">
        <v>32</v>
      </c>
      <c r="B294" s="29" t="s">
        <v>1748</v>
      </c>
      <c r="C294" s="21" t="s">
        <v>1749</v>
      </c>
      <c r="D294" s="14" t="s">
        <v>1750</v>
      </c>
      <c r="E294" s="132" t="s">
        <v>1751</v>
      </c>
      <c r="F294" s="14" t="s">
        <v>1486</v>
      </c>
      <c r="G294" s="14" t="s">
        <v>1460</v>
      </c>
      <c r="H294" s="14" t="s">
        <v>1460</v>
      </c>
      <c r="I294" s="14" t="s">
        <v>1752</v>
      </c>
      <c r="J294" s="14" t="s">
        <v>1753</v>
      </c>
      <c r="K294" s="14" t="s">
        <v>1691</v>
      </c>
      <c r="L294" s="30" t="s">
        <v>56</v>
      </c>
      <c r="M294" s="14" t="s">
        <v>630</v>
      </c>
      <c r="N294" s="14" t="s">
        <v>1724</v>
      </c>
      <c r="O294" s="14" t="s">
        <v>1754</v>
      </c>
      <c r="P294" s="14" t="s">
        <v>50</v>
      </c>
      <c r="Q294" s="14" t="s">
        <v>50</v>
      </c>
      <c r="R294" s="26">
        <v>740870848</v>
      </c>
      <c r="S294" s="27">
        <v>740870848</v>
      </c>
      <c r="T294" s="17" t="s">
        <v>1466</v>
      </c>
      <c r="U294" s="17">
        <v>796710223</v>
      </c>
      <c r="V294" s="19">
        <v>1</v>
      </c>
      <c r="W294" s="26" t="s">
        <v>659</v>
      </c>
      <c r="X294" s="26" t="s">
        <v>61</v>
      </c>
      <c r="Y294" s="14" t="s">
        <v>1754</v>
      </c>
      <c r="Z294" s="31">
        <v>42907</v>
      </c>
      <c r="AA294" s="133"/>
      <c r="AB294" s="14" t="s">
        <v>1467</v>
      </c>
      <c r="AC294" s="14" t="s">
        <v>1468</v>
      </c>
      <c r="AD294" s="14">
        <v>2023</v>
      </c>
      <c r="AE294" s="31">
        <v>44495</v>
      </c>
      <c r="AF294" s="31" t="s">
        <v>1755</v>
      </c>
      <c r="AG294" s="31">
        <v>44692</v>
      </c>
      <c r="AH294" s="14" t="s">
        <v>228</v>
      </c>
      <c r="AI294" s="14" t="s">
        <v>1756</v>
      </c>
      <c r="AJ294" s="14" t="s">
        <v>1505</v>
      </c>
      <c r="AK294" s="14" t="s">
        <v>50</v>
      </c>
      <c r="AL294" s="14" t="s">
        <v>50</v>
      </c>
      <c r="AM294" s="14" t="s">
        <v>1757</v>
      </c>
    </row>
    <row r="295" spans="1:39" s="106" customFormat="1" ht="409.5" x14ac:dyDescent="0.25">
      <c r="A295" s="14">
        <v>33</v>
      </c>
      <c r="B295" s="29" t="s">
        <v>1758</v>
      </c>
      <c r="C295" s="21" t="s">
        <v>1483</v>
      </c>
      <c r="D295" s="14" t="s">
        <v>1759</v>
      </c>
      <c r="E295" s="132" t="s">
        <v>1485</v>
      </c>
      <c r="F295" s="14" t="s">
        <v>1486</v>
      </c>
      <c r="G295" s="14" t="s">
        <v>1460</v>
      </c>
      <c r="H295" s="14" t="s">
        <v>1460</v>
      </c>
      <c r="I295" s="14" t="s">
        <v>1760</v>
      </c>
      <c r="J295" s="14" t="s">
        <v>1761</v>
      </c>
      <c r="K295" s="14" t="s">
        <v>1734</v>
      </c>
      <c r="L295" s="30" t="s">
        <v>56</v>
      </c>
      <c r="M295" s="14" t="s">
        <v>630</v>
      </c>
      <c r="N295" s="14" t="s">
        <v>1724</v>
      </c>
      <c r="O295" s="14" t="s">
        <v>1762</v>
      </c>
      <c r="P295" s="14" t="s">
        <v>50</v>
      </c>
      <c r="Q295" s="14" t="s">
        <v>50</v>
      </c>
      <c r="R295" s="17">
        <v>353036520</v>
      </c>
      <c r="S295" s="17">
        <v>353036520</v>
      </c>
      <c r="T295" s="17">
        <v>353036520</v>
      </c>
      <c r="U295" s="17">
        <v>353036520</v>
      </c>
      <c r="V295" s="19">
        <v>1</v>
      </c>
      <c r="W295" s="26" t="s">
        <v>659</v>
      </c>
      <c r="X295" s="26" t="s">
        <v>61</v>
      </c>
      <c r="Y295" s="14" t="s">
        <v>1762</v>
      </c>
      <c r="Z295" s="31">
        <v>44176</v>
      </c>
      <c r="AA295" s="133">
        <v>44238</v>
      </c>
      <c r="AB295" s="14" t="s">
        <v>1467</v>
      </c>
      <c r="AC295" s="14" t="s">
        <v>1468</v>
      </c>
      <c r="AD295" s="14">
        <v>2023</v>
      </c>
      <c r="AE295" s="31">
        <v>44495</v>
      </c>
      <c r="AF295" s="31" t="s">
        <v>1763</v>
      </c>
      <c r="AG295" s="31">
        <v>44700</v>
      </c>
      <c r="AH295" s="14" t="s">
        <v>228</v>
      </c>
      <c r="AI295" s="14" t="s">
        <v>1470</v>
      </c>
      <c r="AJ295" s="14" t="s">
        <v>1505</v>
      </c>
      <c r="AK295" s="14" t="s">
        <v>50</v>
      </c>
      <c r="AL295" s="14" t="s">
        <v>50</v>
      </c>
      <c r="AM295" s="14" t="s">
        <v>1764</v>
      </c>
    </row>
    <row r="296" spans="1:39" s="106" customFormat="1" ht="409.5" x14ac:dyDescent="0.25">
      <c r="A296" s="14">
        <v>34</v>
      </c>
      <c r="B296" s="29" t="s">
        <v>1765</v>
      </c>
      <c r="C296" s="21" t="s">
        <v>1766</v>
      </c>
      <c r="D296" s="14" t="s">
        <v>1767</v>
      </c>
      <c r="E296" s="132" t="s">
        <v>1768</v>
      </c>
      <c r="F296" s="14" t="s">
        <v>1486</v>
      </c>
      <c r="G296" s="14" t="s">
        <v>1460</v>
      </c>
      <c r="H296" s="14" t="s">
        <v>1460</v>
      </c>
      <c r="I296" s="14" t="s">
        <v>1769</v>
      </c>
      <c r="J296" s="14" t="s">
        <v>1770</v>
      </c>
      <c r="K296" s="14" t="s">
        <v>431</v>
      </c>
      <c r="L296" s="30" t="s">
        <v>56</v>
      </c>
      <c r="M296" s="14" t="s">
        <v>630</v>
      </c>
      <c r="N296" s="14" t="s">
        <v>1724</v>
      </c>
      <c r="O296" s="14" t="s">
        <v>1771</v>
      </c>
      <c r="P296" s="14" t="s">
        <v>50</v>
      </c>
      <c r="Q296" s="14" t="s">
        <v>50</v>
      </c>
      <c r="R296" s="26">
        <v>731515892</v>
      </c>
      <c r="S296" s="26">
        <v>731515892</v>
      </c>
      <c r="T296" s="26" t="s">
        <v>1466</v>
      </c>
      <c r="U296" s="26">
        <v>731515892</v>
      </c>
      <c r="V296" s="19">
        <v>1</v>
      </c>
      <c r="W296" s="26" t="s">
        <v>659</v>
      </c>
      <c r="X296" s="26" t="s">
        <v>61</v>
      </c>
      <c r="Y296" s="14" t="s">
        <v>1771</v>
      </c>
      <c r="Z296" s="31">
        <v>44140</v>
      </c>
      <c r="AA296" s="31">
        <v>44291</v>
      </c>
      <c r="AB296" s="14" t="s">
        <v>1467</v>
      </c>
      <c r="AC296" s="14" t="s">
        <v>1468</v>
      </c>
      <c r="AD296" s="14">
        <v>2024</v>
      </c>
      <c r="AE296" s="31">
        <v>44495</v>
      </c>
      <c r="AF296" s="31" t="s">
        <v>1772</v>
      </c>
      <c r="AG296" s="31">
        <v>44690</v>
      </c>
      <c r="AH296" s="14" t="s">
        <v>1605</v>
      </c>
      <c r="AI296" s="14" t="s">
        <v>1470</v>
      </c>
      <c r="AJ296" s="14" t="s">
        <v>1505</v>
      </c>
      <c r="AK296" s="14" t="s">
        <v>50</v>
      </c>
      <c r="AL296" s="14" t="s">
        <v>50</v>
      </c>
      <c r="AM296" s="14" t="s">
        <v>1773</v>
      </c>
    </row>
    <row r="297" spans="1:39" s="106" customFormat="1" ht="409.5" x14ac:dyDescent="0.25">
      <c r="A297" s="14">
        <v>35</v>
      </c>
      <c r="B297" s="29" t="s">
        <v>1774</v>
      </c>
      <c r="C297" s="21" t="s">
        <v>1775</v>
      </c>
      <c r="D297" s="14" t="s">
        <v>1776</v>
      </c>
      <c r="E297" s="132" t="s">
        <v>1584</v>
      </c>
      <c r="F297" s="14" t="s">
        <v>1486</v>
      </c>
      <c r="G297" s="14" t="s">
        <v>1460</v>
      </c>
      <c r="H297" s="14" t="s">
        <v>1460</v>
      </c>
      <c r="I297" s="14" t="s">
        <v>1777</v>
      </c>
      <c r="J297" s="136">
        <v>4239279</v>
      </c>
      <c r="K297" s="14" t="s">
        <v>1778</v>
      </c>
      <c r="L297" s="30" t="s">
        <v>56</v>
      </c>
      <c r="M297" s="14" t="s">
        <v>630</v>
      </c>
      <c r="N297" s="14" t="s">
        <v>1724</v>
      </c>
      <c r="O297" s="14" t="s">
        <v>1779</v>
      </c>
      <c r="P297" s="14" t="s">
        <v>50</v>
      </c>
      <c r="Q297" s="14" t="s">
        <v>50</v>
      </c>
      <c r="R297" s="14" t="s">
        <v>1780</v>
      </c>
      <c r="S297" s="14">
        <v>0</v>
      </c>
      <c r="T297" s="14">
        <v>0</v>
      </c>
      <c r="U297" s="136">
        <v>0</v>
      </c>
      <c r="V297" s="19">
        <v>1</v>
      </c>
      <c r="W297" s="26" t="s">
        <v>632</v>
      </c>
      <c r="X297" s="26" t="s">
        <v>61</v>
      </c>
      <c r="Y297" s="14" t="s">
        <v>1779</v>
      </c>
      <c r="Z297" s="31">
        <v>43363</v>
      </c>
      <c r="AA297" s="14"/>
      <c r="AB297" s="14" t="s">
        <v>1467</v>
      </c>
      <c r="AC297" s="14" t="s">
        <v>1468</v>
      </c>
      <c r="AD297" s="14">
        <v>2021</v>
      </c>
      <c r="AE297" s="31">
        <v>44495</v>
      </c>
      <c r="AF297" s="31" t="s">
        <v>1781</v>
      </c>
      <c r="AG297" s="31">
        <v>44014</v>
      </c>
      <c r="AH297" s="14" t="s">
        <v>1782</v>
      </c>
      <c r="AI297" s="14"/>
      <c r="AJ297" s="14" t="s">
        <v>1505</v>
      </c>
      <c r="AK297" s="14" t="s">
        <v>50</v>
      </c>
      <c r="AL297" s="14" t="s">
        <v>50</v>
      </c>
      <c r="AM297" s="14" t="s">
        <v>1783</v>
      </c>
    </row>
    <row r="298" spans="1:39" s="106" customFormat="1" ht="409.5" x14ac:dyDescent="0.25">
      <c r="A298" s="14">
        <v>36</v>
      </c>
      <c r="B298" s="134" t="s">
        <v>1784</v>
      </c>
      <c r="C298" s="21" t="s">
        <v>1785</v>
      </c>
      <c r="D298" s="14" t="s">
        <v>1786</v>
      </c>
      <c r="E298" s="132" t="s">
        <v>1768</v>
      </c>
      <c r="F298" s="14" t="s">
        <v>1486</v>
      </c>
      <c r="G298" s="14" t="s">
        <v>1460</v>
      </c>
      <c r="H298" s="14" t="s">
        <v>1460</v>
      </c>
      <c r="I298" s="14" t="s">
        <v>1787</v>
      </c>
      <c r="J298" s="30" t="s">
        <v>1788</v>
      </c>
      <c r="K298" s="14" t="s">
        <v>1723</v>
      </c>
      <c r="L298" s="30" t="s">
        <v>56</v>
      </c>
      <c r="M298" s="14" t="s">
        <v>630</v>
      </c>
      <c r="N298" s="14" t="s">
        <v>1724</v>
      </c>
      <c r="O298" s="14" t="s">
        <v>1789</v>
      </c>
      <c r="P298" s="14" t="s">
        <v>50</v>
      </c>
      <c r="Q298" s="14" t="s">
        <v>50</v>
      </c>
      <c r="R298" s="14" t="s">
        <v>50</v>
      </c>
      <c r="S298" s="14" t="s">
        <v>50</v>
      </c>
      <c r="T298" s="14" t="s">
        <v>50</v>
      </c>
      <c r="U298" s="30" t="s">
        <v>50</v>
      </c>
      <c r="V298" s="14" t="s">
        <v>50</v>
      </c>
      <c r="W298" s="26" t="s">
        <v>659</v>
      </c>
      <c r="X298" s="26" t="s">
        <v>61</v>
      </c>
      <c r="Y298" s="14" t="s">
        <v>1789</v>
      </c>
      <c r="Z298" s="31">
        <v>44533</v>
      </c>
      <c r="AA298" s="31">
        <v>44586</v>
      </c>
      <c r="AB298" s="14" t="s">
        <v>1467</v>
      </c>
      <c r="AC298" s="14" t="s">
        <v>1468</v>
      </c>
      <c r="AD298" s="14">
        <v>2023</v>
      </c>
      <c r="AE298" s="31">
        <v>44557</v>
      </c>
      <c r="AF298" s="31" t="s">
        <v>1790</v>
      </c>
      <c r="AG298" s="31">
        <v>44670</v>
      </c>
      <c r="AH298" s="14">
        <v>0</v>
      </c>
      <c r="AI298" s="14" t="s">
        <v>50</v>
      </c>
      <c r="AJ298" s="14" t="s">
        <v>50</v>
      </c>
      <c r="AK298" s="14" t="s">
        <v>50</v>
      </c>
      <c r="AL298" s="14" t="s">
        <v>50</v>
      </c>
      <c r="AM298" s="14" t="s">
        <v>1791</v>
      </c>
    </row>
    <row r="299" spans="1:39" s="106" customFormat="1" ht="336" x14ac:dyDescent="0.25">
      <c r="A299" s="14">
        <v>37</v>
      </c>
      <c r="B299" s="29" t="s">
        <v>1792</v>
      </c>
      <c r="C299" s="21" t="s">
        <v>1582</v>
      </c>
      <c r="D299" s="14" t="s">
        <v>1583</v>
      </c>
      <c r="E299" s="132" t="s">
        <v>1584</v>
      </c>
      <c r="F299" s="14" t="s">
        <v>1585</v>
      </c>
      <c r="G299" s="14" t="s">
        <v>1586</v>
      </c>
      <c r="H299" s="14" t="s">
        <v>1586</v>
      </c>
      <c r="I299" s="14" t="s">
        <v>1793</v>
      </c>
      <c r="J299" s="14" t="s">
        <v>1794</v>
      </c>
      <c r="K299" s="14" t="s">
        <v>431</v>
      </c>
      <c r="L299" s="30" t="s">
        <v>56</v>
      </c>
      <c r="M299" s="14" t="s">
        <v>630</v>
      </c>
      <c r="N299" s="14" t="s">
        <v>1724</v>
      </c>
      <c r="O299" s="14" t="s">
        <v>1795</v>
      </c>
      <c r="P299" s="14" t="s">
        <v>50</v>
      </c>
      <c r="Q299" s="14" t="s">
        <v>50</v>
      </c>
      <c r="R299" s="26">
        <v>192465869</v>
      </c>
      <c r="S299" s="26">
        <v>192465869</v>
      </c>
      <c r="T299" s="26" t="s">
        <v>1466</v>
      </c>
      <c r="U299" s="26">
        <v>192465869</v>
      </c>
      <c r="V299" s="19">
        <v>1</v>
      </c>
      <c r="W299" s="26" t="s">
        <v>659</v>
      </c>
      <c r="X299" s="26" t="s">
        <v>61</v>
      </c>
      <c r="Y299" s="14" t="s">
        <v>1795</v>
      </c>
      <c r="Z299" s="31">
        <v>44112</v>
      </c>
      <c r="AA299" s="31">
        <v>44160</v>
      </c>
      <c r="AB299" s="14" t="s">
        <v>1467</v>
      </c>
      <c r="AC299" s="14" t="s">
        <v>1468</v>
      </c>
      <c r="AD299" s="14">
        <v>2023</v>
      </c>
      <c r="AE299" s="31">
        <v>44495</v>
      </c>
      <c r="AF299" s="31" t="s">
        <v>1796</v>
      </c>
      <c r="AG299" s="31">
        <v>44697</v>
      </c>
      <c r="AH299" s="14" t="s">
        <v>228</v>
      </c>
      <c r="AI299" s="14" t="s">
        <v>1470</v>
      </c>
      <c r="AJ299" s="14" t="s">
        <v>1505</v>
      </c>
      <c r="AK299" s="14" t="s">
        <v>50</v>
      </c>
      <c r="AL299" s="14" t="s">
        <v>50</v>
      </c>
      <c r="AM299" s="14" t="s">
        <v>1797</v>
      </c>
    </row>
    <row r="300" spans="1:39" s="106" customFormat="1" ht="409.5" x14ac:dyDescent="0.25">
      <c r="A300" s="14">
        <v>38</v>
      </c>
      <c r="B300" s="29" t="s">
        <v>1798</v>
      </c>
      <c r="C300" s="21" t="s">
        <v>1799</v>
      </c>
      <c r="D300" s="14" t="s">
        <v>1800</v>
      </c>
      <c r="E300" s="132" t="s">
        <v>1584</v>
      </c>
      <c r="F300" s="14" t="s">
        <v>1585</v>
      </c>
      <c r="G300" s="14" t="s">
        <v>1586</v>
      </c>
      <c r="H300" s="14" t="s">
        <v>1586</v>
      </c>
      <c r="I300" s="14" t="s">
        <v>1801</v>
      </c>
      <c r="J300" s="14" t="s">
        <v>1802</v>
      </c>
      <c r="K300" s="14" t="s">
        <v>1803</v>
      </c>
      <c r="L300" s="30" t="s">
        <v>56</v>
      </c>
      <c r="M300" s="14" t="s">
        <v>899</v>
      </c>
      <c r="N300" s="14" t="s">
        <v>1724</v>
      </c>
      <c r="O300" s="14" t="s">
        <v>1804</v>
      </c>
      <c r="P300" s="14" t="s">
        <v>50</v>
      </c>
      <c r="Q300" s="14" t="s">
        <v>50</v>
      </c>
      <c r="R300" s="17">
        <v>65114400</v>
      </c>
      <c r="S300" s="17">
        <v>65114400</v>
      </c>
      <c r="T300" s="17">
        <v>65420626</v>
      </c>
      <c r="U300" s="17">
        <v>65420626</v>
      </c>
      <c r="V300" s="19">
        <v>1</v>
      </c>
      <c r="W300" s="26" t="s">
        <v>659</v>
      </c>
      <c r="X300" s="26" t="s">
        <v>61</v>
      </c>
      <c r="Y300" s="14" t="s">
        <v>1804</v>
      </c>
      <c r="Z300" s="31">
        <v>43656</v>
      </c>
      <c r="AA300" s="31">
        <v>44022</v>
      </c>
      <c r="AB300" s="14" t="s">
        <v>1467</v>
      </c>
      <c r="AC300" s="14" t="s">
        <v>1468</v>
      </c>
      <c r="AD300" s="14">
        <v>2022</v>
      </c>
      <c r="AE300" s="31">
        <v>44495</v>
      </c>
      <c r="AF300" s="31" t="s">
        <v>1805</v>
      </c>
      <c r="AG300" s="31">
        <v>44498</v>
      </c>
      <c r="AH300" s="14" t="s">
        <v>228</v>
      </c>
      <c r="AI300" s="14" t="s">
        <v>1806</v>
      </c>
      <c r="AJ300" s="14" t="s">
        <v>50</v>
      </c>
      <c r="AK300" s="14" t="s">
        <v>50</v>
      </c>
      <c r="AL300" s="14" t="s">
        <v>50</v>
      </c>
      <c r="AM300" s="14" t="s">
        <v>1807</v>
      </c>
    </row>
    <row r="301" spans="1:39" s="106" customFormat="1" ht="409.5" x14ac:dyDescent="0.25">
      <c r="A301" s="14">
        <v>39</v>
      </c>
      <c r="B301" s="29" t="s">
        <v>1808</v>
      </c>
      <c r="C301" s="21" t="s">
        <v>1582</v>
      </c>
      <c r="D301" s="14" t="s">
        <v>1583</v>
      </c>
      <c r="E301" s="132" t="s">
        <v>1584</v>
      </c>
      <c r="F301" s="14" t="s">
        <v>1585</v>
      </c>
      <c r="G301" s="14" t="s">
        <v>1586</v>
      </c>
      <c r="H301" s="14" t="s">
        <v>1586</v>
      </c>
      <c r="I301" s="14" t="s">
        <v>1809</v>
      </c>
      <c r="J301" s="14" t="s">
        <v>1810</v>
      </c>
      <c r="K301" s="14" t="s">
        <v>431</v>
      </c>
      <c r="L301" s="30" t="s">
        <v>56</v>
      </c>
      <c r="M301" s="14" t="s">
        <v>630</v>
      </c>
      <c r="N301" s="14" t="s">
        <v>1724</v>
      </c>
      <c r="O301" s="14" t="s">
        <v>1811</v>
      </c>
      <c r="P301" s="14" t="s">
        <v>50</v>
      </c>
      <c r="Q301" s="14" t="s">
        <v>50</v>
      </c>
      <c r="R301" s="26">
        <v>83737920</v>
      </c>
      <c r="S301" s="26">
        <v>83737920</v>
      </c>
      <c r="T301" s="26">
        <v>83737920</v>
      </c>
      <c r="U301" s="26">
        <v>83737920</v>
      </c>
      <c r="V301" s="19">
        <v>1</v>
      </c>
      <c r="W301" s="26" t="s">
        <v>659</v>
      </c>
      <c r="X301" s="26" t="s">
        <v>61</v>
      </c>
      <c r="Y301" s="14" t="s">
        <v>1811</v>
      </c>
      <c r="Z301" s="31">
        <v>44252</v>
      </c>
      <c r="AA301" s="14"/>
      <c r="AB301" s="14" t="s">
        <v>1467</v>
      </c>
      <c r="AC301" s="14" t="s">
        <v>1468</v>
      </c>
      <c r="AD301" s="14">
        <v>2024</v>
      </c>
      <c r="AE301" s="31">
        <v>44495</v>
      </c>
      <c r="AF301" s="31" t="s">
        <v>1812</v>
      </c>
      <c r="AG301" s="31">
        <v>44420</v>
      </c>
      <c r="AH301" s="14" t="s">
        <v>228</v>
      </c>
      <c r="AI301" s="14" t="s">
        <v>113</v>
      </c>
      <c r="AJ301" s="14" t="s">
        <v>1505</v>
      </c>
      <c r="AK301" s="14" t="s">
        <v>50</v>
      </c>
      <c r="AL301" s="14" t="s">
        <v>50</v>
      </c>
      <c r="AM301" s="14" t="s">
        <v>1813</v>
      </c>
    </row>
    <row r="302" spans="1:39" s="106" customFormat="1" ht="384" x14ac:dyDescent="0.25">
      <c r="A302" s="14">
        <v>40</v>
      </c>
      <c r="B302" s="29" t="s">
        <v>1814</v>
      </c>
      <c r="C302" s="14" t="s">
        <v>1815</v>
      </c>
      <c r="D302" s="14" t="s">
        <v>1815</v>
      </c>
      <c r="E302" s="132" t="s">
        <v>1619</v>
      </c>
      <c r="F302" s="14" t="s">
        <v>50</v>
      </c>
      <c r="G302" s="14" t="s">
        <v>1586</v>
      </c>
      <c r="H302" s="14" t="s">
        <v>1586</v>
      </c>
      <c r="I302" s="14" t="s">
        <v>1816</v>
      </c>
      <c r="J302" s="14">
        <v>41778384</v>
      </c>
      <c r="K302" s="14" t="s">
        <v>1778</v>
      </c>
      <c r="L302" s="30" t="s">
        <v>56</v>
      </c>
      <c r="M302" s="14" t="s">
        <v>630</v>
      </c>
      <c r="N302" s="14" t="s">
        <v>1724</v>
      </c>
      <c r="O302" s="14" t="s">
        <v>1817</v>
      </c>
      <c r="P302" s="14" t="s">
        <v>50</v>
      </c>
      <c r="Q302" s="14" t="s">
        <v>50</v>
      </c>
      <c r="R302" s="14" t="s">
        <v>50</v>
      </c>
      <c r="S302" s="14" t="s">
        <v>50</v>
      </c>
      <c r="T302" s="14" t="s">
        <v>50</v>
      </c>
      <c r="U302" s="30" t="s">
        <v>50</v>
      </c>
      <c r="V302" s="14" t="s">
        <v>50</v>
      </c>
      <c r="W302" s="26" t="s">
        <v>659</v>
      </c>
      <c r="X302" s="26" t="s">
        <v>61</v>
      </c>
      <c r="Y302" s="14" t="s">
        <v>1817</v>
      </c>
      <c r="Z302" s="31">
        <v>42229</v>
      </c>
      <c r="AA302" s="31">
        <v>44145</v>
      </c>
      <c r="AB302" s="14" t="s">
        <v>1467</v>
      </c>
      <c r="AC302" s="14" t="s">
        <v>1468</v>
      </c>
      <c r="AD302" s="14">
        <v>2021</v>
      </c>
      <c r="AE302" s="31">
        <v>44495</v>
      </c>
      <c r="AF302" s="31" t="s">
        <v>1818</v>
      </c>
      <c r="AG302" s="31">
        <v>44680</v>
      </c>
      <c r="AH302" s="14" t="s">
        <v>1567</v>
      </c>
      <c r="AI302" s="14" t="s">
        <v>50</v>
      </c>
      <c r="AJ302" s="14" t="s">
        <v>50</v>
      </c>
      <c r="AK302" s="28" t="s">
        <v>50</v>
      </c>
      <c r="AL302" s="28" t="s">
        <v>50</v>
      </c>
      <c r="AM302" s="14" t="s">
        <v>1819</v>
      </c>
    </row>
    <row r="303" spans="1:39" s="106" customFormat="1" ht="409.5" x14ac:dyDescent="0.25">
      <c r="A303" s="14">
        <v>41</v>
      </c>
      <c r="B303" s="29" t="s">
        <v>1820</v>
      </c>
      <c r="C303" s="14" t="s">
        <v>1815</v>
      </c>
      <c r="D303" s="14" t="s">
        <v>1815</v>
      </c>
      <c r="E303" s="132" t="s">
        <v>1619</v>
      </c>
      <c r="F303" s="14" t="s">
        <v>50</v>
      </c>
      <c r="G303" s="14" t="s">
        <v>1586</v>
      </c>
      <c r="H303" s="14" t="s">
        <v>1586</v>
      </c>
      <c r="I303" s="14" t="s">
        <v>1821</v>
      </c>
      <c r="J303" s="14">
        <v>20651168</v>
      </c>
      <c r="K303" s="14" t="s">
        <v>1778</v>
      </c>
      <c r="L303" s="30" t="s">
        <v>56</v>
      </c>
      <c r="M303" s="14" t="s">
        <v>630</v>
      </c>
      <c r="N303" s="14" t="s">
        <v>1724</v>
      </c>
      <c r="O303" s="14" t="s">
        <v>1822</v>
      </c>
      <c r="P303" s="14" t="s">
        <v>50</v>
      </c>
      <c r="Q303" s="14" t="s">
        <v>50</v>
      </c>
      <c r="R303" s="14" t="s">
        <v>50</v>
      </c>
      <c r="S303" s="14" t="s">
        <v>50</v>
      </c>
      <c r="T303" s="14" t="s">
        <v>50</v>
      </c>
      <c r="U303" s="30" t="s">
        <v>50</v>
      </c>
      <c r="V303" s="14" t="s">
        <v>50</v>
      </c>
      <c r="W303" s="26" t="s">
        <v>659</v>
      </c>
      <c r="X303" s="26" t="s">
        <v>61</v>
      </c>
      <c r="Y303" s="14" t="s">
        <v>1822</v>
      </c>
      <c r="Z303" s="31">
        <v>42941</v>
      </c>
      <c r="AA303" s="31">
        <v>44146</v>
      </c>
      <c r="AB303" s="14" t="s">
        <v>1467</v>
      </c>
      <c r="AC303" s="14" t="s">
        <v>1468</v>
      </c>
      <c r="AD303" s="14">
        <v>2021</v>
      </c>
      <c r="AE303" s="31">
        <v>44495</v>
      </c>
      <c r="AF303" s="31" t="s">
        <v>1823</v>
      </c>
      <c r="AG303" s="31">
        <v>44679</v>
      </c>
      <c r="AH303" s="14" t="s">
        <v>1567</v>
      </c>
      <c r="AI303" s="28" t="s">
        <v>66</v>
      </c>
      <c r="AJ303" s="28" t="s">
        <v>50</v>
      </c>
      <c r="AK303" s="28" t="s">
        <v>50</v>
      </c>
      <c r="AL303" s="28" t="s">
        <v>50</v>
      </c>
      <c r="AM303" s="14" t="s">
        <v>1824</v>
      </c>
    </row>
    <row r="304" spans="1:39" s="106" customFormat="1" ht="409.5" x14ac:dyDescent="0.25">
      <c r="A304" s="14">
        <v>42</v>
      </c>
      <c r="B304" s="29" t="s">
        <v>1825</v>
      </c>
      <c r="C304" s="14" t="s">
        <v>1815</v>
      </c>
      <c r="D304" s="14" t="s">
        <v>1815</v>
      </c>
      <c r="E304" s="132" t="s">
        <v>1619</v>
      </c>
      <c r="F304" s="14" t="s">
        <v>50</v>
      </c>
      <c r="G304" s="14" t="s">
        <v>1586</v>
      </c>
      <c r="H304" s="14" t="s">
        <v>1586</v>
      </c>
      <c r="I304" s="14" t="s">
        <v>431</v>
      </c>
      <c r="J304" s="30" t="s">
        <v>56</v>
      </c>
      <c r="K304" s="14" t="s">
        <v>1826</v>
      </c>
      <c r="L304" s="14">
        <v>79147466</v>
      </c>
      <c r="M304" s="14" t="s">
        <v>630</v>
      </c>
      <c r="N304" s="14" t="s">
        <v>1724</v>
      </c>
      <c r="O304" s="14" t="s">
        <v>1827</v>
      </c>
      <c r="P304" s="14" t="s">
        <v>50</v>
      </c>
      <c r="Q304" s="14" t="s">
        <v>50</v>
      </c>
      <c r="R304" s="14" t="s">
        <v>50</v>
      </c>
      <c r="S304" s="14" t="s">
        <v>50</v>
      </c>
      <c r="T304" s="14" t="s">
        <v>50</v>
      </c>
      <c r="U304" s="30" t="s">
        <v>50</v>
      </c>
      <c r="V304" s="14" t="s">
        <v>50</v>
      </c>
      <c r="W304" s="26" t="s">
        <v>50</v>
      </c>
      <c r="X304" s="26" t="s">
        <v>50</v>
      </c>
      <c r="Y304" s="26" t="s">
        <v>50</v>
      </c>
      <c r="Z304" s="28" t="s">
        <v>50</v>
      </c>
      <c r="AA304" s="28" t="s">
        <v>50</v>
      </c>
      <c r="AB304" s="14" t="s">
        <v>1467</v>
      </c>
      <c r="AC304" s="14" t="s">
        <v>1468</v>
      </c>
      <c r="AD304" s="14" t="s">
        <v>50</v>
      </c>
      <c r="AE304" s="31" t="s">
        <v>50</v>
      </c>
      <c r="AF304" s="31" t="s">
        <v>1828</v>
      </c>
      <c r="AG304" s="31">
        <v>44543</v>
      </c>
      <c r="AH304" s="28" t="s">
        <v>50</v>
      </c>
      <c r="AI304" s="28" t="s">
        <v>50</v>
      </c>
      <c r="AJ304" s="28" t="s">
        <v>50</v>
      </c>
      <c r="AK304" s="28" t="s">
        <v>50</v>
      </c>
      <c r="AL304" s="28" t="s">
        <v>50</v>
      </c>
      <c r="AM304" s="28" t="s">
        <v>1829</v>
      </c>
    </row>
    <row r="305" spans="1:39" s="106" customFormat="1" ht="360" x14ac:dyDescent="0.25">
      <c r="A305" s="14">
        <v>43</v>
      </c>
      <c r="B305" s="29" t="s">
        <v>1830</v>
      </c>
      <c r="C305" s="21" t="s">
        <v>1582</v>
      </c>
      <c r="D305" s="14" t="s">
        <v>1709</v>
      </c>
      <c r="E305" s="132" t="s">
        <v>1584</v>
      </c>
      <c r="F305" s="14" t="s">
        <v>1585</v>
      </c>
      <c r="G305" s="14" t="s">
        <v>1586</v>
      </c>
      <c r="H305" s="14" t="s">
        <v>1586</v>
      </c>
      <c r="I305" s="14" t="s">
        <v>1831</v>
      </c>
      <c r="J305" s="14">
        <v>80471225</v>
      </c>
      <c r="K305" s="14" t="s">
        <v>1744</v>
      </c>
      <c r="L305" s="30" t="s">
        <v>56</v>
      </c>
      <c r="M305" s="14" t="s">
        <v>630</v>
      </c>
      <c r="N305" s="14" t="s">
        <v>1724</v>
      </c>
      <c r="O305" s="14" t="s">
        <v>1832</v>
      </c>
      <c r="P305" s="14" t="s">
        <v>50</v>
      </c>
      <c r="Q305" s="14" t="s">
        <v>50</v>
      </c>
      <c r="R305" s="14" t="s">
        <v>50</v>
      </c>
      <c r="S305" s="14" t="s">
        <v>50</v>
      </c>
      <c r="T305" s="14" t="s">
        <v>50</v>
      </c>
      <c r="U305" s="30" t="s">
        <v>50</v>
      </c>
      <c r="V305" s="14" t="s">
        <v>50</v>
      </c>
      <c r="W305" s="26" t="s">
        <v>659</v>
      </c>
      <c r="X305" s="26" t="s">
        <v>61</v>
      </c>
      <c r="Y305" s="14" t="s">
        <v>1832</v>
      </c>
      <c r="Z305" s="31" t="s">
        <v>1833</v>
      </c>
      <c r="AA305" s="14"/>
      <c r="AB305" s="14" t="s">
        <v>1467</v>
      </c>
      <c r="AC305" s="14" t="s">
        <v>1468</v>
      </c>
      <c r="AD305" s="14">
        <v>2021</v>
      </c>
      <c r="AE305" s="31">
        <v>44495</v>
      </c>
      <c r="AF305" s="31" t="s">
        <v>1834</v>
      </c>
      <c r="AG305" s="31">
        <v>44679</v>
      </c>
      <c r="AH305" s="14" t="s">
        <v>1567</v>
      </c>
      <c r="AI305" s="28" t="s">
        <v>50</v>
      </c>
      <c r="AJ305" s="28" t="s">
        <v>50</v>
      </c>
      <c r="AK305" s="28" t="s">
        <v>50</v>
      </c>
      <c r="AL305" s="28" t="s">
        <v>50</v>
      </c>
      <c r="AM305" s="14" t="s">
        <v>1835</v>
      </c>
    </row>
    <row r="306" spans="1:39" s="106" customFormat="1" ht="409.5" x14ac:dyDescent="0.25">
      <c r="A306" s="14">
        <v>44</v>
      </c>
      <c r="B306" s="29" t="s">
        <v>1836</v>
      </c>
      <c r="C306" s="14" t="s">
        <v>1837</v>
      </c>
      <c r="D306" s="14" t="s">
        <v>1837</v>
      </c>
      <c r="E306" s="132" t="s">
        <v>1699</v>
      </c>
      <c r="F306" s="14" t="s">
        <v>1486</v>
      </c>
      <c r="G306" s="14" t="s">
        <v>1460</v>
      </c>
      <c r="H306" s="14" t="s">
        <v>1460</v>
      </c>
      <c r="I306" s="14" t="s">
        <v>1838</v>
      </c>
      <c r="J306" s="14" t="s">
        <v>1839</v>
      </c>
      <c r="K306" s="14" t="s">
        <v>431</v>
      </c>
      <c r="L306" s="30" t="s">
        <v>56</v>
      </c>
      <c r="M306" s="14" t="s">
        <v>630</v>
      </c>
      <c r="N306" s="14" t="s">
        <v>1724</v>
      </c>
      <c r="O306" s="14" t="s">
        <v>1840</v>
      </c>
      <c r="P306" s="14" t="s">
        <v>50</v>
      </c>
      <c r="Q306" s="14" t="s">
        <v>50</v>
      </c>
      <c r="R306" s="17">
        <v>105852900</v>
      </c>
      <c r="S306" s="17">
        <v>105852900</v>
      </c>
      <c r="T306" s="17" t="s">
        <v>1466</v>
      </c>
      <c r="U306" s="17">
        <v>105852900</v>
      </c>
      <c r="V306" s="19">
        <v>1</v>
      </c>
      <c r="W306" s="26" t="s">
        <v>659</v>
      </c>
      <c r="X306" s="26" t="s">
        <v>61</v>
      </c>
      <c r="Y306" s="14" t="s">
        <v>1840</v>
      </c>
      <c r="Z306" s="31">
        <v>44362</v>
      </c>
      <c r="AA306" s="31">
        <v>45831</v>
      </c>
      <c r="AB306" s="14" t="s">
        <v>1467</v>
      </c>
      <c r="AC306" s="14" t="s">
        <v>1468</v>
      </c>
      <c r="AD306" s="14" t="s">
        <v>50</v>
      </c>
      <c r="AE306" s="31">
        <v>44495</v>
      </c>
      <c r="AF306" s="31" t="s">
        <v>1841</v>
      </c>
      <c r="AG306" s="31">
        <v>44610</v>
      </c>
      <c r="AH306" s="14">
        <v>44350</v>
      </c>
      <c r="AI306" s="14" t="s">
        <v>66</v>
      </c>
      <c r="AJ306" s="14" t="s">
        <v>1505</v>
      </c>
      <c r="AK306" s="14" t="s">
        <v>50</v>
      </c>
      <c r="AL306" s="14" t="s">
        <v>50</v>
      </c>
      <c r="AM306" s="14" t="s">
        <v>1842</v>
      </c>
    </row>
    <row r="307" spans="1:39" s="106" customFormat="1" ht="409.5" x14ac:dyDescent="0.25">
      <c r="A307" s="14">
        <v>45</v>
      </c>
      <c r="B307" s="29" t="s">
        <v>1843</v>
      </c>
      <c r="C307" s="21" t="s">
        <v>1582</v>
      </c>
      <c r="D307" s="14" t="s">
        <v>1709</v>
      </c>
      <c r="E307" s="132" t="s">
        <v>1584</v>
      </c>
      <c r="F307" s="14" t="s">
        <v>1585</v>
      </c>
      <c r="G307" s="14" t="s">
        <v>1586</v>
      </c>
      <c r="H307" s="14" t="s">
        <v>1586</v>
      </c>
      <c r="I307" s="14" t="s">
        <v>1844</v>
      </c>
      <c r="J307" s="14" t="s">
        <v>1845</v>
      </c>
      <c r="K307" s="14" t="s">
        <v>431</v>
      </c>
      <c r="L307" s="30" t="s">
        <v>56</v>
      </c>
      <c r="M307" s="14" t="s">
        <v>899</v>
      </c>
      <c r="N307" s="14" t="s">
        <v>1724</v>
      </c>
      <c r="O307" s="14" t="s">
        <v>1846</v>
      </c>
      <c r="P307" s="14" t="s">
        <v>50</v>
      </c>
      <c r="Q307" s="14" t="s">
        <v>50</v>
      </c>
      <c r="R307" s="17">
        <v>7547631</v>
      </c>
      <c r="S307" s="17">
        <v>7547631</v>
      </c>
      <c r="T307" s="17" t="s">
        <v>1466</v>
      </c>
      <c r="U307" s="17">
        <v>7547631</v>
      </c>
      <c r="V307" s="19">
        <v>1</v>
      </c>
      <c r="W307" s="26" t="s">
        <v>659</v>
      </c>
      <c r="X307" s="26" t="s">
        <v>61</v>
      </c>
      <c r="Y307" s="14" t="s">
        <v>1846</v>
      </c>
      <c r="Z307" s="31">
        <v>44420</v>
      </c>
      <c r="AA307" s="31">
        <v>44432</v>
      </c>
      <c r="AB307" s="14" t="s">
        <v>1467</v>
      </c>
      <c r="AC307" s="14" t="s">
        <v>1468</v>
      </c>
      <c r="AD307" s="14" t="s">
        <v>50</v>
      </c>
      <c r="AE307" s="31">
        <v>44495</v>
      </c>
      <c r="AF307" s="31" t="s">
        <v>1847</v>
      </c>
      <c r="AG307" s="31">
        <v>44707</v>
      </c>
      <c r="AH307" s="14" t="s">
        <v>1592</v>
      </c>
      <c r="AI307" s="14" t="s">
        <v>1492</v>
      </c>
      <c r="AJ307" s="14" t="s">
        <v>1505</v>
      </c>
      <c r="AK307" s="14" t="s">
        <v>50</v>
      </c>
      <c r="AL307" s="14" t="s">
        <v>50</v>
      </c>
      <c r="AM307" s="14" t="s">
        <v>1848</v>
      </c>
    </row>
    <row r="308" spans="1:39" s="106" customFormat="1" ht="409.5" x14ac:dyDescent="0.25">
      <c r="A308" s="14">
        <v>46</v>
      </c>
      <c r="B308" s="29" t="s">
        <v>1849</v>
      </c>
      <c r="C308" s="14" t="s">
        <v>1837</v>
      </c>
      <c r="D308" s="14" t="s">
        <v>1837</v>
      </c>
      <c r="E308" s="132" t="s">
        <v>1699</v>
      </c>
      <c r="F308" s="14" t="s">
        <v>1486</v>
      </c>
      <c r="G308" s="14" t="s">
        <v>1460</v>
      </c>
      <c r="H308" s="14" t="s">
        <v>1460</v>
      </c>
      <c r="I308" s="14" t="s">
        <v>1850</v>
      </c>
      <c r="J308" s="14" t="s">
        <v>1851</v>
      </c>
      <c r="K308" s="14" t="s">
        <v>431</v>
      </c>
      <c r="L308" s="30" t="s">
        <v>56</v>
      </c>
      <c r="M308" s="14" t="s">
        <v>899</v>
      </c>
      <c r="N308" s="14" t="s">
        <v>1852</v>
      </c>
      <c r="O308" s="14" t="s">
        <v>1853</v>
      </c>
      <c r="P308" s="14" t="s">
        <v>50</v>
      </c>
      <c r="Q308" s="14" t="s">
        <v>50</v>
      </c>
      <c r="R308" s="17">
        <v>14538689</v>
      </c>
      <c r="S308" s="17">
        <v>14538689</v>
      </c>
      <c r="T308" s="17" t="s">
        <v>1466</v>
      </c>
      <c r="U308" s="17">
        <v>14538689</v>
      </c>
      <c r="V308" s="19">
        <v>1</v>
      </c>
      <c r="W308" s="26" t="s">
        <v>659</v>
      </c>
      <c r="X308" s="26" t="s">
        <v>61</v>
      </c>
      <c r="Y308" s="14" t="s">
        <v>1853</v>
      </c>
      <c r="Z308" s="31">
        <v>44385</v>
      </c>
      <c r="AA308" s="31">
        <v>44392</v>
      </c>
      <c r="AB308" s="14" t="s">
        <v>1467</v>
      </c>
      <c r="AC308" s="14" t="s">
        <v>1468</v>
      </c>
      <c r="AD308" s="14" t="s">
        <v>50</v>
      </c>
      <c r="AE308" s="31">
        <v>44495</v>
      </c>
      <c r="AF308" s="31" t="s">
        <v>1854</v>
      </c>
      <c r="AG308" s="31">
        <v>44679</v>
      </c>
      <c r="AH308" s="14" t="s">
        <v>1855</v>
      </c>
      <c r="AI308" s="14" t="s">
        <v>1492</v>
      </c>
      <c r="AJ308" s="14" t="s">
        <v>1505</v>
      </c>
      <c r="AK308" s="14" t="s">
        <v>50</v>
      </c>
      <c r="AL308" s="14" t="s">
        <v>50</v>
      </c>
      <c r="AM308" s="14" t="s">
        <v>1856</v>
      </c>
    </row>
    <row r="309" spans="1:39" s="106" customFormat="1" ht="409.5" x14ac:dyDescent="0.25">
      <c r="A309" s="14">
        <v>47</v>
      </c>
      <c r="B309" s="29" t="s">
        <v>1857</v>
      </c>
      <c r="C309" s="14" t="s">
        <v>1837</v>
      </c>
      <c r="D309" s="14" t="s">
        <v>1837</v>
      </c>
      <c r="E309" s="132" t="s">
        <v>1699</v>
      </c>
      <c r="F309" s="14" t="s">
        <v>1486</v>
      </c>
      <c r="G309" s="14" t="s">
        <v>1460</v>
      </c>
      <c r="H309" s="14" t="s">
        <v>1460</v>
      </c>
      <c r="I309" s="14" t="s">
        <v>1858</v>
      </c>
      <c r="J309" s="14" t="s">
        <v>1845</v>
      </c>
      <c r="K309" s="14" t="s">
        <v>431</v>
      </c>
      <c r="L309" s="30" t="s">
        <v>56</v>
      </c>
      <c r="M309" s="14" t="s">
        <v>899</v>
      </c>
      <c r="N309" s="14" t="s">
        <v>1852</v>
      </c>
      <c r="O309" s="14" t="s">
        <v>1859</v>
      </c>
      <c r="P309" s="14" t="s">
        <v>50</v>
      </c>
      <c r="Q309" s="14" t="s">
        <v>50</v>
      </c>
      <c r="R309" s="17">
        <v>7422177</v>
      </c>
      <c r="S309" s="17">
        <v>7422177</v>
      </c>
      <c r="T309" s="17" t="s">
        <v>1466</v>
      </c>
      <c r="U309" s="17">
        <v>7422177</v>
      </c>
      <c r="V309" s="19">
        <v>10</v>
      </c>
      <c r="W309" s="26" t="s">
        <v>659</v>
      </c>
      <c r="X309" s="26" t="s">
        <v>61</v>
      </c>
      <c r="Y309" s="14" t="s">
        <v>1859</v>
      </c>
      <c r="Z309" s="31">
        <v>44385</v>
      </c>
      <c r="AA309" s="31">
        <v>44419</v>
      </c>
      <c r="AB309" s="14" t="s">
        <v>1467</v>
      </c>
      <c r="AC309" s="14" t="s">
        <v>1468</v>
      </c>
      <c r="AD309" s="14" t="s">
        <v>50</v>
      </c>
      <c r="AE309" s="31">
        <v>44495</v>
      </c>
      <c r="AF309" s="31" t="s">
        <v>1860</v>
      </c>
      <c r="AG309" s="31">
        <v>44686</v>
      </c>
      <c r="AH309" s="14" t="s">
        <v>1855</v>
      </c>
      <c r="AI309" s="14" t="s">
        <v>1492</v>
      </c>
      <c r="AJ309" s="14" t="s">
        <v>1505</v>
      </c>
      <c r="AK309" s="14" t="s">
        <v>50</v>
      </c>
      <c r="AL309" s="14" t="s">
        <v>50</v>
      </c>
      <c r="AM309" s="14" t="s">
        <v>1861</v>
      </c>
    </row>
    <row r="310" spans="1:39" s="106" customFormat="1" ht="408" x14ac:dyDescent="0.25">
      <c r="A310" s="14">
        <v>48</v>
      </c>
      <c r="B310" s="29" t="s">
        <v>1862</v>
      </c>
      <c r="C310" s="14" t="s">
        <v>1863</v>
      </c>
      <c r="D310" s="14" t="s">
        <v>1863</v>
      </c>
      <c r="E310" s="132" t="s">
        <v>1699</v>
      </c>
      <c r="F310" s="14" t="s">
        <v>1486</v>
      </c>
      <c r="G310" s="14" t="s">
        <v>1460</v>
      </c>
      <c r="H310" s="14" t="s">
        <v>1460</v>
      </c>
      <c r="I310" s="14" t="s">
        <v>1864</v>
      </c>
      <c r="J310" s="14" t="s">
        <v>1865</v>
      </c>
      <c r="K310" s="14" t="s">
        <v>431</v>
      </c>
      <c r="L310" s="30" t="s">
        <v>56</v>
      </c>
      <c r="M310" s="14" t="s">
        <v>630</v>
      </c>
      <c r="N310" s="14" t="s">
        <v>1852</v>
      </c>
      <c r="O310" s="14" t="s">
        <v>1866</v>
      </c>
      <c r="P310" s="14" t="s">
        <v>50</v>
      </c>
      <c r="Q310" s="14" t="s">
        <v>50</v>
      </c>
      <c r="R310" s="14" t="s">
        <v>50</v>
      </c>
      <c r="S310" s="14" t="s">
        <v>50</v>
      </c>
      <c r="T310" s="14" t="s">
        <v>50</v>
      </c>
      <c r="U310" s="30" t="s">
        <v>50</v>
      </c>
      <c r="V310" s="14" t="s">
        <v>50</v>
      </c>
      <c r="W310" s="26" t="s">
        <v>1501</v>
      </c>
      <c r="X310" s="26" t="s">
        <v>205</v>
      </c>
      <c r="Y310" s="14" t="s">
        <v>1866</v>
      </c>
      <c r="Z310" s="31">
        <v>44545</v>
      </c>
      <c r="AA310" s="31">
        <v>44470</v>
      </c>
      <c r="AB310" s="14" t="s">
        <v>1467</v>
      </c>
      <c r="AC310" s="14" t="s">
        <v>1468</v>
      </c>
      <c r="AD310" s="14" t="s">
        <v>50</v>
      </c>
      <c r="AE310" s="31">
        <v>44495</v>
      </c>
      <c r="AF310" s="31" t="s">
        <v>1867</v>
      </c>
      <c r="AG310" s="31">
        <v>44707</v>
      </c>
      <c r="AH310" s="14" t="s">
        <v>1855</v>
      </c>
      <c r="AI310" s="14" t="s">
        <v>1371</v>
      </c>
      <c r="AJ310" s="14">
        <v>0</v>
      </c>
      <c r="AK310" s="14">
        <v>0</v>
      </c>
      <c r="AL310" s="14" t="s">
        <v>50</v>
      </c>
      <c r="AM310" s="14" t="s">
        <v>1868</v>
      </c>
    </row>
    <row r="311" spans="1:39" s="106" customFormat="1" ht="409.5" x14ac:dyDescent="0.25">
      <c r="A311" s="14">
        <v>49</v>
      </c>
      <c r="B311" s="29" t="s">
        <v>1869</v>
      </c>
      <c r="C311" s="28" t="s">
        <v>1595</v>
      </c>
      <c r="D311" s="28" t="s">
        <v>1595</v>
      </c>
      <c r="E311" s="28" t="s">
        <v>1002</v>
      </c>
      <c r="F311" s="28" t="s">
        <v>1596</v>
      </c>
      <c r="G311" s="28" t="s">
        <v>1597</v>
      </c>
      <c r="H311" s="28" t="s">
        <v>1597</v>
      </c>
      <c r="I311" s="14" t="s">
        <v>1870</v>
      </c>
      <c r="J311" s="30" t="s">
        <v>56</v>
      </c>
      <c r="K311" s="14" t="s">
        <v>1595</v>
      </c>
      <c r="L311" s="14" t="s">
        <v>1598</v>
      </c>
      <c r="M311" s="28" t="s">
        <v>630</v>
      </c>
      <c r="N311" s="14" t="s">
        <v>1871</v>
      </c>
      <c r="O311" s="14" t="s">
        <v>1872</v>
      </c>
      <c r="P311" s="14" t="s">
        <v>50</v>
      </c>
      <c r="Q311" s="14" t="s">
        <v>50</v>
      </c>
      <c r="R311" s="14" t="s">
        <v>50</v>
      </c>
      <c r="S311" s="14" t="s">
        <v>50</v>
      </c>
      <c r="T311" s="14" t="s">
        <v>50</v>
      </c>
      <c r="U311" s="30" t="s">
        <v>50</v>
      </c>
      <c r="V311" s="14" t="s">
        <v>50</v>
      </c>
      <c r="W311" s="26" t="s">
        <v>659</v>
      </c>
      <c r="X311" s="26" t="s">
        <v>61</v>
      </c>
      <c r="Y311" s="14" t="s">
        <v>1872</v>
      </c>
      <c r="Z311" s="31">
        <v>43875</v>
      </c>
      <c r="AA311" s="14"/>
      <c r="AB311" s="14" t="s">
        <v>1467</v>
      </c>
      <c r="AC311" s="14" t="s">
        <v>1468</v>
      </c>
      <c r="AD311" s="14">
        <v>2022</v>
      </c>
      <c r="AE311" s="31">
        <v>44495</v>
      </c>
      <c r="AF311" s="31" t="s">
        <v>1873</v>
      </c>
      <c r="AG311" s="31" t="s">
        <v>1874</v>
      </c>
      <c r="AH311" s="14" t="s">
        <v>228</v>
      </c>
      <c r="AI311" s="14" t="s">
        <v>50</v>
      </c>
      <c r="AJ311" s="14" t="s">
        <v>50</v>
      </c>
      <c r="AK311" s="14">
        <v>0</v>
      </c>
      <c r="AL311" s="14" t="s">
        <v>50</v>
      </c>
      <c r="AM311" s="14" t="s">
        <v>1875</v>
      </c>
    </row>
    <row r="312" spans="1:39" s="106" customFormat="1" ht="409.5" x14ac:dyDescent="0.25">
      <c r="A312" s="14">
        <v>50</v>
      </c>
      <c r="B312" s="29" t="s">
        <v>1876</v>
      </c>
      <c r="C312" s="14" t="s">
        <v>1877</v>
      </c>
      <c r="D312" s="14" t="s">
        <v>1877</v>
      </c>
      <c r="E312" s="132" t="s">
        <v>1878</v>
      </c>
      <c r="F312" s="14" t="s">
        <v>1879</v>
      </c>
      <c r="G312" s="14" t="s">
        <v>1586</v>
      </c>
      <c r="H312" s="14" t="s">
        <v>1586</v>
      </c>
      <c r="I312" s="14" t="s">
        <v>431</v>
      </c>
      <c r="J312" s="30" t="s">
        <v>56</v>
      </c>
      <c r="K312" s="14" t="s">
        <v>1880</v>
      </c>
      <c r="L312" s="14">
        <v>13893</v>
      </c>
      <c r="M312" s="14" t="s">
        <v>1546</v>
      </c>
      <c r="N312" s="14" t="s">
        <v>1881</v>
      </c>
      <c r="O312" s="139" t="s">
        <v>1882</v>
      </c>
      <c r="P312" s="14" t="s">
        <v>50</v>
      </c>
      <c r="Q312" s="14" t="s">
        <v>50</v>
      </c>
      <c r="R312" s="14" t="s">
        <v>50</v>
      </c>
      <c r="S312" s="14" t="s">
        <v>50</v>
      </c>
      <c r="T312" s="14" t="s">
        <v>50</v>
      </c>
      <c r="U312" s="30" t="s">
        <v>50</v>
      </c>
      <c r="V312" s="14" t="s">
        <v>50</v>
      </c>
      <c r="W312" s="26" t="s">
        <v>659</v>
      </c>
      <c r="X312" s="26" t="s">
        <v>61</v>
      </c>
      <c r="Y312" s="14" t="s">
        <v>1882</v>
      </c>
      <c r="Z312" s="31" t="s">
        <v>50</v>
      </c>
      <c r="AA312" s="14"/>
      <c r="AB312" s="14" t="s">
        <v>1467</v>
      </c>
      <c r="AC312" s="14" t="s">
        <v>1468</v>
      </c>
      <c r="AD312" s="14">
        <v>2024</v>
      </c>
      <c r="AE312" s="31">
        <v>44495</v>
      </c>
      <c r="AF312" s="31" t="s">
        <v>1883</v>
      </c>
      <c r="AG312" s="31" t="s">
        <v>1884</v>
      </c>
      <c r="AH312" s="14" t="s">
        <v>1885</v>
      </c>
      <c r="AI312" s="14" t="s">
        <v>50</v>
      </c>
      <c r="AJ312" s="14" t="s">
        <v>50</v>
      </c>
      <c r="AK312" s="14">
        <v>0</v>
      </c>
      <c r="AL312" s="14" t="s">
        <v>50</v>
      </c>
      <c r="AM312" s="14" t="s">
        <v>1886</v>
      </c>
    </row>
    <row r="313" spans="1:39" s="106" customFormat="1" ht="216" x14ac:dyDescent="0.25">
      <c r="A313" s="14">
        <v>51</v>
      </c>
      <c r="B313" s="29" t="s">
        <v>1887</v>
      </c>
      <c r="C313" s="21" t="s">
        <v>1888</v>
      </c>
      <c r="D313" s="14" t="s">
        <v>1877</v>
      </c>
      <c r="E313" s="132" t="s">
        <v>1889</v>
      </c>
      <c r="F313" s="14" t="s">
        <v>1879</v>
      </c>
      <c r="G313" s="14" t="s">
        <v>1586</v>
      </c>
      <c r="H313" s="14" t="s">
        <v>1586</v>
      </c>
      <c r="I313" s="14" t="s">
        <v>1890</v>
      </c>
      <c r="J313" s="14" t="s">
        <v>1891</v>
      </c>
      <c r="K313" s="14" t="s">
        <v>431</v>
      </c>
      <c r="L313" s="30" t="s">
        <v>56</v>
      </c>
      <c r="M313" s="14" t="s">
        <v>1546</v>
      </c>
      <c r="N313" s="14" t="s">
        <v>1881</v>
      </c>
      <c r="O313" s="26" t="s">
        <v>1892</v>
      </c>
      <c r="P313" s="14" t="s">
        <v>50</v>
      </c>
      <c r="Q313" s="14" t="s">
        <v>50</v>
      </c>
      <c r="R313" s="14" t="s">
        <v>50</v>
      </c>
      <c r="S313" s="14" t="s">
        <v>50</v>
      </c>
      <c r="T313" s="14" t="s">
        <v>50</v>
      </c>
      <c r="U313" s="30" t="s">
        <v>50</v>
      </c>
      <c r="V313" s="14" t="s">
        <v>50</v>
      </c>
      <c r="W313" s="26" t="s">
        <v>659</v>
      </c>
      <c r="X313" s="26" t="s">
        <v>61</v>
      </c>
      <c r="Y313" s="14" t="s">
        <v>1892</v>
      </c>
      <c r="Z313" s="31">
        <v>41453</v>
      </c>
      <c r="AA313" s="31">
        <v>44054</v>
      </c>
      <c r="AB313" s="14" t="s">
        <v>1467</v>
      </c>
      <c r="AC313" s="14" t="s">
        <v>1468</v>
      </c>
      <c r="AD313" s="14">
        <v>2022</v>
      </c>
      <c r="AE313" s="31">
        <v>44495</v>
      </c>
      <c r="AF313" s="31" t="s">
        <v>1893</v>
      </c>
      <c r="AG313" s="31" t="s">
        <v>1894</v>
      </c>
      <c r="AH313" s="14" t="s">
        <v>228</v>
      </c>
      <c r="AI313" s="14" t="s">
        <v>50</v>
      </c>
      <c r="AJ313" s="14" t="s">
        <v>50</v>
      </c>
      <c r="AK313" s="14">
        <v>0</v>
      </c>
      <c r="AL313" s="14" t="s">
        <v>50</v>
      </c>
      <c r="AM313" s="14" t="s">
        <v>1895</v>
      </c>
    </row>
    <row r="314" spans="1:39" s="106" customFormat="1" ht="396" x14ac:dyDescent="0.25">
      <c r="A314" s="14">
        <v>52</v>
      </c>
      <c r="B314" s="29" t="s">
        <v>1896</v>
      </c>
      <c r="C314" s="14" t="s">
        <v>1897</v>
      </c>
      <c r="D314" s="14" t="s">
        <v>1898</v>
      </c>
      <c r="E314" s="132" t="s">
        <v>1049</v>
      </c>
      <c r="F314" s="14">
        <v>18000410909</v>
      </c>
      <c r="G314" s="14" t="s">
        <v>1460</v>
      </c>
      <c r="H314" s="14" t="s">
        <v>1460</v>
      </c>
      <c r="I314" s="14" t="s">
        <v>1899</v>
      </c>
      <c r="J314" s="14" t="s">
        <v>1900</v>
      </c>
      <c r="K314" s="14" t="s">
        <v>431</v>
      </c>
      <c r="L314" s="30" t="s">
        <v>56</v>
      </c>
      <c r="M314" s="14" t="s">
        <v>899</v>
      </c>
      <c r="N314" s="14" t="s">
        <v>1901</v>
      </c>
      <c r="O314" s="14" t="s">
        <v>1902</v>
      </c>
      <c r="P314" s="14" t="s">
        <v>50</v>
      </c>
      <c r="Q314" s="14" t="s">
        <v>50</v>
      </c>
      <c r="R314" s="14" t="s">
        <v>50</v>
      </c>
      <c r="S314" s="14" t="s">
        <v>50</v>
      </c>
      <c r="T314" s="14" t="s">
        <v>50</v>
      </c>
      <c r="U314" s="30" t="s">
        <v>50</v>
      </c>
      <c r="V314" s="14" t="s">
        <v>50</v>
      </c>
      <c r="W314" s="26" t="s">
        <v>659</v>
      </c>
      <c r="X314" s="26" t="s">
        <v>61</v>
      </c>
      <c r="Y314" s="14" t="s">
        <v>1902</v>
      </c>
      <c r="Z314" s="31">
        <v>44031</v>
      </c>
      <c r="AA314" s="14"/>
      <c r="AB314" s="14" t="s">
        <v>1467</v>
      </c>
      <c r="AC314" s="14" t="s">
        <v>1468</v>
      </c>
      <c r="AD314" s="14">
        <v>2023</v>
      </c>
      <c r="AE314" s="31">
        <v>44325</v>
      </c>
      <c r="AF314" s="31" t="s">
        <v>1903</v>
      </c>
      <c r="AG314" s="31" t="s">
        <v>1904</v>
      </c>
      <c r="AH314" s="14" t="s">
        <v>1898</v>
      </c>
      <c r="AI314" s="14"/>
      <c r="AJ314" s="14"/>
      <c r="AK314" s="14">
        <v>0</v>
      </c>
      <c r="AL314" s="14"/>
      <c r="AM314" s="14" t="s">
        <v>1905</v>
      </c>
    </row>
    <row r="315" spans="1:39" s="106" customFormat="1" ht="409.5" x14ac:dyDescent="0.25">
      <c r="A315" s="14">
        <v>53</v>
      </c>
      <c r="B315" s="29" t="s">
        <v>1906</v>
      </c>
      <c r="C315" s="21" t="s">
        <v>1907</v>
      </c>
      <c r="D315" s="14" t="s">
        <v>1908</v>
      </c>
      <c r="E315" s="132" t="s">
        <v>1574</v>
      </c>
      <c r="F315" s="14" t="s">
        <v>1486</v>
      </c>
      <c r="G315" s="14" t="s">
        <v>1460</v>
      </c>
      <c r="H315" s="14" t="s">
        <v>1460</v>
      </c>
      <c r="I315" s="14" t="s">
        <v>1909</v>
      </c>
      <c r="J315" s="14" t="s">
        <v>1910</v>
      </c>
      <c r="K315" s="14" t="s">
        <v>431</v>
      </c>
      <c r="L315" s="30" t="s">
        <v>56</v>
      </c>
      <c r="M315" s="14" t="s">
        <v>630</v>
      </c>
      <c r="N315" s="14" t="s">
        <v>1911</v>
      </c>
      <c r="O315" s="14" t="s">
        <v>1912</v>
      </c>
      <c r="P315" s="14" t="s">
        <v>50</v>
      </c>
      <c r="Q315" s="14" t="s">
        <v>50</v>
      </c>
      <c r="R315" s="17">
        <v>432272740</v>
      </c>
      <c r="S315" s="17">
        <v>432272740</v>
      </c>
      <c r="T315" s="17">
        <v>432272740</v>
      </c>
      <c r="U315" s="17">
        <v>432272740</v>
      </c>
      <c r="V315" s="19">
        <v>1</v>
      </c>
      <c r="W315" s="26" t="s">
        <v>659</v>
      </c>
      <c r="X315" s="26" t="s">
        <v>61</v>
      </c>
      <c r="Y315" s="14" t="s">
        <v>1912</v>
      </c>
      <c r="Z315" s="31">
        <v>44293</v>
      </c>
      <c r="AA315" s="135">
        <v>44111</v>
      </c>
      <c r="AB315" s="14" t="s">
        <v>1467</v>
      </c>
      <c r="AC315" s="14" t="s">
        <v>1468</v>
      </c>
      <c r="AD315" s="14">
        <v>2024</v>
      </c>
      <c r="AE315" s="31">
        <v>44495</v>
      </c>
      <c r="AF315" s="31" t="s">
        <v>1913</v>
      </c>
      <c r="AG315" s="31">
        <v>44322</v>
      </c>
      <c r="AH315" s="14" t="s">
        <v>1914</v>
      </c>
      <c r="AI315" s="14" t="s">
        <v>1694</v>
      </c>
      <c r="AJ315" s="14" t="s">
        <v>50</v>
      </c>
      <c r="AK315" s="14" t="s">
        <v>50</v>
      </c>
      <c r="AL315" s="14" t="s">
        <v>50</v>
      </c>
      <c r="AM315" s="14" t="s">
        <v>1915</v>
      </c>
    </row>
    <row r="316" spans="1:39" s="106" customFormat="1" ht="409.5" x14ac:dyDescent="0.25">
      <c r="A316" s="14">
        <v>54</v>
      </c>
      <c r="B316" s="29" t="s">
        <v>1916</v>
      </c>
      <c r="C316" s="14" t="s">
        <v>1917</v>
      </c>
      <c r="D316" s="14" t="s">
        <v>1917</v>
      </c>
      <c r="E316" s="132" t="s">
        <v>1918</v>
      </c>
      <c r="F316" s="14" t="s">
        <v>1919</v>
      </c>
      <c r="G316" s="14" t="s">
        <v>1460</v>
      </c>
      <c r="H316" s="14" t="s">
        <v>1460</v>
      </c>
      <c r="I316" s="14" t="s">
        <v>1920</v>
      </c>
      <c r="J316" s="14" t="s">
        <v>1921</v>
      </c>
      <c r="K316" s="14" t="s">
        <v>431</v>
      </c>
      <c r="L316" s="30" t="s">
        <v>56</v>
      </c>
      <c r="M316" s="14" t="s">
        <v>630</v>
      </c>
      <c r="N316" s="14" t="s">
        <v>1911</v>
      </c>
      <c r="O316" s="14" t="s">
        <v>1922</v>
      </c>
      <c r="P316" s="14" t="s">
        <v>50</v>
      </c>
      <c r="Q316" s="14" t="s">
        <v>50</v>
      </c>
      <c r="R316" s="14">
        <v>0</v>
      </c>
      <c r="S316" s="14">
        <v>0</v>
      </c>
      <c r="T316" s="14">
        <v>0</v>
      </c>
      <c r="U316" s="14">
        <v>0</v>
      </c>
      <c r="V316" s="19">
        <v>1</v>
      </c>
      <c r="W316" s="26" t="s">
        <v>659</v>
      </c>
      <c r="X316" s="26" t="s">
        <v>61</v>
      </c>
      <c r="Y316" s="14" t="s">
        <v>1922</v>
      </c>
      <c r="Z316" s="31">
        <v>41053</v>
      </c>
      <c r="AA316" s="31">
        <v>44375</v>
      </c>
      <c r="AB316" s="14" t="s">
        <v>1467</v>
      </c>
      <c r="AC316" s="14" t="s">
        <v>1468</v>
      </c>
      <c r="AD316" s="14" t="s">
        <v>50</v>
      </c>
      <c r="AE316" s="31">
        <v>44495</v>
      </c>
      <c r="AF316" s="31" t="s">
        <v>1923</v>
      </c>
      <c r="AG316" s="31">
        <v>44693</v>
      </c>
      <c r="AH316" s="14" t="s">
        <v>1855</v>
      </c>
      <c r="AI316" s="14" t="s">
        <v>50</v>
      </c>
      <c r="AJ316" s="14" t="s">
        <v>1505</v>
      </c>
      <c r="AK316" s="14" t="s">
        <v>50</v>
      </c>
      <c r="AL316" s="14" t="s">
        <v>50</v>
      </c>
      <c r="AM316" s="14" t="s">
        <v>1924</v>
      </c>
    </row>
    <row r="317" spans="1:39" s="106" customFormat="1" ht="228" x14ac:dyDescent="0.25">
      <c r="A317" s="14">
        <v>55</v>
      </c>
      <c r="B317" s="29" t="s">
        <v>1925</v>
      </c>
      <c r="C317" s="14" t="s">
        <v>1926</v>
      </c>
      <c r="D317" s="29" t="s">
        <v>1926</v>
      </c>
      <c r="E317" s="140" t="s">
        <v>1927</v>
      </c>
      <c r="F317" s="29" t="s">
        <v>1928</v>
      </c>
      <c r="G317" s="14" t="s">
        <v>1460</v>
      </c>
      <c r="H317" s="14" t="s">
        <v>1460</v>
      </c>
      <c r="I317" s="14" t="s">
        <v>1929</v>
      </c>
      <c r="J317" s="14">
        <v>19317392</v>
      </c>
      <c r="K317" s="14" t="s">
        <v>431</v>
      </c>
      <c r="L317" s="30" t="s">
        <v>56</v>
      </c>
      <c r="M317" s="14" t="s">
        <v>1546</v>
      </c>
      <c r="N317" s="14" t="s">
        <v>1930</v>
      </c>
      <c r="O317" s="14" t="s">
        <v>1931</v>
      </c>
      <c r="P317" s="14" t="s">
        <v>50</v>
      </c>
      <c r="Q317" s="14" t="s">
        <v>50</v>
      </c>
      <c r="R317" s="14" t="s">
        <v>50</v>
      </c>
      <c r="S317" s="14" t="s">
        <v>50</v>
      </c>
      <c r="T317" s="14" t="s">
        <v>50</v>
      </c>
      <c r="U317" s="30" t="s">
        <v>50</v>
      </c>
      <c r="V317" s="14" t="s">
        <v>50</v>
      </c>
      <c r="W317" s="26" t="s">
        <v>659</v>
      </c>
      <c r="X317" s="26" t="s">
        <v>61</v>
      </c>
      <c r="Y317" s="14" t="s">
        <v>1931</v>
      </c>
      <c r="Z317" s="31">
        <v>41470</v>
      </c>
      <c r="AA317" s="31">
        <v>44146</v>
      </c>
      <c r="AB317" s="14" t="s">
        <v>1467</v>
      </c>
      <c r="AC317" s="14" t="s">
        <v>1468</v>
      </c>
      <c r="AD317" s="14">
        <v>2022</v>
      </c>
      <c r="AE317" s="31">
        <v>44495</v>
      </c>
      <c r="AF317" s="31" t="s">
        <v>1932</v>
      </c>
      <c r="AG317" s="31">
        <v>44672</v>
      </c>
      <c r="AH317" s="14" t="s">
        <v>1567</v>
      </c>
      <c r="AI317" s="14" t="s">
        <v>50</v>
      </c>
      <c r="AJ317" s="14" t="s">
        <v>50</v>
      </c>
      <c r="AK317" s="14">
        <v>0</v>
      </c>
      <c r="AL317" s="14" t="s">
        <v>50</v>
      </c>
      <c r="AM317" s="14" t="s">
        <v>1933</v>
      </c>
    </row>
    <row r="318" spans="1:39" s="106" customFormat="1" ht="409.5" x14ac:dyDescent="0.25">
      <c r="A318" s="14">
        <v>56</v>
      </c>
      <c r="B318" s="29" t="s">
        <v>1934</v>
      </c>
      <c r="C318" s="28" t="s">
        <v>1595</v>
      </c>
      <c r="D318" s="28" t="s">
        <v>1595</v>
      </c>
      <c r="E318" s="28" t="s">
        <v>1002</v>
      </c>
      <c r="F318" s="28" t="s">
        <v>1596</v>
      </c>
      <c r="G318" s="28" t="s">
        <v>1597</v>
      </c>
      <c r="H318" s="28" t="s">
        <v>1597</v>
      </c>
      <c r="I318" s="14" t="s">
        <v>1595</v>
      </c>
      <c r="J318" s="14" t="s">
        <v>1598</v>
      </c>
      <c r="K318" s="14" t="s">
        <v>1935</v>
      </c>
      <c r="L318" s="14" t="s">
        <v>1936</v>
      </c>
      <c r="M318" s="28" t="s">
        <v>630</v>
      </c>
      <c r="N318" s="14" t="s">
        <v>1937</v>
      </c>
      <c r="O318" s="14" t="s">
        <v>1938</v>
      </c>
      <c r="P318" s="14" t="s">
        <v>50</v>
      </c>
      <c r="Q318" s="14" t="s">
        <v>50</v>
      </c>
      <c r="R318" s="14" t="s">
        <v>50</v>
      </c>
      <c r="S318" s="14" t="s">
        <v>50</v>
      </c>
      <c r="T318" s="14" t="s">
        <v>50</v>
      </c>
      <c r="U318" s="30" t="s">
        <v>50</v>
      </c>
      <c r="V318" s="14" t="s">
        <v>50</v>
      </c>
      <c r="W318" s="26" t="s">
        <v>659</v>
      </c>
      <c r="X318" s="26" t="s">
        <v>61</v>
      </c>
      <c r="Y318" s="14" t="s">
        <v>1938</v>
      </c>
      <c r="Z318" s="31" t="s">
        <v>1939</v>
      </c>
      <c r="AA318" s="14"/>
      <c r="AB318" s="14" t="s">
        <v>1467</v>
      </c>
      <c r="AC318" s="14" t="s">
        <v>1468</v>
      </c>
      <c r="AD318" s="14">
        <v>2022</v>
      </c>
      <c r="AE318" s="31">
        <v>44495</v>
      </c>
      <c r="AF318" s="31" t="s">
        <v>1940</v>
      </c>
      <c r="AG318" s="31">
        <v>44693</v>
      </c>
      <c r="AH318" s="14" t="s">
        <v>228</v>
      </c>
      <c r="AI318" s="14" t="s">
        <v>50</v>
      </c>
      <c r="AJ318" s="14" t="s">
        <v>50</v>
      </c>
      <c r="AK318" s="14">
        <v>0</v>
      </c>
      <c r="AL318" s="14" t="s">
        <v>50</v>
      </c>
      <c r="AM318" s="14" t="s">
        <v>1941</v>
      </c>
    </row>
    <row r="319" spans="1:39" s="106" customFormat="1" ht="288" x14ac:dyDescent="0.25">
      <c r="A319" s="14">
        <v>57</v>
      </c>
      <c r="B319" s="29" t="s">
        <v>1942</v>
      </c>
      <c r="C319" s="21" t="s">
        <v>1595</v>
      </c>
      <c r="D319" s="21" t="s">
        <v>1595</v>
      </c>
      <c r="E319" s="28" t="s">
        <v>1002</v>
      </c>
      <c r="F319" s="14" t="s">
        <v>1596</v>
      </c>
      <c r="G319" s="14" t="s">
        <v>1597</v>
      </c>
      <c r="H319" s="14" t="s">
        <v>1597</v>
      </c>
      <c r="I319" s="14" t="s">
        <v>1943</v>
      </c>
      <c r="J319" s="30" t="s">
        <v>56</v>
      </c>
      <c r="K319" s="14" t="s">
        <v>1595</v>
      </c>
      <c r="L319" s="14" t="s">
        <v>1598</v>
      </c>
      <c r="M319" s="14" t="s">
        <v>630</v>
      </c>
      <c r="N319" s="14" t="s">
        <v>1944</v>
      </c>
      <c r="O319" s="14" t="s">
        <v>1945</v>
      </c>
      <c r="P319" s="14" t="s">
        <v>50</v>
      </c>
      <c r="Q319" s="14" t="s">
        <v>50</v>
      </c>
      <c r="R319" s="14" t="s">
        <v>50</v>
      </c>
      <c r="S319" s="14" t="s">
        <v>50</v>
      </c>
      <c r="T319" s="14" t="s">
        <v>50</v>
      </c>
      <c r="U319" s="30" t="s">
        <v>50</v>
      </c>
      <c r="V319" s="14" t="s">
        <v>50</v>
      </c>
      <c r="W319" s="26" t="s">
        <v>659</v>
      </c>
      <c r="X319" s="26" t="s">
        <v>61</v>
      </c>
      <c r="Y319" s="14" t="s">
        <v>1945</v>
      </c>
      <c r="Z319" s="31" t="s">
        <v>1946</v>
      </c>
      <c r="AA319" s="31">
        <v>44085</v>
      </c>
      <c r="AB319" s="14" t="s">
        <v>1467</v>
      </c>
      <c r="AC319" s="14" t="s">
        <v>1468</v>
      </c>
      <c r="AD319" s="14">
        <v>2021</v>
      </c>
      <c r="AE319" s="31">
        <v>44495</v>
      </c>
      <c r="AF319" s="31" t="s">
        <v>1947</v>
      </c>
      <c r="AG319" s="31">
        <v>44691</v>
      </c>
      <c r="AH319" s="14" t="s">
        <v>1605</v>
      </c>
      <c r="AI319" s="14" t="s">
        <v>50</v>
      </c>
      <c r="AJ319" s="14" t="s">
        <v>50</v>
      </c>
      <c r="AK319" s="14">
        <v>0</v>
      </c>
      <c r="AL319" s="14" t="s">
        <v>50</v>
      </c>
      <c r="AM319" s="14" t="s">
        <v>1948</v>
      </c>
    </row>
    <row r="320" spans="1:39" s="106" customFormat="1" ht="312" x14ac:dyDescent="0.25">
      <c r="A320" s="14">
        <v>58</v>
      </c>
      <c r="B320" s="29" t="s">
        <v>1949</v>
      </c>
      <c r="C320" s="21" t="s">
        <v>1595</v>
      </c>
      <c r="D320" s="21" t="s">
        <v>1595</v>
      </c>
      <c r="E320" s="28" t="s">
        <v>1002</v>
      </c>
      <c r="F320" s="14" t="s">
        <v>1596</v>
      </c>
      <c r="G320" s="14" t="s">
        <v>1597</v>
      </c>
      <c r="H320" s="14" t="s">
        <v>1597</v>
      </c>
      <c r="I320" s="14" t="s">
        <v>1595</v>
      </c>
      <c r="J320" s="14" t="s">
        <v>1598</v>
      </c>
      <c r="K320" s="14" t="s">
        <v>1950</v>
      </c>
      <c r="L320" s="14" t="s">
        <v>1951</v>
      </c>
      <c r="M320" s="14" t="s">
        <v>630</v>
      </c>
      <c r="N320" s="14" t="s">
        <v>1944</v>
      </c>
      <c r="O320" s="14" t="s">
        <v>1952</v>
      </c>
      <c r="P320" s="14" t="s">
        <v>50</v>
      </c>
      <c r="Q320" s="14" t="s">
        <v>50</v>
      </c>
      <c r="R320" s="14" t="s">
        <v>50</v>
      </c>
      <c r="S320" s="14" t="s">
        <v>50</v>
      </c>
      <c r="T320" s="14" t="s">
        <v>50</v>
      </c>
      <c r="U320" s="30" t="s">
        <v>50</v>
      </c>
      <c r="V320" s="14" t="s">
        <v>50</v>
      </c>
      <c r="W320" s="26" t="s">
        <v>659</v>
      </c>
      <c r="X320" s="26" t="s">
        <v>61</v>
      </c>
      <c r="Y320" s="14" t="s">
        <v>1952</v>
      </c>
      <c r="Z320" s="31" t="s">
        <v>1953</v>
      </c>
      <c r="AA320" s="31">
        <v>44085</v>
      </c>
      <c r="AB320" s="14" t="s">
        <v>1467</v>
      </c>
      <c r="AC320" s="14" t="s">
        <v>1468</v>
      </c>
      <c r="AD320" s="14">
        <v>2023</v>
      </c>
      <c r="AE320" s="31">
        <v>44495</v>
      </c>
      <c r="AF320" s="31" t="s">
        <v>1954</v>
      </c>
      <c r="AG320" s="31">
        <v>44664</v>
      </c>
      <c r="AH320" s="14" t="s">
        <v>1955</v>
      </c>
      <c r="AI320" s="14" t="s">
        <v>50</v>
      </c>
      <c r="AJ320" s="14" t="s">
        <v>50</v>
      </c>
      <c r="AK320" s="14">
        <v>0</v>
      </c>
      <c r="AL320" s="14" t="s">
        <v>50</v>
      </c>
      <c r="AM320" s="14" t="s">
        <v>1956</v>
      </c>
    </row>
    <row r="321" spans="1:39" s="106" customFormat="1" ht="409.5" x14ac:dyDescent="0.25">
      <c r="A321" s="14">
        <v>59</v>
      </c>
      <c r="B321" s="29" t="s">
        <v>1957</v>
      </c>
      <c r="C321" s="28" t="s">
        <v>1595</v>
      </c>
      <c r="D321" s="28" t="s">
        <v>1595</v>
      </c>
      <c r="E321" s="28" t="s">
        <v>1002</v>
      </c>
      <c r="F321" s="28" t="s">
        <v>1596</v>
      </c>
      <c r="G321" s="28" t="s">
        <v>1597</v>
      </c>
      <c r="H321" s="28" t="s">
        <v>1597</v>
      </c>
      <c r="I321" s="14" t="s">
        <v>1958</v>
      </c>
      <c r="J321" s="30" t="s">
        <v>56</v>
      </c>
      <c r="K321" s="14" t="s">
        <v>1595</v>
      </c>
      <c r="L321" s="14" t="s">
        <v>1598</v>
      </c>
      <c r="M321" s="28" t="s">
        <v>630</v>
      </c>
      <c r="N321" s="14" t="s">
        <v>1944</v>
      </c>
      <c r="O321" s="14" t="s">
        <v>1959</v>
      </c>
      <c r="P321" s="14" t="s">
        <v>50</v>
      </c>
      <c r="Q321" s="14" t="s">
        <v>50</v>
      </c>
      <c r="R321" s="14" t="s">
        <v>50</v>
      </c>
      <c r="S321" s="14" t="s">
        <v>50</v>
      </c>
      <c r="T321" s="14" t="s">
        <v>50</v>
      </c>
      <c r="U321" s="30" t="s">
        <v>50</v>
      </c>
      <c r="V321" s="14" t="s">
        <v>50</v>
      </c>
      <c r="W321" s="26" t="s">
        <v>659</v>
      </c>
      <c r="X321" s="26" t="s">
        <v>61</v>
      </c>
      <c r="Y321" s="14" t="s">
        <v>1959</v>
      </c>
      <c r="Z321" s="31" t="s">
        <v>1960</v>
      </c>
      <c r="AA321" s="14"/>
      <c r="AB321" s="14" t="s">
        <v>1467</v>
      </c>
      <c r="AC321" s="14" t="s">
        <v>1468</v>
      </c>
      <c r="AD321" s="14">
        <v>2021</v>
      </c>
      <c r="AE321" s="31">
        <v>44495</v>
      </c>
      <c r="AF321" s="31" t="s">
        <v>1961</v>
      </c>
      <c r="AG321" s="31">
        <v>44701</v>
      </c>
      <c r="AH321" s="14" t="s">
        <v>1605</v>
      </c>
      <c r="AI321" s="14" t="s">
        <v>50</v>
      </c>
      <c r="AJ321" s="14" t="s">
        <v>50</v>
      </c>
      <c r="AK321" s="14">
        <v>0</v>
      </c>
      <c r="AL321" s="14" t="s">
        <v>50</v>
      </c>
      <c r="AM321" s="14" t="s">
        <v>1962</v>
      </c>
    </row>
    <row r="322" spans="1:39" s="106" customFormat="1" ht="360" x14ac:dyDescent="0.25">
      <c r="A322" s="14">
        <v>60</v>
      </c>
      <c r="B322" s="29" t="s">
        <v>1963</v>
      </c>
      <c r="C322" s="21" t="s">
        <v>1595</v>
      </c>
      <c r="D322" s="21" t="s">
        <v>1595</v>
      </c>
      <c r="E322" s="28" t="s">
        <v>1002</v>
      </c>
      <c r="F322" s="14" t="s">
        <v>1596</v>
      </c>
      <c r="G322" s="14" t="s">
        <v>1597</v>
      </c>
      <c r="H322" s="14" t="s">
        <v>1597</v>
      </c>
      <c r="I322" s="14" t="s">
        <v>1595</v>
      </c>
      <c r="J322" s="14" t="s">
        <v>1598</v>
      </c>
      <c r="K322" s="14" t="s">
        <v>431</v>
      </c>
      <c r="L322" s="30" t="s">
        <v>56</v>
      </c>
      <c r="M322" s="14" t="s">
        <v>630</v>
      </c>
      <c r="N322" s="14" t="s">
        <v>1964</v>
      </c>
      <c r="O322" s="14" t="s">
        <v>1965</v>
      </c>
      <c r="P322" s="14" t="s">
        <v>50</v>
      </c>
      <c r="Q322" s="14" t="s">
        <v>50</v>
      </c>
      <c r="R322" s="14" t="s">
        <v>50</v>
      </c>
      <c r="S322" s="14" t="s">
        <v>50</v>
      </c>
      <c r="T322" s="14" t="s">
        <v>50</v>
      </c>
      <c r="U322" s="30" t="s">
        <v>50</v>
      </c>
      <c r="V322" s="14" t="s">
        <v>50</v>
      </c>
      <c r="W322" s="26" t="s">
        <v>659</v>
      </c>
      <c r="X322" s="26" t="s">
        <v>61</v>
      </c>
      <c r="Y322" s="14" t="s">
        <v>1965</v>
      </c>
      <c r="Z322" s="31" t="s">
        <v>1966</v>
      </c>
      <c r="AA322" s="31">
        <v>44095</v>
      </c>
      <c r="AB322" s="14" t="s">
        <v>1467</v>
      </c>
      <c r="AC322" s="14" t="s">
        <v>1468</v>
      </c>
      <c r="AD322" s="14">
        <v>2023</v>
      </c>
      <c r="AE322" s="31">
        <v>44495</v>
      </c>
      <c r="AF322" s="31" t="s">
        <v>1967</v>
      </c>
      <c r="AG322" s="31">
        <v>44707</v>
      </c>
      <c r="AH322" s="14" t="s">
        <v>1955</v>
      </c>
      <c r="AI322" s="14" t="s">
        <v>50</v>
      </c>
      <c r="AJ322" s="14" t="s">
        <v>50</v>
      </c>
      <c r="AK322" s="14">
        <v>0</v>
      </c>
      <c r="AL322" s="14" t="s">
        <v>50</v>
      </c>
      <c r="AM322" s="14" t="s">
        <v>1968</v>
      </c>
    </row>
    <row r="323" spans="1:39" s="106" customFormat="1" ht="384" x14ac:dyDescent="0.25">
      <c r="A323" s="14">
        <v>61</v>
      </c>
      <c r="B323" s="29" t="s">
        <v>1969</v>
      </c>
      <c r="C323" s="21" t="s">
        <v>1595</v>
      </c>
      <c r="D323" s="21" t="s">
        <v>1595</v>
      </c>
      <c r="E323" s="28" t="s">
        <v>1002</v>
      </c>
      <c r="F323" s="14" t="s">
        <v>1596</v>
      </c>
      <c r="G323" s="14" t="s">
        <v>1597</v>
      </c>
      <c r="H323" s="14" t="s">
        <v>1597</v>
      </c>
      <c r="I323" s="14" t="s">
        <v>1595</v>
      </c>
      <c r="J323" s="14" t="s">
        <v>1598</v>
      </c>
      <c r="K323" s="14" t="s">
        <v>1970</v>
      </c>
      <c r="L323" s="14" t="s">
        <v>1971</v>
      </c>
      <c r="M323" s="14" t="s">
        <v>630</v>
      </c>
      <c r="N323" s="14" t="s">
        <v>1964</v>
      </c>
      <c r="O323" s="14" t="s">
        <v>1965</v>
      </c>
      <c r="P323" s="14" t="s">
        <v>50</v>
      </c>
      <c r="Q323" s="14" t="s">
        <v>50</v>
      </c>
      <c r="R323" s="14" t="s">
        <v>50</v>
      </c>
      <c r="S323" s="14" t="s">
        <v>50</v>
      </c>
      <c r="T323" s="14" t="s">
        <v>50</v>
      </c>
      <c r="U323" s="30" t="s">
        <v>50</v>
      </c>
      <c r="V323" s="14" t="s">
        <v>50</v>
      </c>
      <c r="W323" s="26" t="s">
        <v>659</v>
      </c>
      <c r="X323" s="26" t="s">
        <v>61</v>
      </c>
      <c r="Y323" s="14" t="s">
        <v>1965</v>
      </c>
      <c r="Z323" s="31" t="s">
        <v>1972</v>
      </c>
      <c r="AA323" s="31">
        <v>44085</v>
      </c>
      <c r="AB323" s="14" t="s">
        <v>1467</v>
      </c>
      <c r="AC323" s="14" t="s">
        <v>1468</v>
      </c>
      <c r="AD323" s="14">
        <v>2023</v>
      </c>
      <c r="AE323" s="31">
        <v>44495</v>
      </c>
      <c r="AF323" s="31" t="s">
        <v>1973</v>
      </c>
      <c r="AG323" s="31">
        <v>44699</v>
      </c>
      <c r="AH323" s="14" t="s">
        <v>1955</v>
      </c>
      <c r="AI323" s="14" t="s">
        <v>50</v>
      </c>
      <c r="AJ323" s="14" t="s">
        <v>50</v>
      </c>
      <c r="AK323" s="14">
        <v>0</v>
      </c>
      <c r="AL323" s="14" t="s">
        <v>50</v>
      </c>
      <c r="AM323" s="14" t="s">
        <v>1974</v>
      </c>
    </row>
    <row r="324" spans="1:39" s="106" customFormat="1" ht="384" x14ac:dyDescent="0.25">
      <c r="A324" s="14">
        <v>62</v>
      </c>
      <c r="B324" s="29" t="s">
        <v>1975</v>
      </c>
      <c r="C324" s="21" t="s">
        <v>1595</v>
      </c>
      <c r="D324" s="21" t="s">
        <v>1595</v>
      </c>
      <c r="E324" s="28" t="s">
        <v>1002</v>
      </c>
      <c r="F324" s="14" t="s">
        <v>1596</v>
      </c>
      <c r="G324" s="14" t="s">
        <v>1597</v>
      </c>
      <c r="H324" s="14" t="s">
        <v>1597</v>
      </c>
      <c r="I324" s="14" t="s">
        <v>1595</v>
      </c>
      <c r="J324" s="14" t="s">
        <v>1598</v>
      </c>
      <c r="K324" s="14" t="s">
        <v>1976</v>
      </c>
      <c r="L324" s="30" t="s">
        <v>56</v>
      </c>
      <c r="M324" s="14" t="s">
        <v>630</v>
      </c>
      <c r="N324" s="14" t="s">
        <v>1964</v>
      </c>
      <c r="O324" s="14" t="s">
        <v>1977</v>
      </c>
      <c r="P324" s="14" t="s">
        <v>50</v>
      </c>
      <c r="Q324" s="14" t="s">
        <v>50</v>
      </c>
      <c r="R324" s="14" t="s">
        <v>50</v>
      </c>
      <c r="S324" s="14" t="s">
        <v>50</v>
      </c>
      <c r="T324" s="14" t="s">
        <v>50</v>
      </c>
      <c r="U324" s="30" t="s">
        <v>50</v>
      </c>
      <c r="V324" s="14" t="s">
        <v>50</v>
      </c>
      <c r="W324" s="26" t="s">
        <v>659</v>
      </c>
      <c r="X324" s="26" t="s">
        <v>61</v>
      </c>
      <c r="Y324" s="14" t="s">
        <v>1977</v>
      </c>
      <c r="Z324" s="31" t="s">
        <v>1978</v>
      </c>
      <c r="AA324" s="14"/>
      <c r="AB324" s="14" t="s">
        <v>1467</v>
      </c>
      <c r="AC324" s="14" t="s">
        <v>1468</v>
      </c>
      <c r="AD324" s="14">
        <v>2031</v>
      </c>
      <c r="AE324" s="31">
        <v>44495</v>
      </c>
      <c r="AF324" s="31" t="s">
        <v>1979</v>
      </c>
      <c r="AG324" s="31">
        <v>44693</v>
      </c>
      <c r="AH324" s="14" t="s">
        <v>1605</v>
      </c>
      <c r="AI324" s="14" t="s">
        <v>50</v>
      </c>
      <c r="AJ324" s="14" t="s">
        <v>50</v>
      </c>
      <c r="AK324" s="14">
        <v>0</v>
      </c>
      <c r="AL324" s="14" t="s">
        <v>50</v>
      </c>
      <c r="AM324" s="14" t="s">
        <v>1980</v>
      </c>
    </row>
    <row r="325" spans="1:39" s="106" customFormat="1" ht="408" x14ac:dyDescent="0.25">
      <c r="A325" s="14">
        <v>63</v>
      </c>
      <c r="B325" s="29" t="s">
        <v>1981</v>
      </c>
      <c r="C325" s="28" t="s">
        <v>1595</v>
      </c>
      <c r="D325" s="28" t="s">
        <v>1595</v>
      </c>
      <c r="E325" s="28" t="s">
        <v>1002</v>
      </c>
      <c r="F325" s="28" t="s">
        <v>1596</v>
      </c>
      <c r="G325" s="28" t="s">
        <v>1597</v>
      </c>
      <c r="H325" s="28" t="s">
        <v>1597</v>
      </c>
      <c r="I325" s="14" t="s">
        <v>1595</v>
      </c>
      <c r="J325" s="14" t="s">
        <v>1598</v>
      </c>
      <c r="K325" s="14" t="s">
        <v>431</v>
      </c>
      <c r="L325" s="30" t="s">
        <v>56</v>
      </c>
      <c r="M325" s="28" t="s">
        <v>630</v>
      </c>
      <c r="N325" s="28" t="s">
        <v>1964</v>
      </c>
      <c r="O325" s="14" t="s">
        <v>1982</v>
      </c>
      <c r="P325" s="14" t="s">
        <v>50</v>
      </c>
      <c r="Q325" s="14" t="s">
        <v>50</v>
      </c>
      <c r="R325" s="14" t="s">
        <v>50</v>
      </c>
      <c r="S325" s="14" t="s">
        <v>50</v>
      </c>
      <c r="T325" s="14" t="s">
        <v>50</v>
      </c>
      <c r="U325" s="30" t="s">
        <v>50</v>
      </c>
      <c r="V325" s="14" t="s">
        <v>50</v>
      </c>
      <c r="W325" s="26" t="s">
        <v>659</v>
      </c>
      <c r="X325" s="26" t="s">
        <v>61</v>
      </c>
      <c r="Y325" s="14" t="s">
        <v>1982</v>
      </c>
      <c r="Z325" s="31" t="s">
        <v>1983</v>
      </c>
      <c r="AA325" s="14"/>
      <c r="AB325" s="14" t="s">
        <v>1467</v>
      </c>
      <c r="AC325" s="14" t="s">
        <v>1468</v>
      </c>
      <c r="AD325" s="14">
        <v>2023</v>
      </c>
      <c r="AE325" s="31">
        <v>44495</v>
      </c>
      <c r="AF325" s="31" t="s">
        <v>1984</v>
      </c>
      <c r="AG325" s="31">
        <v>44704</v>
      </c>
      <c r="AH325" s="14" t="s">
        <v>1605</v>
      </c>
      <c r="AI325" s="14" t="s">
        <v>50</v>
      </c>
      <c r="AJ325" s="14" t="s">
        <v>50</v>
      </c>
      <c r="AK325" s="14">
        <v>0</v>
      </c>
      <c r="AL325" s="14" t="s">
        <v>50</v>
      </c>
      <c r="AM325" s="14" t="s">
        <v>1985</v>
      </c>
    </row>
    <row r="326" spans="1:39" s="106" customFormat="1" ht="312" x14ac:dyDescent="0.25">
      <c r="A326" s="14">
        <v>64</v>
      </c>
      <c r="B326" s="29" t="s">
        <v>1986</v>
      </c>
      <c r="C326" s="28" t="s">
        <v>1595</v>
      </c>
      <c r="D326" s="28" t="s">
        <v>1595</v>
      </c>
      <c r="E326" s="28" t="s">
        <v>1002</v>
      </c>
      <c r="F326" s="28" t="s">
        <v>1596</v>
      </c>
      <c r="G326" s="28" t="s">
        <v>1597</v>
      </c>
      <c r="H326" s="28" t="s">
        <v>1597</v>
      </c>
      <c r="I326" s="14" t="s">
        <v>1595</v>
      </c>
      <c r="J326" s="14" t="s">
        <v>1598</v>
      </c>
      <c r="K326" s="14" t="s">
        <v>1987</v>
      </c>
      <c r="L326" s="14" t="s">
        <v>1988</v>
      </c>
      <c r="M326" s="28" t="s">
        <v>630</v>
      </c>
      <c r="N326" s="14" t="s">
        <v>1964</v>
      </c>
      <c r="O326" s="14" t="s">
        <v>1989</v>
      </c>
      <c r="P326" s="14" t="s">
        <v>50</v>
      </c>
      <c r="Q326" s="14" t="s">
        <v>50</v>
      </c>
      <c r="R326" s="14" t="s">
        <v>50</v>
      </c>
      <c r="S326" s="14" t="s">
        <v>50</v>
      </c>
      <c r="T326" s="14" t="s">
        <v>50</v>
      </c>
      <c r="U326" s="30" t="s">
        <v>50</v>
      </c>
      <c r="V326" s="14" t="s">
        <v>50</v>
      </c>
      <c r="W326" s="26" t="s">
        <v>659</v>
      </c>
      <c r="X326" s="26" t="s">
        <v>61</v>
      </c>
      <c r="Y326" s="14" t="s">
        <v>1989</v>
      </c>
      <c r="Z326" s="31">
        <v>44074</v>
      </c>
      <c r="AA326" s="14"/>
      <c r="AB326" s="14" t="s">
        <v>1467</v>
      </c>
      <c r="AC326" s="14" t="s">
        <v>1468</v>
      </c>
      <c r="AD326" s="14">
        <v>2021</v>
      </c>
      <c r="AE326" s="31">
        <v>44495</v>
      </c>
      <c r="AF326" s="31" t="s">
        <v>1990</v>
      </c>
      <c r="AG326" s="31">
        <v>44684</v>
      </c>
      <c r="AH326" s="14" t="s">
        <v>1605</v>
      </c>
      <c r="AI326" s="14" t="s">
        <v>50</v>
      </c>
      <c r="AJ326" s="14" t="s">
        <v>50</v>
      </c>
      <c r="AK326" s="14">
        <v>0</v>
      </c>
      <c r="AL326" s="14" t="s">
        <v>50</v>
      </c>
      <c r="AM326" s="14" t="s">
        <v>1991</v>
      </c>
    </row>
    <row r="327" spans="1:39" s="106" customFormat="1" ht="409.5" x14ac:dyDescent="0.25">
      <c r="A327" s="14">
        <v>65</v>
      </c>
      <c r="B327" s="29" t="s">
        <v>1992</v>
      </c>
      <c r="C327" s="28" t="s">
        <v>1595</v>
      </c>
      <c r="D327" s="28" t="s">
        <v>1595</v>
      </c>
      <c r="E327" s="28" t="s">
        <v>1002</v>
      </c>
      <c r="F327" s="28" t="s">
        <v>1596</v>
      </c>
      <c r="G327" s="28" t="s">
        <v>1597</v>
      </c>
      <c r="H327" s="28" t="s">
        <v>1597</v>
      </c>
      <c r="I327" s="14" t="s">
        <v>1595</v>
      </c>
      <c r="J327" s="14" t="s">
        <v>1598</v>
      </c>
      <c r="K327" s="14" t="s">
        <v>1993</v>
      </c>
      <c r="L327" s="30" t="s">
        <v>1994</v>
      </c>
      <c r="M327" s="28" t="s">
        <v>630</v>
      </c>
      <c r="N327" s="14" t="s">
        <v>1964</v>
      </c>
      <c r="O327" s="14" t="s">
        <v>1995</v>
      </c>
      <c r="P327" s="14" t="s">
        <v>50</v>
      </c>
      <c r="Q327" s="14" t="s">
        <v>50</v>
      </c>
      <c r="R327" s="14" t="s">
        <v>50</v>
      </c>
      <c r="S327" s="14" t="s">
        <v>50</v>
      </c>
      <c r="T327" s="14" t="s">
        <v>50</v>
      </c>
      <c r="U327" s="30" t="s">
        <v>50</v>
      </c>
      <c r="V327" s="14" t="s">
        <v>50</v>
      </c>
      <c r="W327" s="26" t="s">
        <v>659</v>
      </c>
      <c r="X327" s="26" t="s">
        <v>61</v>
      </c>
      <c r="Y327" s="14" t="s">
        <v>1995</v>
      </c>
      <c r="Z327" s="31" t="s">
        <v>1996</v>
      </c>
      <c r="AA327" s="14"/>
      <c r="AB327" s="14" t="s">
        <v>1467</v>
      </c>
      <c r="AC327" s="14" t="s">
        <v>1468</v>
      </c>
      <c r="AD327" s="14">
        <v>2022</v>
      </c>
      <c r="AE327" s="31">
        <v>44495</v>
      </c>
      <c r="AF327" s="31" t="s">
        <v>1997</v>
      </c>
      <c r="AG327" s="31">
        <v>44684</v>
      </c>
      <c r="AH327" s="14" t="s">
        <v>228</v>
      </c>
      <c r="AI327" s="14" t="s">
        <v>50</v>
      </c>
      <c r="AJ327" s="14" t="s">
        <v>50</v>
      </c>
      <c r="AK327" s="14">
        <v>0</v>
      </c>
      <c r="AL327" s="14" t="s">
        <v>50</v>
      </c>
      <c r="AM327" s="14" t="s">
        <v>1998</v>
      </c>
    </row>
    <row r="328" spans="1:39" s="106" customFormat="1" ht="372" x14ac:dyDescent="0.25">
      <c r="A328" s="14">
        <v>66</v>
      </c>
      <c r="B328" s="29" t="s">
        <v>1999</v>
      </c>
      <c r="C328" s="28" t="s">
        <v>1595</v>
      </c>
      <c r="D328" s="28" t="s">
        <v>1595</v>
      </c>
      <c r="E328" s="28" t="s">
        <v>1002</v>
      </c>
      <c r="F328" s="28" t="s">
        <v>1596</v>
      </c>
      <c r="G328" s="28" t="s">
        <v>1597</v>
      </c>
      <c r="H328" s="28" t="s">
        <v>1597</v>
      </c>
      <c r="I328" s="14" t="s">
        <v>1595</v>
      </c>
      <c r="J328" s="14" t="s">
        <v>1598</v>
      </c>
      <c r="K328" s="14" t="s">
        <v>1976</v>
      </c>
      <c r="L328" s="30" t="s">
        <v>56</v>
      </c>
      <c r="M328" s="28" t="s">
        <v>630</v>
      </c>
      <c r="N328" s="14" t="s">
        <v>1964</v>
      </c>
      <c r="O328" s="14" t="s">
        <v>2000</v>
      </c>
      <c r="P328" s="14" t="s">
        <v>50</v>
      </c>
      <c r="Q328" s="14" t="s">
        <v>50</v>
      </c>
      <c r="R328" s="14" t="s">
        <v>50</v>
      </c>
      <c r="S328" s="14" t="s">
        <v>50</v>
      </c>
      <c r="T328" s="14" t="s">
        <v>50</v>
      </c>
      <c r="U328" s="30" t="s">
        <v>50</v>
      </c>
      <c r="V328" s="14" t="s">
        <v>50</v>
      </c>
      <c r="W328" s="26" t="s">
        <v>659</v>
      </c>
      <c r="X328" s="26" t="s">
        <v>61</v>
      </c>
      <c r="Y328" s="14" t="s">
        <v>2000</v>
      </c>
      <c r="Z328" s="31" t="s">
        <v>2001</v>
      </c>
      <c r="AA328" s="14"/>
      <c r="AB328" s="14" t="s">
        <v>1467</v>
      </c>
      <c r="AC328" s="14" t="s">
        <v>1468</v>
      </c>
      <c r="AD328" s="14">
        <v>2022</v>
      </c>
      <c r="AE328" s="31">
        <v>44495</v>
      </c>
      <c r="AF328" s="31" t="s">
        <v>2002</v>
      </c>
      <c r="AG328" s="31" t="s">
        <v>1874</v>
      </c>
      <c r="AH328" s="14" t="s">
        <v>228</v>
      </c>
      <c r="AI328" s="14" t="s">
        <v>50</v>
      </c>
      <c r="AJ328" s="14" t="s">
        <v>50</v>
      </c>
      <c r="AK328" s="14">
        <v>0</v>
      </c>
      <c r="AL328" s="14" t="s">
        <v>50</v>
      </c>
      <c r="AM328" s="14" t="s">
        <v>2003</v>
      </c>
    </row>
    <row r="329" spans="1:39" s="106" customFormat="1" ht="228" x14ac:dyDescent="0.25">
      <c r="A329" s="14">
        <v>67</v>
      </c>
      <c r="B329" s="29" t="s">
        <v>2004</v>
      </c>
      <c r="C329" s="28" t="s">
        <v>1595</v>
      </c>
      <c r="D329" s="28" t="s">
        <v>1595</v>
      </c>
      <c r="E329" s="28" t="s">
        <v>1002</v>
      </c>
      <c r="F329" s="28" t="s">
        <v>1596</v>
      </c>
      <c r="G329" s="28" t="s">
        <v>1597</v>
      </c>
      <c r="H329" s="28" t="s">
        <v>1597</v>
      </c>
      <c r="I329" s="14" t="s">
        <v>1595</v>
      </c>
      <c r="J329" s="14" t="s">
        <v>1598</v>
      </c>
      <c r="K329" s="14" t="s">
        <v>431</v>
      </c>
      <c r="L329" s="30" t="s">
        <v>56</v>
      </c>
      <c r="M329" s="28" t="s">
        <v>630</v>
      </c>
      <c r="N329" s="14" t="s">
        <v>1964</v>
      </c>
      <c r="O329" s="14" t="s">
        <v>2005</v>
      </c>
      <c r="P329" s="14" t="s">
        <v>50</v>
      </c>
      <c r="Q329" s="14" t="s">
        <v>50</v>
      </c>
      <c r="R329" s="14" t="s">
        <v>50</v>
      </c>
      <c r="S329" s="14" t="s">
        <v>50</v>
      </c>
      <c r="T329" s="14" t="s">
        <v>50</v>
      </c>
      <c r="U329" s="30" t="s">
        <v>50</v>
      </c>
      <c r="V329" s="14" t="s">
        <v>50</v>
      </c>
      <c r="W329" s="26" t="s">
        <v>659</v>
      </c>
      <c r="X329" s="26" t="s">
        <v>61</v>
      </c>
      <c r="Y329" s="14" t="s">
        <v>2005</v>
      </c>
      <c r="Z329" s="31" t="s">
        <v>2006</v>
      </c>
      <c r="AA329" s="14"/>
      <c r="AB329" s="14" t="s">
        <v>1467</v>
      </c>
      <c r="AC329" s="14" t="s">
        <v>1468</v>
      </c>
      <c r="AD329" s="14">
        <v>2022</v>
      </c>
      <c r="AE329" s="31">
        <v>44495</v>
      </c>
      <c r="AF329" s="31" t="s">
        <v>2007</v>
      </c>
      <c r="AG329" s="31">
        <v>44693</v>
      </c>
      <c r="AH329" s="14" t="s">
        <v>228</v>
      </c>
      <c r="AI329" s="14" t="s">
        <v>50</v>
      </c>
      <c r="AJ329" s="14" t="s">
        <v>50</v>
      </c>
      <c r="AK329" s="14">
        <v>0</v>
      </c>
      <c r="AL329" s="14" t="s">
        <v>50</v>
      </c>
      <c r="AM329" s="14" t="s">
        <v>2008</v>
      </c>
    </row>
    <row r="330" spans="1:39" s="106" customFormat="1" ht="288" x14ac:dyDescent="0.25">
      <c r="A330" s="14">
        <v>68</v>
      </c>
      <c r="B330" s="29" t="s">
        <v>2009</v>
      </c>
      <c r="C330" s="21" t="s">
        <v>1595</v>
      </c>
      <c r="D330" s="21" t="s">
        <v>1595</v>
      </c>
      <c r="E330" s="28" t="s">
        <v>1002</v>
      </c>
      <c r="F330" s="14" t="s">
        <v>1596</v>
      </c>
      <c r="G330" s="14" t="s">
        <v>1597</v>
      </c>
      <c r="H330" s="14" t="s">
        <v>1597</v>
      </c>
      <c r="I330" s="14" t="s">
        <v>1595</v>
      </c>
      <c r="J330" s="14" t="s">
        <v>1598</v>
      </c>
      <c r="K330" s="14" t="s">
        <v>1970</v>
      </c>
      <c r="L330" s="14" t="s">
        <v>1971</v>
      </c>
      <c r="M330" s="14" t="s">
        <v>630</v>
      </c>
      <c r="N330" s="14" t="s">
        <v>2010</v>
      </c>
      <c r="O330" s="14" t="s">
        <v>2011</v>
      </c>
      <c r="P330" s="14" t="s">
        <v>50</v>
      </c>
      <c r="Q330" s="14" t="s">
        <v>50</v>
      </c>
      <c r="R330" s="14" t="s">
        <v>50</v>
      </c>
      <c r="S330" s="14" t="s">
        <v>50</v>
      </c>
      <c r="T330" s="14" t="s">
        <v>50</v>
      </c>
      <c r="U330" s="30" t="s">
        <v>50</v>
      </c>
      <c r="V330" s="14" t="s">
        <v>50</v>
      </c>
      <c r="W330" s="26" t="s">
        <v>659</v>
      </c>
      <c r="X330" s="26" t="s">
        <v>61</v>
      </c>
      <c r="Y330" s="14" t="s">
        <v>2011</v>
      </c>
      <c r="Z330" s="31" t="s">
        <v>2012</v>
      </c>
      <c r="AA330" s="14"/>
      <c r="AB330" s="14" t="s">
        <v>1467</v>
      </c>
      <c r="AC330" s="14" t="s">
        <v>1468</v>
      </c>
      <c r="AD330" s="14">
        <v>2023</v>
      </c>
      <c r="AE330" s="31">
        <v>44495</v>
      </c>
      <c r="AF330" s="31" t="s">
        <v>2013</v>
      </c>
      <c r="AG330" s="31">
        <v>44699</v>
      </c>
      <c r="AH330" s="14" t="s">
        <v>1955</v>
      </c>
      <c r="AI330" s="14" t="s">
        <v>50</v>
      </c>
      <c r="AJ330" s="14" t="s">
        <v>50</v>
      </c>
      <c r="AK330" s="14">
        <v>0</v>
      </c>
      <c r="AL330" s="14" t="s">
        <v>50</v>
      </c>
      <c r="AM330" s="14" t="s">
        <v>2014</v>
      </c>
    </row>
    <row r="331" spans="1:39" s="106" customFormat="1" ht="384" x14ac:dyDescent="0.25">
      <c r="A331" s="14">
        <v>69</v>
      </c>
      <c r="B331" s="29" t="s">
        <v>2015</v>
      </c>
      <c r="C331" s="28" t="s">
        <v>1595</v>
      </c>
      <c r="D331" s="28" t="s">
        <v>1595</v>
      </c>
      <c r="E331" s="28" t="s">
        <v>1002</v>
      </c>
      <c r="F331" s="28" t="s">
        <v>1596</v>
      </c>
      <c r="G331" s="28" t="s">
        <v>1597</v>
      </c>
      <c r="H331" s="28" t="s">
        <v>1597</v>
      </c>
      <c r="I331" s="14" t="s">
        <v>1595</v>
      </c>
      <c r="J331" s="14" t="s">
        <v>1598</v>
      </c>
      <c r="K331" s="14" t="s">
        <v>2016</v>
      </c>
      <c r="L331" s="14" t="s">
        <v>2017</v>
      </c>
      <c r="M331" s="28" t="s">
        <v>630</v>
      </c>
      <c r="N331" s="14" t="s">
        <v>2010</v>
      </c>
      <c r="O331" s="14" t="s">
        <v>2018</v>
      </c>
      <c r="P331" s="14" t="s">
        <v>50</v>
      </c>
      <c r="Q331" s="14" t="s">
        <v>50</v>
      </c>
      <c r="R331" s="14" t="s">
        <v>50</v>
      </c>
      <c r="S331" s="14" t="s">
        <v>50</v>
      </c>
      <c r="T331" s="14" t="s">
        <v>50</v>
      </c>
      <c r="U331" s="30" t="s">
        <v>50</v>
      </c>
      <c r="V331" s="14" t="s">
        <v>50</v>
      </c>
      <c r="W331" s="26" t="s">
        <v>659</v>
      </c>
      <c r="X331" s="26" t="s">
        <v>61</v>
      </c>
      <c r="Y331" s="14" t="s">
        <v>2018</v>
      </c>
      <c r="Z331" s="31" t="s">
        <v>2019</v>
      </c>
      <c r="AA331" s="14"/>
      <c r="AB331" s="14" t="s">
        <v>1467</v>
      </c>
      <c r="AC331" s="14" t="s">
        <v>1468</v>
      </c>
      <c r="AD331" s="14">
        <v>2022</v>
      </c>
      <c r="AE331" s="31">
        <v>44495</v>
      </c>
      <c r="AF331" s="31" t="s">
        <v>2020</v>
      </c>
      <c r="AG331" s="31">
        <v>44664</v>
      </c>
      <c r="AH331" s="14" t="s">
        <v>228</v>
      </c>
      <c r="AI331" s="14" t="s">
        <v>50</v>
      </c>
      <c r="AJ331" s="14" t="s">
        <v>50</v>
      </c>
      <c r="AK331" s="14">
        <v>0</v>
      </c>
      <c r="AL331" s="14" t="s">
        <v>50</v>
      </c>
      <c r="AM331" s="14" t="s">
        <v>2021</v>
      </c>
    </row>
    <row r="332" spans="1:39" s="106" customFormat="1" ht="96" x14ac:dyDescent="0.25">
      <c r="A332" s="14">
        <v>70</v>
      </c>
      <c r="B332" s="29" t="s">
        <v>2022</v>
      </c>
      <c r="C332" s="28" t="s">
        <v>1863</v>
      </c>
      <c r="D332" s="28" t="s">
        <v>1863</v>
      </c>
      <c r="E332" s="28" t="s">
        <v>1699</v>
      </c>
      <c r="F332" s="28" t="s">
        <v>2023</v>
      </c>
      <c r="G332" s="28" t="s">
        <v>1586</v>
      </c>
      <c r="H332" s="28" t="s">
        <v>1586</v>
      </c>
      <c r="I332" s="14" t="s">
        <v>2024</v>
      </c>
      <c r="J332" s="14">
        <v>3213435</v>
      </c>
      <c r="K332" s="14" t="s">
        <v>431</v>
      </c>
      <c r="L332" s="14" t="s">
        <v>56</v>
      </c>
      <c r="M332" s="28" t="s">
        <v>630</v>
      </c>
      <c r="N332" s="14" t="s">
        <v>1724</v>
      </c>
      <c r="O332" s="14" t="s">
        <v>1866</v>
      </c>
      <c r="P332" s="14" t="s">
        <v>50</v>
      </c>
      <c r="Q332" s="14" t="s">
        <v>50</v>
      </c>
      <c r="R332" s="14" t="s">
        <v>50</v>
      </c>
      <c r="S332" s="14" t="s">
        <v>50</v>
      </c>
      <c r="T332" s="14" t="s">
        <v>50</v>
      </c>
      <c r="U332" s="14" t="s">
        <v>50</v>
      </c>
      <c r="V332" s="14" t="s">
        <v>50</v>
      </c>
      <c r="W332" s="26" t="s">
        <v>659</v>
      </c>
      <c r="X332" s="26" t="s">
        <v>61</v>
      </c>
      <c r="Y332" s="14" t="s">
        <v>2025</v>
      </c>
      <c r="Z332" s="31">
        <v>44676</v>
      </c>
      <c r="AA332" s="31">
        <v>44655</v>
      </c>
      <c r="AB332" s="14" t="s">
        <v>1467</v>
      </c>
      <c r="AC332" s="14" t="s">
        <v>2026</v>
      </c>
      <c r="AD332" s="14">
        <v>2023</v>
      </c>
      <c r="AE332" s="31">
        <v>44728</v>
      </c>
      <c r="AF332" s="31" t="s">
        <v>2027</v>
      </c>
      <c r="AG332" s="31">
        <v>44676</v>
      </c>
      <c r="AH332" s="14" t="s">
        <v>228</v>
      </c>
      <c r="AI332" s="14" t="s">
        <v>50</v>
      </c>
      <c r="AJ332" s="14" t="s">
        <v>50</v>
      </c>
      <c r="AK332" s="14">
        <v>0</v>
      </c>
      <c r="AL332" s="14" t="s">
        <v>50</v>
      </c>
      <c r="AM332" s="14" t="s">
        <v>2028</v>
      </c>
    </row>
    <row r="333" spans="1:39" s="106" customFormat="1" ht="96" x14ac:dyDescent="0.25">
      <c r="A333" s="14">
        <v>71</v>
      </c>
      <c r="B333" s="29" t="s">
        <v>2029</v>
      </c>
      <c r="C333" s="28" t="s">
        <v>1863</v>
      </c>
      <c r="D333" s="28" t="s">
        <v>1863</v>
      </c>
      <c r="E333" s="28" t="s">
        <v>1699</v>
      </c>
      <c r="F333" s="28" t="s">
        <v>2023</v>
      </c>
      <c r="G333" s="28" t="s">
        <v>1586</v>
      </c>
      <c r="H333" s="28" t="s">
        <v>1586</v>
      </c>
      <c r="I333" s="14" t="s">
        <v>2030</v>
      </c>
      <c r="J333" s="14">
        <v>51878435</v>
      </c>
      <c r="K333" s="14" t="s">
        <v>431</v>
      </c>
      <c r="L333" s="14" t="s">
        <v>56</v>
      </c>
      <c r="M333" s="28" t="s">
        <v>630</v>
      </c>
      <c r="N333" s="14" t="s">
        <v>1852</v>
      </c>
      <c r="O333" s="14" t="s">
        <v>1866</v>
      </c>
      <c r="P333" s="14" t="s">
        <v>50</v>
      </c>
      <c r="Q333" s="14" t="s">
        <v>50</v>
      </c>
      <c r="R333" s="14" t="s">
        <v>50</v>
      </c>
      <c r="S333" s="14" t="s">
        <v>50</v>
      </c>
      <c r="T333" s="14" t="s">
        <v>50</v>
      </c>
      <c r="U333" s="14" t="s">
        <v>50</v>
      </c>
      <c r="V333" s="14" t="s">
        <v>50</v>
      </c>
      <c r="W333" s="26" t="s">
        <v>659</v>
      </c>
      <c r="X333" s="26" t="s">
        <v>61</v>
      </c>
      <c r="Y333" s="14" t="s">
        <v>2031</v>
      </c>
      <c r="Z333" s="31">
        <v>44659</v>
      </c>
      <c r="AA333" s="31">
        <v>44655</v>
      </c>
      <c r="AB333" s="14" t="s">
        <v>1467</v>
      </c>
      <c r="AC333" s="14" t="s">
        <v>2026</v>
      </c>
      <c r="AD333" s="14">
        <v>2023</v>
      </c>
      <c r="AE333" s="31">
        <v>44728</v>
      </c>
      <c r="AF333" s="31" t="s">
        <v>2032</v>
      </c>
      <c r="AG333" s="31">
        <v>44727</v>
      </c>
      <c r="AH333" s="14" t="s">
        <v>228</v>
      </c>
      <c r="AI333" s="14" t="s">
        <v>50</v>
      </c>
      <c r="AJ333" s="14" t="s">
        <v>50</v>
      </c>
      <c r="AK333" s="14">
        <v>0</v>
      </c>
      <c r="AL333" s="14" t="s">
        <v>50</v>
      </c>
      <c r="AM333" s="14" t="s">
        <v>2033</v>
      </c>
    </row>
    <row r="334" spans="1:39" s="106" customFormat="1" ht="96" x14ac:dyDescent="0.25">
      <c r="A334" s="14">
        <v>72</v>
      </c>
      <c r="B334" s="29" t="s">
        <v>2034</v>
      </c>
      <c r="C334" s="28" t="s">
        <v>1863</v>
      </c>
      <c r="D334" s="28" t="s">
        <v>1863</v>
      </c>
      <c r="E334" s="28" t="s">
        <v>1699</v>
      </c>
      <c r="F334" s="28" t="s">
        <v>2023</v>
      </c>
      <c r="G334" s="28" t="s">
        <v>1586</v>
      </c>
      <c r="H334" s="28" t="s">
        <v>1586</v>
      </c>
      <c r="I334" s="14" t="s">
        <v>2035</v>
      </c>
      <c r="J334" s="14">
        <v>1072420566</v>
      </c>
      <c r="K334" s="14" t="s">
        <v>431</v>
      </c>
      <c r="L334" s="14" t="s">
        <v>56</v>
      </c>
      <c r="M334" s="28" t="s">
        <v>630</v>
      </c>
      <c r="N334" s="14" t="s">
        <v>1852</v>
      </c>
      <c r="O334" s="14" t="s">
        <v>1866</v>
      </c>
      <c r="P334" s="14" t="s">
        <v>50</v>
      </c>
      <c r="Q334" s="14" t="s">
        <v>50</v>
      </c>
      <c r="R334" s="14" t="s">
        <v>50</v>
      </c>
      <c r="S334" s="14" t="s">
        <v>50</v>
      </c>
      <c r="T334" s="14" t="s">
        <v>50</v>
      </c>
      <c r="U334" s="14" t="s">
        <v>50</v>
      </c>
      <c r="V334" s="14" t="s">
        <v>50</v>
      </c>
      <c r="W334" s="26" t="s">
        <v>659</v>
      </c>
      <c r="X334" s="26" t="s">
        <v>61</v>
      </c>
      <c r="Y334" s="14" t="s">
        <v>2036</v>
      </c>
      <c r="Z334" s="31" t="s">
        <v>2037</v>
      </c>
      <c r="AA334" s="31">
        <v>44655</v>
      </c>
      <c r="AB334" s="14" t="s">
        <v>1467</v>
      </c>
      <c r="AC334" s="14" t="s">
        <v>2026</v>
      </c>
      <c r="AD334" s="14">
        <v>2023</v>
      </c>
      <c r="AE334" s="31">
        <v>44728</v>
      </c>
      <c r="AF334" s="31" t="s">
        <v>2038</v>
      </c>
      <c r="AG334" s="31">
        <v>0</v>
      </c>
      <c r="AH334" s="14" t="s">
        <v>228</v>
      </c>
      <c r="AI334" s="14" t="s">
        <v>50</v>
      </c>
      <c r="AJ334" s="14" t="s">
        <v>50</v>
      </c>
      <c r="AK334" s="14">
        <v>0</v>
      </c>
      <c r="AL334" s="14" t="s">
        <v>50</v>
      </c>
      <c r="AM334" s="14" t="s">
        <v>2038</v>
      </c>
    </row>
    <row r="335" spans="1:39" s="106" customFormat="1" ht="96" x14ac:dyDescent="0.25">
      <c r="A335" s="14">
        <v>73</v>
      </c>
      <c r="B335" s="29" t="s">
        <v>2039</v>
      </c>
      <c r="C335" s="28" t="s">
        <v>1837</v>
      </c>
      <c r="D335" s="28" t="s">
        <v>1837</v>
      </c>
      <c r="E335" s="28" t="s">
        <v>1699</v>
      </c>
      <c r="F335" s="28" t="s">
        <v>2023</v>
      </c>
      <c r="G335" s="28" t="s">
        <v>1586</v>
      </c>
      <c r="H335" s="28" t="s">
        <v>1586</v>
      </c>
      <c r="I335" s="14" t="s">
        <v>2040</v>
      </c>
      <c r="J335" s="14">
        <v>51938860</v>
      </c>
      <c r="K335" s="14" t="s">
        <v>431</v>
      </c>
      <c r="L335" s="14" t="s">
        <v>56</v>
      </c>
      <c r="M335" s="28" t="s">
        <v>630</v>
      </c>
      <c r="N335" s="14" t="s">
        <v>1852</v>
      </c>
      <c r="O335" s="14" t="s">
        <v>1866</v>
      </c>
      <c r="P335" s="14" t="s">
        <v>50</v>
      </c>
      <c r="Q335" s="14" t="s">
        <v>50</v>
      </c>
      <c r="R335" s="14" t="s">
        <v>50</v>
      </c>
      <c r="S335" s="14" t="s">
        <v>50</v>
      </c>
      <c r="T335" s="14" t="s">
        <v>50</v>
      </c>
      <c r="U335" s="14" t="s">
        <v>50</v>
      </c>
      <c r="V335" s="14" t="s">
        <v>50</v>
      </c>
      <c r="W335" s="26" t="s">
        <v>659</v>
      </c>
      <c r="X335" s="26" t="s">
        <v>61</v>
      </c>
      <c r="Y335" s="14" t="s">
        <v>2041</v>
      </c>
      <c r="Z335" s="31">
        <v>44656</v>
      </c>
      <c r="AA335" s="31">
        <v>44655</v>
      </c>
      <c r="AB335" s="14" t="s">
        <v>1467</v>
      </c>
      <c r="AC335" s="14" t="s">
        <v>2026</v>
      </c>
      <c r="AD335" s="14">
        <v>2023</v>
      </c>
      <c r="AE335" s="31">
        <v>44728</v>
      </c>
      <c r="AF335" s="31" t="s">
        <v>2042</v>
      </c>
      <c r="AG335" s="31">
        <v>44707</v>
      </c>
      <c r="AH335" s="14" t="s">
        <v>228</v>
      </c>
      <c r="AI335" s="14" t="s">
        <v>50</v>
      </c>
      <c r="AJ335" s="14" t="s">
        <v>50</v>
      </c>
      <c r="AK335" s="14">
        <v>0</v>
      </c>
      <c r="AL335" s="14" t="s">
        <v>50</v>
      </c>
      <c r="AM335" s="14" t="s">
        <v>2043</v>
      </c>
    </row>
    <row r="336" spans="1:39" s="106" customFormat="1" ht="108" x14ac:dyDescent="0.25">
      <c r="A336" s="14">
        <v>74</v>
      </c>
      <c r="B336" s="29" t="s">
        <v>2044</v>
      </c>
      <c r="C336" s="28" t="s">
        <v>1863</v>
      </c>
      <c r="D336" s="28" t="s">
        <v>1863</v>
      </c>
      <c r="E336" s="28" t="s">
        <v>1699</v>
      </c>
      <c r="F336" s="28" t="s">
        <v>2023</v>
      </c>
      <c r="G336" s="28" t="s">
        <v>1586</v>
      </c>
      <c r="H336" s="28" t="s">
        <v>1586</v>
      </c>
      <c r="I336" s="14" t="s">
        <v>2045</v>
      </c>
      <c r="J336" s="14">
        <v>80496753</v>
      </c>
      <c r="K336" s="14" t="s">
        <v>431</v>
      </c>
      <c r="L336" s="14" t="s">
        <v>56</v>
      </c>
      <c r="M336" s="28" t="s">
        <v>630</v>
      </c>
      <c r="N336" s="14" t="s">
        <v>1852</v>
      </c>
      <c r="O336" s="14" t="s">
        <v>1866</v>
      </c>
      <c r="P336" s="14" t="s">
        <v>50</v>
      </c>
      <c r="Q336" s="14" t="s">
        <v>50</v>
      </c>
      <c r="R336" s="14" t="s">
        <v>50</v>
      </c>
      <c r="S336" s="14" t="s">
        <v>50</v>
      </c>
      <c r="T336" s="14" t="s">
        <v>50</v>
      </c>
      <c r="U336" s="14" t="s">
        <v>50</v>
      </c>
      <c r="V336" s="14" t="s">
        <v>50</v>
      </c>
      <c r="W336" s="26" t="s">
        <v>659</v>
      </c>
      <c r="X336" s="26" t="s">
        <v>61</v>
      </c>
      <c r="Y336" s="14">
        <v>0</v>
      </c>
      <c r="Z336" s="31">
        <v>44617</v>
      </c>
      <c r="AA336" s="31">
        <v>44655</v>
      </c>
      <c r="AB336" s="14" t="s">
        <v>1467</v>
      </c>
      <c r="AC336" s="14" t="s">
        <v>2026</v>
      </c>
      <c r="AD336" s="14">
        <v>2023</v>
      </c>
      <c r="AE336" s="31">
        <v>44728</v>
      </c>
      <c r="AF336" s="31" t="s">
        <v>2046</v>
      </c>
      <c r="AG336" s="31">
        <v>44726</v>
      </c>
      <c r="AH336" s="14" t="s">
        <v>228</v>
      </c>
      <c r="AI336" s="14" t="s">
        <v>50</v>
      </c>
      <c r="AJ336" s="14" t="s">
        <v>50</v>
      </c>
      <c r="AK336" s="14">
        <v>0</v>
      </c>
      <c r="AL336" s="14" t="s">
        <v>50</v>
      </c>
      <c r="AM336" s="14" t="s">
        <v>2046</v>
      </c>
    </row>
    <row r="337" spans="1:61" s="106" customFormat="1" ht="108" x14ac:dyDescent="0.25">
      <c r="A337" s="14">
        <v>75</v>
      </c>
      <c r="B337" s="29" t="s">
        <v>2047</v>
      </c>
      <c r="C337" s="28" t="s">
        <v>2048</v>
      </c>
      <c r="D337" s="28" t="s">
        <v>2049</v>
      </c>
      <c r="E337" s="132" t="s">
        <v>50</v>
      </c>
      <c r="F337" s="14">
        <v>0</v>
      </c>
      <c r="G337" s="14" t="s">
        <v>50</v>
      </c>
      <c r="H337" s="14" t="s">
        <v>50</v>
      </c>
      <c r="I337" s="14" t="s">
        <v>2050</v>
      </c>
      <c r="J337" s="14" t="s">
        <v>2051</v>
      </c>
      <c r="K337" s="14" t="s">
        <v>431</v>
      </c>
      <c r="L337" s="30" t="s">
        <v>56</v>
      </c>
      <c r="M337" s="14" t="s">
        <v>630</v>
      </c>
      <c r="N337" s="14" t="s">
        <v>2052</v>
      </c>
      <c r="O337" s="14" t="s">
        <v>50</v>
      </c>
      <c r="P337" s="14" t="s">
        <v>50</v>
      </c>
      <c r="Q337" s="14" t="s">
        <v>50</v>
      </c>
      <c r="R337" s="14" t="s">
        <v>50</v>
      </c>
      <c r="S337" s="14" t="s">
        <v>50</v>
      </c>
      <c r="T337" s="14" t="s">
        <v>50</v>
      </c>
      <c r="U337" s="30" t="s">
        <v>50</v>
      </c>
      <c r="V337" s="14" t="s">
        <v>50</v>
      </c>
      <c r="W337" s="26" t="s">
        <v>50</v>
      </c>
      <c r="X337" s="26" t="s">
        <v>50</v>
      </c>
      <c r="Y337" s="14">
        <v>0</v>
      </c>
      <c r="Z337" s="31" t="s">
        <v>2037</v>
      </c>
      <c r="AA337" s="31">
        <v>44655</v>
      </c>
      <c r="AB337" s="14" t="s">
        <v>1467</v>
      </c>
      <c r="AC337" s="14" t="s">
        <v>2026</v>
      </c>
      <c r="AD337" s="14">
        <v>2023</v>
      </c>
      <c r="AE337" s="31">
        <v>44325</v>
      </c>
      <c r="AF337" s="31" t="s">
        <v>1903</v>
      </c>
      <c r="AG337" s="31" t="s">
        <v>1904</v>
      </c>
      <c r="AH337" s="14" t="s">
        <v>1898</v>
      </c>
      <c r="AI337" s="14" t="s">
        <v>50</v>
      </c>
      <c r="AJ337" s="14" t="s">
        <v>50</v>
      </c>
      <c r="AK337" s="14">
        <v>0</v>
      </c>
      <c r="AL337" s="14" t="s">
        <v>50</v>
      </c>
      <c r="AM337" s="14" t="s">
        <v>2053</v>
      </c>
    </row>
    <row r="338" spans="1:61" s="106" customFormat="1" ht="96" x14ac:dyDescent="0.25">
      <c r="A338" s="14">
        <v>76</v>
      </c>
      <c r="B338" s="38" t="s">
        <v>2054</v>
      </c>
      <c r="C338" s="38" t="s">
        <v>2055</v>
      </c>
      <c r="D338" s="38" t="s">
        <v>2055</v>
      </c>
      <c r="E338" s="28" t="s">
        <v>1699</v>
      </c>
      <c r="F338" s="28" t="s">
        <v>2023</v>
      </c>
      <c r="G338" s="28" t="s">
        <v>1586</v>
      </c>
      <c r="H338" s="28" t="s">
        <v>1586</v>
      </c>
      <c r="I338" s="14" t="s">
        <v>2056</v>
      </c>
      <c r="J338" s="14" t="s">
        <v>2057</v>
      </c>
      <c r="K338" s="14" t="s">
        <v>431</v>
      </c>
      <c r="L338" s="30" t="s">
        <v>56</v>
      </c>
      <c r="M338" s="14" t="s">
        <v>630</v>
      </c>
      <c r="N338" s="14" t="s">
        <v>1852</v>
      </c>
      <c r="O338" s="14" t="s">
        <v>2058</v>
      </c>
      <c r="P338" s="14" t="s">
        <v>50</v>
      </c>
      <c r="Q338" s="14" t="s">
        <v>50</v>
      </c>
      <c r="R338" s="14" t="s">
        <v>50</v>
      </c>
      <c r="S338" s="14" t="s">
        <v>50</v>
      </c>
      <c r="T338" s="14" t="s">
        <v>50</v>
      </c>
      <c r="U338" s="30" t="s">
        <v>50</v>
      </c>
      <c r="V338" s="14" t="s">
        <v>50</v>
      </c>
      <c r="W338" s="26" t="s">
        <v>50</v>
      </c>
      <c r="X338" s="26" t="s">
        <v>50</v>
      </c>
      <c r="Y338" s="47" t="s">
        <v>2059</v>
      </c>
      <c r="Z338" s="31">
        <v>44943</v>
      </c>
      <c r="AA338" s="31">
        <v>44952</v>
      </c>
      <c r="AB338" s="14" t="s">
        <v>1467</v>
      </c>
      <c r="AC338" s="14" t="s">
        <v>2026</v>
      </c>
      <c r="AD338" s="14">
        <v>2024</v>
      </c>
      <c r="AE338" s="31">
        <v>45009</v>
      </c>
      <c r="AF338" s="31" t="s">
        <v>2060</v>
      </c>
      <c r="AG338" s="31">
        <v>45000</v>
      </c>
      <c r="AH338" s="14" t="s">
        <v>2061</v>
      </c>
      <c r="AI338" s="14" t="s">
        <v>50</v>
      </c>
      <c r="AJ338" s="14" t="s">
        <v>50</v>
      </c>
      <c r="AK338" s="14">
        <v>0</v>
      </c>
      <c r="AL338" s="14" t="s">
        <v>50</v>
      </c>
      <c r="AM338" s="14" t="s">
        <v>2062</v>
      </c>
    </row>
    <row r="339" spans="1:61" s="106" customFormat="1" ht="228" x14ac:dyDescent="0.25">
      <c r="A339" s="14">
        <v>77</v>
      </c>
      <c r="B339" s="141" t="s">
        <v>2063</v>
      </c>
      <c r="C339" s="38" t="s">
        <v>2064</v>
      </c>
      <c r="D339" s="38" t="s">
        <v>2064</v>
      </c>
      <c r="E339" s="28" t="s">
        <v>1699</v>
      </c>
      <c r="F339" s="28" t="s">
        <v>2023</v>
      </c>
      <c r="G339" s="28" t="s">
        <v>1586</v>
      </c>
      <c r="H339" s="28" t="s">
        <v>1586</v>
      </c>
      <c r="I339" s="14" t="s">
        <v>1793</v>
      </c>
      <c r="J339" s="14" t="s">
        <v>1770</v>
      </c>
      <c r="K339" s="14" t="s">
        <v>431</v>
      </c>
      <c r="L339" s="30" t="s">
        <v>56</v>
      </c>
      <c r="M339" s="14" t="s">
        <v>630</v>
      </c>
      <c r="N339" s="14" t="s">
        <v>2065</v>
      </c>
      <c r="O339" s="47" t="s">
        <v>2066</v>
      </c>
      <c r="P339" s="14" t="s">
        <v>50</v>
      </c>
      <c r="Q339" s="14" t="s">
        <v>50</v>
      </c>
      <c r="R339" s="14" t="s">
        <v>50</v>
      </c>
      <c r="S339" s="14" t="s">
        <v>50</v>
      </c>
      <c r="T339" s="14" t="s">
        <v>50</v>
      </c>
      <c r="U339" s="30" t="s">
        <v>50</v>
      </c>
      <c r="V339" s="14" t="s">
        <v>50</v>
      </c>
      <c r="W339" s="26" t="s">
        <v>50</v>
      </c>
      <c r="X339" s="26" t="s">
        <v>50</v>
      </c>
      <c r="Y339" s="47" t="s">
        <v>2067</v>
      </c>
      <c r="Z339" s="31">
        <v>44943</v>
      </c>
      <c r="AA339" s="31">
        <v>44952</v>
      </c>
      <c r="AB339" s="14" t="s">
        <v>1467</v>
      </c>
      <c r="AC339" s="14" t="s">
        <v>2026</v>
      </c>
      <c r="AD339" s="14">
        <v>2024</v>
      </c>
      <c r="AE339" s="31">
        <v>45009</v>
      </c>
      <c r="AF339" s="31" t="s">
        <v>2068</v>
      </c>
      <c r="AG339" s="31">
        <v>45000</v>
      </c>
      <c r="AH339" s="14" t="s">
        <v>2061</v>
      </c>
      <c r="AI339" s="14" t="s">
        <v>50</v>
      </c>
      <c r="AJ339" s="14" t="s">
        <v>50</v>
      </c>
      <c r="AK339" s="14">
        <v>0</v>
      </c>
      <c r="AL339" s="14" t="s">
        <v>50</v>
      </c>
      <c r="AM339" s="14" t="s">
        <v>2062</v>
      </c>
    </row>
    <row r="340" spans="1:61" s="106" customFormat="1" ht="252" x14ac:dyDescent="0.25">
      <c r="A340" s="14">
        <v>78</v>
      </c>
      <c r="B340" s="141" t="s">
        <v>2069</v>
      </c>
      <c r="C340" s="38" t="s">
        <v>2064</v>
      </c>
      <c r="D340" s="38" t="s">
        <v>2064</v>
      </c>
      <c r="E340" s="28" t="s">
        <v>1699</v>
      </c>
      <c r="F340" s="28" t="s">
        <v>2023</v>
      </c>
      <c r="G340" s="28" t="s">
        <v>1586</v>
      </c>
      <c r="H340" s="28" t="s">
        <v>1586</v>
      </c>
      <c r="I340" s="14" t="s">
        <v>2070</v>
      </c>
      <c r="J340" s="28" t="s">
        <v>2071</v>
      </c>
      <c r="K340" s="14" t="s">
        <v>431</v>
      </c>
      <c r="L340" s="30" t="s">
        <v>56</v>
      </c>
      <c r="M340" s="14" t="s">
        <v>630</v>
      </c>
      <c r="N340" s="14" t="s">
        <v>2065</v>
      </c>
      <c r="O340" s="47" t="s">
        <v>2072</v>
      </c>
      <c r="P340" s="14" t="s">
        <v>50</v>
      </c>
      <c r="Q340" s="14" t="s">
        <v>50</v>
      </c>
      <c r="R340" s="14" t="s">
        <v>50</v>
      </c>
      <c r="S340" s="14" t="s">
        <v>50</v>
      </c>
      <c r="T340" s="14" t="s">
        <v>50</v>
      </c>
      <c r="U340" s="30" t="s">
        <v>50</v>
      </c>
      <c r="V340" s="14" t="s">
        <v>50</v>
      </c>
      <c r="W340" s="26" t="s">
        <v>50</v>
      </c>
      <c r="X340" s="26" t="s">
        <v>50</v>
      </c>
      <c r="Y340" s="47" t="s">
        <v>2073</v>
      </c>
      <c r="Z340" s="31">
        <v>44943</v>
      </c>
      <c r="AA340" s="31">
        <v>44952</v>
      </c>
      <c r="AB340" s="14" t="s">
        <v>1467</v>
      </c>
      <c r="AC340" s="14" t="s">
        <v>2026</v>
      </c>
      <c r="AD340" s="14">
        <v>2024</v>
      </c>
      <c r="AE340" s="31">
        <v>45009</v>
      </c>
      <c r="AF340" s="31" t="s">
        <v>2068</v>
      </c>
      <c r="AG340" s="31">
        <v>45000</v>
      </c>
      <c r="AH340" s="14" t="s">
        <v>2061</v>
      </c>
      <c r="AI340" s="14" t="s">
        <v>50</v>
      </c>
      <c r="AJ340" s="14" t="s">
        <v>50</v>
      </c>
      <c r="AK340" s="14">
        <v>0</v>
      </c>
      <c r="AL340" s="14" t="s">
        <v>50</v>
      </c>
      <c r="AM340" s="14" t="s">
        <v>2062</v>
      </c>
    </row>
    <row r="341" spans="1:61" s="155" customFormat="1" ht="45.75" customHeight="1" x14ac:dyDescent="0.35">
      <c r="A341" s="154" t="s">
        <v>2075</v>
      </c>
      <c r="B341" s="154"/>
      <c r="C341" s="154"/>
      <c r="D341" s="154"/>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D341" s="154"/>
      <c r="AE341" s="154"/>
      <c r="AF341" s="154"/>
      <c r="AG341" s="154"/>
      <c r="AH341" s="154"/>
      <c r="AI341" s="154"/>
      <c r="AJ341" s="154"/>
      <c r="AK341" s="154"/>
      <c r="AL341" s="154"/>
      <c r="AM341" s="154"/>
    </row>
    <row r="342" spans="1:61" s="99" customFormat="1" ht="96" x14ac:dyDescent="0.25">
      <c r="A342" s="14">
        <v>1</v>
      </c>
      <c r="B342" s="47" t="s">
        <v>2076</v>
      </c>
      <c r="C342" s="47" t="s">
        <v>2887</v>
      </c>
      <c r="D342" s="124" t="s">
        <v>50</v>
      </c>
      <c r="E342" s="124" t="s">
        <v>2888</v>
      </c>
      <c r="F342" s="117">
        <v>4233390</v>
      </c>
      <c r="G342" s="47" t="s">
        <v>52</v>
      </c>
      <c r="H342" s="47" t="s">
        <v>2500</v>
      </c>
      <c r="I342" s="47" t="s">
        <v>2084</v>
      </c>
      <c r="J342" s="47">
        <v>8301125398</v>
      </c>
      <c r="K342" s="47" t="s">
        <v>2085</v>
      </c>
      <c r="L342" s="47" t="s">
        <v>142</v>
      </c>
      <c r="M342" s="47" t="s">
        <v>2086</v>
      </c>
      <c r="N342" s="47" t="s">
        <v>58</v>
      </c>
      <c r="O342" s="47" t="s">
        <v>2087</v>
      </c>
      <c r="P342" s="47" t="s">
        <v>50</v>
      </c>
      <c r="Q342" s="47" t="s">
        <v>50</v>
      </c>
      <c r="R342" s="47" t="s">
        <v>2088</v>
      </c>
      <c r="S342" s="47" t="s">
        <v>50</v>
      </c>
      <c r="T342" s="47" t="s">
        <v>50</v>
      </c>
      <c r="U342" s="47">
        <v>4211077968</v>
      </c>
      <c r="V342" s="64">
        <v>1</v>
      </c>
      <c r="W342" s="47" t="s">
        <v>1103</v>
      </c>
      <c r="X342" s="47" t="s">
        <v>61</v>
      </c>
      <c r="Y342" s="47" t="s">
        <v>2089</v>
      </c>
      <c r="Z342" s="47" t="s">
        <v>2090</v>
      </c>
      <c r="AA342" s="47">
        <v>2020</v>
      </c>
      <c r="AB342" s="47" t="s">
        <v>2091</v>
      </c>
      <c r="AC342" s="47" t="s">
        <v>2092</v>
      </c>
      <c r="AD342" s="130">
        <v>45078</v>
      </c>
      <c r="AE342" s="67">
        <v>44910</v>
      </c>
      <c r="AF342" s="47" t="s">
        <v>2093</v>
      </c>
      <c r="AG342" s="67">
        <v>44847</v>
      </c>
      <c r="AH342" s="47" t="s">
        <v>1061</v>
      </c>
      <c r="AI342" s="47" t="s">
        <v>637</v>
      </c>
      <c r="AJ342" s="47" t="s">
        <v>50</v>
      </c>
      <c r="AK342" s="47" t="s">
        <v>50</v>
      </c>
      <c r="AL342" s="47" t="s">
        <v>50</v>
      </c>
      <c r="AM342" s="47" t="s">
        <v>2094</v>
      </c>
      <c r="AN342" s="106"/>
      <c r="AO342" s="106"/>
      <c r="AP342" s="106"/>
      <c r="AQ342" s="106"/>
      <c r="AR342" s="106"/>
      <c r="AS342" s="106"/>
      <c r="AT342" s="106"/>
      <c r="AU342" s="106"/>
      <c r="AV342" s="106"/>
      <c r="AW342" s="106"/>
      <c r="AX342" s="106"/>
      <c r="AY342" s="106"/>
      <c r="AZ342" s="106"/>
      <c r="BA342" s="106"/>
      <c r="BB342" s="106"/>
      <c r="BC342" s="106"/>
      <c r="BD342" s="106"/>
      <c r="BE342" s="106"/>
      <c r="BF342" s="106"/>
      <c r="BG342" s="106"/>
      <c r="BH342" s="106"/>
      <c r="BI342" s="106"/>
    </row>
    <row r="343" spans="1:61" s="99" customFormat="1" ht="60" x14ac:dyDescent="0.25">
      <c r="A343" s="14">
        <v>2</v>
      </c>
      <c r="B343" s="47" t="s">
        <v>2077</v>
      </c>
      <c r="C343" s="47" t="s">
        <v>2889</v>
      </c>
      <c r="D343" s="124" t="s">
        <v>2890</v>
      </c>
      <c r="E343" s="124" t="s">
        <v>313</v>
      </c>
      <c r="F343" s="117">
        <v>4233390</v>
      </c>
      <c r="G343" s="47" t="s">
        <v>52</v>
      </c>
      <c r="H343" s="47" t="s">
        <v>2534</v>
      </c>
      <c r="I343" s="47" t="s">
        <v>2095</v>
      </c>
      <c r="J343" s="107">
        <v>395684</v>
      </c>
      <c r="K343" s="47" t="s">
        <v>2085</v>
      </c>
      <c r="L343" s="47" t="s">
        <v>142</v>
      </c>
      <c r="M343" s="47" t="s">
        <v>354</v>
      </c>
      <c r="N343" s="47" t="s">
        <v>2096</v>
      </c>
      <c r="O343" s="47" t="s">
        <v>2097</v>
      </c>
      <c r="P343" s="47" t="s">
        <v>50</v>
      </c>
      <c r="Q343" s="47" t="s">
        <v>50</v>
      </c>
      <c r="R343" s="47" t="s">
        <v>2098</v>
      </c>
      <c r="S343" s="47" t="s">
        <v>50</v>
      </c>
      <c r="T343" s="142">
        <v>292000000</v>
      </c>
      <c r="U343" s="47">
        <v>1500000000</v>
      </c>
      <c r="V343" s="64">
        <v>1</v>
      </c>
      <c r="W343" s="47" t="s">
        <v>2099</v>
      </c>
      <c r="X343" s="47" t="s">
        <v>61</v>
      </c>
      <c r="Y343" s="47" t="s">
        <v>50</v>
      </c>
      <c r="Z343" s="47" t="s">
        <v>2100</v>
      </c>
      <c r="AA343" s="47">
        <v>2020</v>
      </c>
      <c r="AB343" s="47" t="s">
        <v>2091</v>
      </c>
      <c r="AC343" s="47" t="s">
        <v>2092</v>
      </c>
      <c r="AD343" s="130">
        <v>45108</v>
      </c>
      <c r="AE343" s="67">
        <v>44910</v>
      </c>
      <c r="AF343" s="67" t="s">
        <v>2101</v>
      </c>
      <c r="AG343" s="67">
        <v>44873</v>
      </c>
      <c r="AH343" s="47" t="s">
        <v>2102</v>
      </c>
      <c r="AI343" s="47" t="s">
        <v>2103</v>
      </c>
      <c r="AJ343" s="47" t="s">
        <v>50</v>
      </c>
      <c r="AK343" s="47" t="s">
        <v>50</v>
      </c>
      <c r="AL343" s="47" t="s">
        <v>50</v>
      </c>
      <c r="AM343" s="47" t="s">
        <v>2104</v>
      </c>
      <c r="AN343" s="106"/>
      <c r="AO343" s="106"/>
      <c r="AP343" s="106"/>
      <c r="AQ343" s="106"/>
      <c r="AR343" s="106"/>
      <c r="AS343" s="106"/>
      <c r="AT343" s="106"/>
      <c r="AU343" s="106"/>
      <c r="AV343" s="106"/>
      <c r="AW343" s="106"/>
      <c r="AX343" s="106"/>
      <c r="AY343" s="106"/>
      <c r="AZ343" s="106"/>
      <c r="BA343" s="106"/>
      <c r="BB343" s="106"/>
      <c r="BC343" s="106"/>
      <c r="BD343" s="106"/>
      <c r="BE343" s="106"/>
      <c r="BF343" s="106"/>
      <c r="BG343" s="106"/>
      <c r="BH343" s="106"/>
      <c r="BI343" s="106"/>
    </row>
    <row r="344" spans="1:61" s="99" customFormat="1" ht="120" x14ac:dyDescent="0.25">
      <c r="A344" s="14">
        <v>3</v>
      </c>
      <c r="B344" s="47" t="s">
        <v>2078</v>
      </c>
      <c r="C344" s="47" t="s">
        <v>2891</v>
      </c>
      <c r="D344" s="90" t="s">
        <v>1103</v>
      </c>
      <c r="E344" s="90" t="s">
        <v>105</v>
      </c>
      <c r="F344" s="117">
        <v>4233390</v>
      </c>
      <c r="G344" s="47" t="s">
        <v>52</v>
      </c>
      <c r="H344" s="47" t="s">
        <v>2534</v>
      </c>
      <c r="I344" s="47" t="s">
        <v>2105</v>
      </c>
      <c r="J344" s="47">
        <v>83037280</v>
      </c>
      <c r="K344" s="47" t="s">
        <v>2085</v>
      </c>
      <c r="L344" s="47" t="s">
        <v>142</v>
      </c>
      <c r="M344" s="47" t="s">
        <v>2086</v>
      </c>
      <c r="N344" s="47" t="s">
        <v>58</v>
      </c>
      <c r="O344" s="47" t="s">
        <v>2106</v>
      </c>
      <c r="P344" s="47" t="s">
        <v>50</v>
      </c>
      <c r="Q344" s="47" t="s">
        <v>50</v>
      </c>
      <c r="R344" s="47">
        <v>12523872</v>
      </c>
      <c r="S344" s="47" t="s">
        <v>50</v>
      </c>
      <c r="T344" s="47" t="s">
        <v>50</v>
      </c>
      <c r="U344" s="47">
        <v>12523872</v>
      </c>
      <c r="V344" s="64">
        <v>1</v>
      </c>
      <c r="W344" s="47" t="s">
        <v>2107</v>
      </c>
      <c r="X344" s="143" t="s">
        <v>61</v>
      </c>
      <c r="Y344" s="47" t="s">
        <v>2089</v>
      </c>
      <c r="Z344" s="47" t="s">
        <v>2108</v>
      </c>
      <c r="AA344" s="47">
        <v>2020</v>
      </c>
      <c r="AB344" s="47" t="s">
        <v>2091</v>
      </c>
      <c r="AC344" s="47" t="s">
        <v>2092</v>
      </c>
      <c r="AD344" s="67">
        <v>45078</v>
      </c>
      <c r="AE344" s="67">
        <v>44910</v>
      </c>
      <c r="AF344" s="47" t="s">
        <v>2109</v>
      </c>
      <c r="AG344" s="130">
        <v>44812</v>
      </c>
      <c r="AH344" s="47" t="s">
        <v>2102</v>
      </c>
      <c r="AI344" s="47" t="s">
        <v>637</v>
      </c>
      <c r="AJ344" s="47" t="s">
        <v>50</v>
      </c>
      <c r="AK344" s="47" t="s">
        <v>50</v>
      </c>
      <c r="AL344" s="47" t="s">
        <v>50</v>
      </c>
      <c r="AM344" s="47" t="s">
        <v>2110</v>
      </c>
      <c r="AN344" s="106"/>
      <c r="AO344" s="106"/>
      <c r="AP344" s="106"/>
      <c r="AQ344" s="106"/>
      <c r="AR344" s="106"/>
      <c r="AS344" s="106"/>
      <c r="AT344" s="106"/>
      <c r="AU344" s="106"/>
      <c r="AV344" s="106"/>
      <c r="AW344" s="106"/>
      <c r="AX344" s="106"/>
      <c r="AY344" s="106"/>
      <c r="AZ344" s="106"/>
      <c r="BA344" s="106"/>
      <c r="BB344" s="106"/>
      <c r="BC344" s="106"/>
      <c r="BD344" s="106"/>
      <c r="BE344" s="106"/>
      <c r="BF344" s="106"/>
      <c r="BG344" s="106"/>
      <c r="BH344" s="106"/>
      <c r="BI344" s="106"/>
    </row>
    <row r="345" spans="1:61" s="99" customFormat="1" ht="144" x14ac:dyDescent="0.25">
      <c r="A345" s="14">
        <v>4</v>
      </c>
      <c r="B345" s="144" t="s">
        <v>2079</v>
      </c>
      <c r="C345" s="144" t="s">
        <v>2892</v>
      </c>
      <c r="D345" s="90" t="s">
        <v>1103</v>
      </c>
      <c r="E345" s="90" t="s">
        <v>2893</v>
      </c>
      <c r="F345" s="117">
        <v>4233390</v>
      </c>
      <c r="G345" s="47" t="s">
        <v>52</v>
      </c>
      <c r="H345" s="47" t="s">
        <v>2500</v>
      </c>
      <c r="I345" s="47" t="s">
        <v>2111</v>
      </c>
      <c r="J345" s="32">
        <v>0</v>
      </c>
      <c r="K345" s="47" t="s">
        <v>2112</v>
      </c>
      <c r="L345" s="47" t="s">
        <v>61</v>
      </c>
      <c r="M345" s="47" t="s">
        <v>2086</v>
      </c>
      <c r="N345" s="47" t="s">
        <v>58</v>
      </c>
      <c r="O345" s="47">
        <v>71000000</v>
      </c>
      <c r="P345" s="47" t="s">
        <v>2113</v>
      </c>
      <c r="Q345" s="47" t="s">
        <v>50</v>
      </c>
      <c r="R345" s="47" t="s">
        <v>2075</v>
      </c>
      <c r="S345" s="47" t="s">
        <v>50</v>
      </c>
      <c r="T345" s="47"/>
      <c r="U345" s="47" t="s">
        <v>2114</v>
      </c>
      <c r="V345" s="47"/>
      <c r="W345" s="47" t="s">
        <v>2115</v>
      </c>
      <c r="X345" s="145">
        <v>71000000</v>
      </c>
      <c r="Y345" s="47" t="s">
        <v>2116</v>
      </c>
      <c r="Z345" s="33"/>
      <c r="AA345" s="47">
        <v>2020</v>
      </c>
      <c r="AB345" s="33" t="s">
        <v>50</v>
      </c>
      <c r="AC345" s="33" t="s">
        <v>2117</v>
      </c>
      <c r="AD345" s="34">
        <v>44285</v>
      </c>
      <c r="AE345" s="67">
        <v>44728</v>
      </c>
      <c r="AF345" s="47" t="s">
        <v>2118</v>
      </c>
      <c r="AG345" s="130">
        <v>44600</v>
      </c>
      <c r="AH345" s="47" t="s">
        <v>2102</v>
      </c>
      <c r="AI345" s="47" t="s">
        <v>637</v>
      </c>
      <c r="AJ345" s="47" t="s">
        <v>50</v>
      </c>
      <c r="AK345" s="47" t="s">
        <v>50</v>
      </c>
      <c r="AL345" s="47" t="s">
        <v>50</v>
      </c>
      <c r="AM345" s="47" t="s">
        <v>50</v>
      </c>
      <c r="AN345" s="106"/>
      <c r="AO345" s="106"/>
      <c r="AP345" s="106"/>
      <c r="AQ345" s="106"/>
      <c r="AR345" s="106"/>
      <c r="AS345" s="106"/>
      <c r="AT345" s="106"/>
      <c r="AU345" s="106"/>
      <c r="AV345" s="106"/>
      <c r="AW345" s="106"/>
      <c r="AX345" s="106"/>
      <c r="AY345" s="106"/>
      <c r="AZ345" s="106"/>
      <c r="BA345" s="106"/>
      <c r="BB345" s="106"/>
      <c r="BC345" s="106"/>
      <c r="BD345" s="106"/>
      <c r="BE345" s="106"/>
      <c r="BF345" s="106"/>
      <c r="BG345" s="106"/>
      <c r="BH345" s="106"/>
      <c r="BI345" s="106"/>
    </row>
    <row r="346" spans="1:61" s="99" customFormat="1" ht="132" x14ac:dyDescent="0.25">
      <c r="A346" s="14">
        <v>5</v>
      </c>
      <c r="B346" s="47" t="s">
        <v>2080</v>
      </c>
      <c r="C346" s="47" t="s">
        <v>2894</v>
      </c>
      <c r="D346" s="157" t="s">
        <v>50</v>
      </c>
      <c r="E346" s="124" t="s">
        <v>648</v>
      </c>
      <c r="F346" s="117">
        <v>4233390</v>
      </c>
      <c r="G346" s="47" t="s">
        <v>52</v>
      </c>
      <c r="H346" s="47" t="s">
        <v>2500</v>
      </c>
      <c r="I346" s="47" t="s">
        <v>2119</v>
      </c>
      <c r="J346" s="47" t="s">
        <v>142</v>
      </c>
      <c r="K346" s="47" t="s">
        <v>2085</v>
      </c>
      <c r="L346" s="47" t="s">
        <v>142</v>
      </c>
      <c r="M346" s="47" t="s">
        <v>316</v>
      </c>
      <c r="N346" s="47" t="s">
        <v>1282</v>
      </c>
      <c r="O346" s="47" t="s">
        <v>2120</v>
      </c>
      <c r="P346" s="47" t="s">
        <v>2121</v>
      </c>
      <c r="Q346" s="47" t="s">
        <v>2122</v>
      </c>
      <c r="R346" s="47" t="s">
        <v>50</v>
      </c>
      <c r="S346" s="47" t="s">
        <v>50</v>
      </c>
      <c r="T346" s="47" t="s">
        <v>50</v>
      </c>
      <c r="U346" s="47" t="s">
        <v>50</v>
      </c>
      <c r="V346" s="64">
        <v>1</v>
      </c>
      <c r="W346" s="47" t="s">
        <v>2099</v>
      </c>
      <c r="X346" s="143" t="s">
        <v>61</v>
      </c>
      <c r="Y346" s="47" t="s">
        <v>2116</v>
      </c>
      <c r="Z346" s="47" t="s">
        <v>2123</v>
      </c>
      <c r="AA346" s="47">
        <v>2020</v>
      </c>
      <c r="AB346" s="47" t="s">
        <v>2091</v>
      </c>
      <c r="AC346" s="47" t="s">
        <v>2092</v>
      </c>
      <c r="AD346" s="67">
        <v>45108</v>
      </c>
      <c r="AE346" s="67">
        <v>44910</v>
      </c>
      <c r="AF346" s="47" t="s">
        <v>2124</v>
      </c>
      <c r="AG346" s="67">
        <v>44956</v>
      </c>
      <c r="AH346" s="47" t="s">
        <v>491</v>
      </c>
      <c r="AI346" s="47" t="s">
        <v>2125</v>
      </c>
      <c r="AJ346" s="47" t="s">
        <v>50</v>
      </c>
      <c r="AK346" s="47" t="s">
        <v>50</v>
      </c>
      <c r="AL346" s="47" t="s">
        <v>50</v>
      </c>
      <c r="AM346" s="47" t="s">
        <v>50</v>
      </c>
      <c r="AN346" s="106"/>
      <c r="AO346" s="106"/>
      <c r="AP346" s="106"/>
      <c r="AQ346" s="106"/>
      <c r="AR346" s="106"/>
      <c r="AS346" s="106"/>
      <c r="AT346" s="106"/>
      <c r="AU346" s="106"/>
      <c r="AV346" s="106"/>
      <c r="AW346" s="106"/>
      <c r="AX346" s="106"/>
      <c r="AY346" s="106"/>
      <c r="AZ346" s="106"/>
      <c r="BA346" s="106"/>
      <c r="BB346" s="106"/>
      <c r="BC346" s="106"/>
      <c r="BD346" s="106"/>
      <c r="BE346" s="106"/>
      <c r="BF346" s="106"/>
      <c r="BG346" s="106"/>
      <c r="BH346" s="106"/>
      <c r="BI346" s="106"/>
    </row>
    <row r="347" spans="1:61" s="99" customFormat="1" ht="96" x14ac:dyDescent="0.25">
      <c r="A347" s="14">
        <v>6</v>
      </c>
      <c r="B347" s="47" t="s">
        <v>2081</v>
      </c>
      <c r="C347" s="47" t="s">
        <v>2895</v>
      </c>
      <c r="D347" s="157" t="s">
        <v>50</v>
      </c>
      <c r="E347" s="90" t="s">
        <v>2896</v>
      </c>
      <c r="F347" s="117">
        <v>4233390</v>
      </c>
      <c r="G347" s="47" t="s">
        <v>52</v>
      </c>
      <c r="H347" s="47" t="s">
        <v>2500</v>
      </c>
      <c r="I347" s="47" t="s">
        <v>2126</v>
      </c>
      <c r="J347" s="47">
        <v>32184106</v>
      </c>
      <c r="K347" s="47" t="s">
        <v>2085</v>
      </c>
      <c r="L347" s="47" t="s">
        <v>142</v>
      </c>
      <c r="M347" s="47" t="s">
        <v>316</v>
      </c>
      <c r="N347" s="47" t="s">
        <v>1282</v>
      </c>
      <c r="O347" s="47" t="s">
        <v>2127</v>
      </c>
      <c r="P347" s="47" t="s">
        <v>50</v>
      </c>
      <c r="Q347" s="47" t="s">
        <v>2128</v>
      </c>
      <c r="R347" s="47" t="s">
        <v>50</v>
      </c>
      <c r="S347" s="47" t="s">
        <v>50</v>
      </c>
      <c r="T347" s="47" t="s">
        <v>50</v>
      </c>
      <c r="U347" s="47" t="s">
        <v>50</v>
      </c>
      <c r="V347" s="64">
        <v>1</v>
      </c>
      <c r="W347" s="47" t="s">
        <v>2099</v>
      </c>
      <c r="X347" s="143" t="s">
        <v>61</v>
      </c>
      <c r="Y347" s="47" t="s">
        <v>2116</v>
      </c>
      <c r="Z347" s="47" t="s">
        <v>2129</v>
      </c>
      <c r="AA347" s="47">
        <v>2020</v>
      </c>
      <c r="AB347" s="47" t="s">
        <v>2091</v>
      </c>
      <c r="AC347" s="47" t="s">
        <v>2092</v>
      </c>
      <c r="AD347" s="67">
        <v>45047</v>
      </c>
      <c r="AE347" s="67">
        <v>44914</v>
      </c>
      <c r="AF347" s="47" t="s">
        <v>2130</v>
      </c>
      <c r="AG347" s="67">
        <v>44914</v>
      </c>
      <c r="AH347" s="47" t="s">
        <v>2131</v>
      </c>
      <c r="AI347" s="47" t="s">
        <v>2103</v>
      </c>
      <c r="AJ347" s="47" t="s">
        <v>50</v>
      </c>
      <c r="AK347" s="47" t="s">
        <v>50</v>
      </c>
      <c r="AL347" s="47" t="s">
        <v>50</v>
      </c>
      <c r="AM347" s="47" t="s">
        <v>50</v>
      </c>
      <c r="AN347" s="106"/>
      <c r="AO347" s="106"/>
      <c r="AP347" s="106"/>
      <c r="AQ347" s="106"/>
      <c r="AR347" s="106"/>
      <c r="AS347" s="106"/>
      <c r="AT347" s="106"/>
      <c r="AU347" s="106"/>
      <c r="AV347" s="106"/>
      <c r="AW347" s="106"/>
      <c r="AX347" s="106"/>
      <c r="AY347" s="106"/>
      <c r="AZ347" s="106"/>
      <c r="BA347" s="106"/>
      <c r="BB347" s="106"/>
      <c r="BC347" s="106"/>
      <c r="BD347" s="106"/>
      <c r="BE347" s="106"/>
      <c r="BF347" s="106"/>
      <c r="BG347" s="106"/>
      <c r="BH347" s="106"/>
      <c r="BI347" s="106"/>
    </row>
    <row r="348" spans="1:61" s="99" customFormat="1" ht="132" x14ac:dyDescent="0.25">
      <c r="A348" s="14">
        <v>7</v>
      </c>
      <c r="B348" s="47" t="s">
        <v>2082</v>
      </c>
      <c r="C348" s="47" t="s">
        <v>2897</v>
      </c>
      <c r="D348" s="157" t="s">
        <v>50</v>
      </c>
      <c r="E348" s="124" t="s">
        <v>2888</v>
      </c>
      <c r="F348" s="117">
        <v>4233390</v>
      </c>
      <c r="G348" s="47" t="s">
        <v>52</v>
      </c>
      <c r="H348" s="47" t="s">
        <v>2500</v>
      </c>
      <c r="I348" s="47" t="s">
        <v>2132</v>
      </c>
      <c r="J348" s="47"/>
      <c r="K348" s="47" t="s">
        <v>2085</v>
      </c>
      <c r="L348" s="47" t="s">
        <v>142</v>
      </c>
      <c r="M348" s="47" t="s">
        <v>316</v>
      </c>
      <c r="N348" s="47" t="s">
        <v>1282</v>
      </c>
      <c r="O348" s="47" t="s">
        <v>2133</v>
      </c>
      <c r="P348" s="47" t="s">
        <v>50</v>
      </c>
      <c r="Q348" s="47" t="s">
        <v>50</v>
      </c>
      <c r="R348" s="47" t="s">
        <v>50</v>
      </c>
      <c r="S348" s="47"/>
      <c r="T348" s="47" t="s">
        <v>50</v>
      </c>
      <c r="U348" s="47" t="s">
        <v>50</v>
      </c>
      <c r="V348" s="64">
        <v>1</v>
      </c>
      <c r="W348" s="47" t="s">
        <v>2107</v>
      </c>
      <c r="X348" s="143" t="s">
        <v>61</v>
      </c>
      <c r="Y348" s="47" t="s">
        <v>2116</v>
      </c>
      <c r="Z348" s="47" t="s">
        <v>2134</v>
      </c>
      <c r="AA348" s="47">
        <v>2020</v>
      </c>
      <c r="AB348" s="47" t="s">
        <v>2091</v>
      </c>
      <c r="AC348" s="47" t="s">
        <v>2092</v>
      </c>
      <c r="AD348" s="67">
        <v>44742</v>
      </c>
      <c r="AE348" s="67">
        <v>44728</v>
      </c>
      <c r="AF348" s="47" t="s">
        <v>2135</v>
      </c>
      <c r="AG348" s="67">
        <v>44728</v>
      </c>
      <c r="AH348" s="47" t="s">
        <v>2102</v>
      </c>
      <c r="AI348" s="47" t="s">
        <v>2136</v>
      </c>
      <c r="AJ348" s="47" t="s">
        <v>50</v>
      </c>
      <c r="AK348" s="47" t="s">
        <v>50</v>
      </c>
      <c r="AL348" s="47" t="s">
        <v>50</v>
      </c>
      <c r="AM348" s="47" t="s">
        <v>2137</v>
      </c>
      <c r="AN348" s="106"/>
      <c r="AO348" s="106"/>
      <c r="AP348" s="106"/>
      <c r="AQ348" s="106"/>
      <c r="AR348" s="106"/>
      <c r="AS348" s="106"/>
      <c r="AT348" s="106"/>
      <c r="AU348" s="106"/>
      <c r="AV348" s="106"/>
      <c r="AW348" s="106"/>
      <c r="AX348" s="106"/>
      <c r="AY348" s="106"/>
      <c r="AZ348" s="106"/>
      <c r="BA348" s="106"/>
      <c r="BB348" s="106"/>
      <c r="BC348" s="106"/>
      <c r="BD348" s="106"/>
      <c r="BE348" s="106"/>
      <c r="BF348" s="106"/>
      <c r="BG348" s="106"/>
      <c r="BH348" s="106"/>
      <c r="BI348" s="106"/>
    </row>
    <row r="349" spans="1:61" s="99" customFormat="1" ht="120" x14ac:dyDescent="0.25">
      <c r="A349" s="14">
        <v>8</v>
      </c>
      <c r="B349" s="47" t="s">
        <v>2083</v>
      </c>
      <c r="C349" s="47" t="s">
        <v>2898</v>
      </c>
      <c r="D349" s="157" t="s">
        <v>50</v>
      </c>
      <c r="E349" s="90" t="s">
        <v>2899</v>
      </c>
      <c r="F349" s="117">
        <v>0</v>
      </c>
      <c r="G349" s="47" t="s">
        <v>52</v>
      </c>
      <c r="H349" s="47" t="s">
        <v>2500</v>
      </c>
      <c r="I349" s="47" t="s">
        <v>2138</v>
      </c>
      <c r="J349" s="47" t="s">
        <v>50</v>
      </c>
      <c r="K349" s="47" t="s">
        <v>2085</v>
      </c>
      <c r="L349" s="47" t="s">
        <v>142</v>
      </c>
      <c r="M349" s="47" t="s">
        <v>190</v>
      </c>
      <c r="N349" s="47" t="s">
        <v>2139</v>
      </c>
      <c r="O349" s="47" t="s">
        <v>2140</v>
      </c>
      <c r="P349" s="47" t="s">
        <v>50</v>
      </c>
      <c r="Q349" s="47" t="s">
        <v>50</v>
      </c>
      <c r="R349" s="47">
        <v>157349032</v>
      </c>
      <c r="S349" s="47">
        <v>157349032</v>
      </c>
      <c r="T349" s="47">
        <v>157349032</v>
      </c>
      <c r="U349" s="47">
        <v>157349032</v>
      </c>
      <c r="V349" s="64">
        <v>1</v>
      </c>
      <c r="W349" s="47" t="s">
        <v>2099</v>
      </c>
      <c r="X349" s="143" t="s">
        <v>61</v>
      </c>
      <c r="Y349" s="47" t="s">
        <v>2141</v>
      </c>
      <c r="Z349" s="67">
        <v>42637</v>
      </c>
      <c r="AA349" s="47">
        <v>2021</v>
      </c>
      <c r="AB349" s="47" t="s">
        <v>2091</v>
      </c>
      <c r="AC349" s="47" t="s">
        <v>2092</v>
      </c>
      <c r="AD349" s="67">
        <v>2022</v>
      </c>
      <c r="AE349" s="67">
        <v>44910</v>
      </c>
      <c r="AF349" s="47" t="s">
        <v>2142</v>
      </c>
      <c r="AG349" s="67">
        <v>44876</v>
      </c>
      <c r="AH349" s="47" t="s">
        <v>673</v>
      </c>
      <c r="AI349" s="47" t="s">
        <v>2143</v>
      </c>
      <c r="AJ349" s="47" t="s">
        <v>50</v>
      </c>
      <c r="AK349" s="47" t="s">
        <v>50</v>
      </c>
      <c r="AL349" s="47" t="s">
        <v>50</v>
      </c>
      <c r="AM349" s="47" t="s">
        <v>2144</v>
      </c>
      <c r="AN349" s="106"/>
      <c r="AO349" s="106"/>
      <c r="AP349" s="106"/>
      <c r="AQ349" s="106"/>
      <c r="AR349" s="106"/>
      <c r="AS349" s="106"/>
      <c r="AT349" s="106"/>
      <c r="AU349" s="106"/>
      <c r="AV349" s="106"/>
      <c r="AW349" s="106"/>
      <c r="AX349" s="106"/>
      <c r="AY349" s="106"/>
      <c r="AZ349" s="106"/>
      <c r="BA349" s="106"/>
      <c r="BB349" s="106"/>
      <c r="BC349" s="106"/>
      <c r="BD349" s="106"/>
      <c r="BE349" s="106"/>
      <c r="BF349" s="106"/>
      <c r="BG349" s="106"/>
      <c r="BH349" s="106"/>
      <c r="BI349" s="106"/>
    </row>
    <row r="350" spans="1:61" s="155" customFormat="1" ht="21" customHeight="1" x14ac:dyDescent="0.25">
      <c r="A350" s="154" t="s">
        <v>2568</v>
      </c>
      <c r="B350" s="154"/>
      <c r="C350" s="154"/>
      <c r="D350" s="154"/>
      <c r="E350" s="154"/>
      <c r="F350" s="154"/>
      <c r="G350" s="154"/>
      <c r="H350" s="154"/>
      <c r="I350" s="154"/>
      <c r="J350" s="154"/>
      <c r="K350" s="154"/>
      <c r="L350" s="154"/>
      <c r="M350" s="154"/>
      <c r="N350" s="154"/>
      <c r="O350" s="154"/>
      <c r="P350" s="154"/>
      <c r="Q350" s="154"/>
      <c r="R350" s="154"/>
      <c r="S350" s="154"/>
      <c r="T350" s="154"/>
      <c r="U350" s="154"/>
      <c r="V350" s="154"/>
      <c r="W350" s="154"/>
      <c r="X350" s="154"/>
      <c r="Y350" s="154"/>
      <c r="Z350" s="154"/>
      <c r="AA350" s="154"/>
      <c r="AB350" s="154"/>
      <c r="AC350" s="154"/>
      <c r="AD350" s="154"/>
      <c r="AE350" s="154"/>
      <c r="AF350" s="154"/>
      <c r="AG350" s="154"/>
      <c r="AH350" s="154"/>
      <c r="AI350" s="154"/>
      <c r="AJ350" s="154"/>
      <c r="AK350" s="154"/>
      <c r="AL350" s="154"/>
      <c r="AM350" s="154"/>
    </row>
    <row r="351" spans="1:61" s="106" customFormat="1" ht="120" x14ac:dyDescent="0.25">
      <c r="A351" s="47">
        <v>1</v>
      </c>
      <c r="B351" s="47" t="s">
        <v>2569</v>
      </c>
      <c r="C351" s="47" t="s">
        <v>2570</v>
      </c>
      <c r="D351" s="47" t="s">
        <v>2571</v>
      </c>
      <c r="E351" s="47" t="s">
        <v>1584</v>
      </c>
      <c r="F351" s="47">
        <v>6018510977</v>
      </c>
      <c r="G351" s="47" t="s">
        <v>627</v>
      </c>
      <c r="H351" s="47" t="s">
        <v>53</v>
      </c>
      <c r="I351" s="47" t="s">
        <v>2572</v>
      </c>
      <c r="J351" s="47" t="s">
        <v>2573</v>
      </c>
      <c r="K351" s="47" t="s">
        <v>2574</v>
      </c>
      <c r="L351" s="47" t="s">
        <v>2575</v>
      </c>
      <c r="M351" s="47" t="s">
        <v>630</v>
      </c>
      <c r="N351" s="47" t="s">
        <v>2244</v>
      </c>
      <c r="O351" s="47" t="s">
        <v>2576</v>
      </c>
      <c r="P351" s="47" t="s">
        <v>50</v>
      </c>
      <c r="Q351" s="47" t="s">
        <v>50</v>
      </c>
      <c r="R351" s="88">
        <v>7547978</v>
      </c>
      <c r="S351" s="47">
        <v>0</v>
      </c>
      <c r="T351" s="88">
        <v>7547978</v>
      </c>
      <c r="U351" s="47" t="s">
        <v>50</v>
      </c>
      <c r="V351" s="64">
        <v>1</v>
      </c>
      <c r="W351" s="47" t="s">
        <v>2577</v>
      </c>
      <c r="X351" s="47" t="s">
        <v>2578</v>
      </c>
      <c r="Y351" s="47" t="s">
        <v>2579</v>
      </c>
      <c r="Z351" s="67">
        <v>44420</v>
      </c>
      <c r="AA351" s="67">
        <v>44588</v>
      </c>
      <c r="AB351" s="47" t="s">
        <v>2580</v>
      </c>
      <c r="AC351" s="47" t="s">
        <v>2581</v>
      </c>
      <c r="AD351" s="47">
        <v>2023</v>
      </c>
      <c r="AE351" s="67">
        <v>44720</v>
      </c>
      <c r="AF351" s="47" t="s">
        <v>2582</v>
      </c>
      <c r="AG351" s="67">
        <v>44774</v>
      </c>
      <c r="AH351" s="47" t="s">
        <v>2102</v>
      </c>
      <c r="AI351" s="47" t="s">
        <v>2583</v>
      </c>
      <c r="AJ351" s="47" t="s">
        <v>638</v>
      </c>
      <c r="AK351" s="47" t="s">
        <v>50</v>
      </c>
      <c r="AL351" s="47" t="s">
        <v>50</v>
      </c>
      <c r="AM351" s="47" t="s">
        <v>2584</v>
      </c>
    </row>
    <row r="352" spans="1:61" s="106" customFormat="1" ht="156" x14ac:dyDescent="0.25">
      <c r="A352" s="47">
        <v>2</v>
      </c>
      <c r="B352" s="47" t="s">
        <v>2585</v>
      </c>
      <c r="C352" s="47" t="s">
        <v>2570</v>
      </c>
      <c r="D352" s="47" t="s">
        <v>2586</v>
      </c>
      <c r="E352" s="47" t="s">
        <v>1584</v>
      </c>
      <c r="F352" s="47">
        <v>6018510977</v>
      </c>
      <c r="G352" s="47" t="s">
        <v>627</v>
      </c>
      <c r="H352" s="47" t="s">
        <v>53</v>
      </c>
      <c r="I352" s="47" t="s">
        <v>2587</v>
      </c>
      <c r="J352" s="47" t="s">
        <v>2588</v>
      </c>
      <c r="K352" s="47" t="s">
        <v>2574</v>
      </c>
      <c r="L352" s="47" t="s">
        <v>2575</v>
      </c>
      <c r="M352" s="47" t="s">
        <v>630</v>
      </c>
      <c r="N352" s="47" t="s">
        <v>2244</v>
      </c>
      <c r="O352" s="47" t="s">
        <v>2576</v>
      </c>
      <c r="P352" s="47" t="s">
        <v>50</v>
      </c>
      <c r="Q352" s="47" t="s">
        <v>50</v>
      </c>
      <c r="R352" s="88">
        <v>21985997</v>
      </c>
      <c r="S352" s="47">
        <v>0</v>
      </c>
      <c r="T352" s="88">
        <v>21985997</v>
      </c>
      <c r="U352" s="47" t="s">
        <v>50</v>
      </c>
      <c r="V352" s="64">
        <v>1</v>
      </c>
      <c r="W352" s="47" t="s">
        <v>659</v>
      </c>
      <c r="X352" s="47" t="s">
        <v>1333</v>
      </c>
      <c r="Y352" s="47" t="s">
        <v>632</v>
      </c>
      <c r="Z352" s="67">
        <v>44560</v>
      </c>
      <c r="AA352" s="67">
        <v>44588</v>
      </c>
      <c r="AB352" s="47" t="s">
        <v>2580</v>
      </c>
      <c r="AC352" s="47" t="s">
        <v>2581</v>
      </c>
      <c r="AD352" s="47">
        <v>2023</v>
      </c>
      <c r="AE352" s="67">
        <v>44720</v>
      </c>
      <c r="AF352" s="47" t="s">
        <v>2589</v>
      </c>
      <c r="AG352" s="67">
        <v>44883</v>
      </c>
      <c r="AH352" s="47" t="s">
        <v>2590</v>
      </c>
      <c r="AI352" s="47" t="s">
        <v>2583</v>
      </c>
      <c r="AJ352" s="47" t="s">
        <v>638</v>
      </c>
      <c r="AK352" s="47" t="s">
        <v>50</v>
      </c>
      <c r="AL352" s="47" t="s">
        <v>50</v>
      </c>
      <c r="AM352" s="47" t="s">
        <v>2591</v>
      </c>
    </row>
    <row r="353" spans="1:39" s="106" customFormat="1" ht="168" x14ac:dyDescent="0.25">
      <c r="A353" s="47">
        <v>3</v>
      </c>
      <c r="B353" s="47" t="s">
        <v>2592</v>
      </c>
      <c r="C353" s="47" t="s">
        <v>2570</v>
      </c>
      <c r="D353" s="47" t="s">
        <v>2593</v>
      </c>
      <c r="E353" s="47" t="s">
        <v>1584</v>
      </c>
      <c r="F353" s="47">
        <v>6018510977</v>
      </c>
      <c r="G353" s="47" t="s">
        <v>627</v>
      </c>
      <c r="H353" s="47" t="s">
        <v>53</v>
      </c>
      <c r="I353" s="47" t="s">
        <v>2594</v>
      </c>
      <c r="J353" s="47" t="s">
        <v>2595</v>
      </c>
      <c r="K353" s="47" t="s">
        <v>2574</v>
      </c>
      <c r="L353" s="47" t="s">
        <v>2575</v>
      </c>
      <c r="M353" s="47" t="s">
        <v>630</v>
      </c>
      <c r="N353" s="47" t="s">
        <v>2244</v>
      </c>
      <c r="O353" s="47" t="s">
        <v>2576</v>
      </c>
      <c r="P353" s="47" t="s">
        <v>50</v>
      </c>
      <c r="Q353" s="47" t="s">
        <v>50</v>
      </c>
      <c r="R353" s="88">
        <v>5363373</v>
      </c>
      <c r="S353" s="47">
        <v>0</v>
      </c>
      <c r="T353" s="88">
        <v>5363373</v>
      </c>
      <c r="U353" s="47" t="s">
        <v>50</v>
      </c>
      <c r="V353" s="64">
        <v>1</v>
      </c>
      <c r="W353" s="47" t="s">
        <v>2577</v>
      </c>
      <c r="X353" s="47" t="s">
        <v>1333</v>
      </c>
      <c r="Y353" s="47" t="s">
        <v>2579</v>
      </c>
      <c r="Z353" s="67">
        <v>44420</v>
      </c>
      <c r="AA353" s="67">
        <v>44588</v>
      </c>
      <c r="AB353" s="47" t="s">
        <v>2580</v>
      </c>
      <c r="AC353" s="47" t="s">
        <v>2581</v>
      </c>
      <c r="AD353" s="47">
        <v>2023</v>
      </c>
      <c r="AE353" s="67">
        <v>44720</v>
      </c>
      <c r="AF353" s="47" t="s">
        <v>2596</v>
      </c>
      <c r="AG353" s="67">
        <v>44966</v>
      </c>
      <c r="AH353" s="47" t="s">
        <v>2590</v>
      </c>
      <c r="AI353" s="47" t="s">
        <v>2583</v>
      </c>
      <c r="AJ353" s="47" t="s">
        <v>638</v>
      </c>
      <c r="AK353" s="47" t="s">
        <v>50</v>
      </c>
      <c r="AL353" s="47" t="s">
        <v>50</v>
      </c>
      <c r="AM353" s="47" t="s">
        <v>2597</v>
      </c>
    </row>
    <row r="354" spans="1:39" s="106" customFormat="1" ht="84" x14ac:dyDescent="0.25">
      <c r="A354" s="47">
        <v>4</v>
      </c>
      <c r="B354" s="47" t="s">
        <v>2598</v>
      </c>
      <c r="C354" s="47" t="s">
        <v>2570</v>
      </c>
      <c r="D354" s="47" t="s">
        <v>2599</v>
      </c>
      <c r="E354" s="47" t="s">
        <v>1584</v>
      </c>
      <c r="F354" s="47">
        <v>6018510977</v>
      </c>
      <c r="G354" s="47" t="s">
        <v>627</v>
      </c>
      <c r="H354" s="47" t="s">
        <v>53</v>
      </c>
      <c r="I354" s="47" t="s">
        <v>2600</v>
      </c>
      <c r="J354" s="47" t="s">
        <v>2601</v>
      </c>
      <c r="K354" s="47" t="s">
        <v>2574</v>
      </c>
      <c r="L354" s="47" t="s">
        <v>2575</v>
      </c>
      <c r="M354" s="47" t="s">
        <v>630</v>
      </c>
      <c r="N354" s="47" t="s">
        <v>2244</v>
      </c>
      <c r="O354" s="47" t="s">
        <v>2602</v>
      </c>
      <c r="P354" s="47" t="s">
        <v>50</v>
      </c>
      <c r="Q354" s="47" t="s">
        <v>50</v>
      </c>
      <c r="R354" s="88">
        <v>10593286</v>
      </c>
      <c r="S354" s="47">
        <v>0</v>
      </c>
      <c r="T354" s="88">
        <v>10593286</v>
      </c>
      <c r="U354" s="47" t="s">
        <v>50</v>
      </c>
      <c r="V354" s="64">
        <v>1</v>
      </c>
      <c r="W354" s="47" t="s">
        <v>2577</v>
      </c>
      <c r="X354" s="47" t="s">
        <v>2578</v>
      </c>
      <c r="Y354" s="47" t="s">
        <v>2579</v>
      </c>
      <c r="Z354" s="67">
        <v>44434</v>
      </c>
      <c r="AA354" s="67">
        <v>44588</v>
      </c>
      <c r="AB354" s="47" t="s">
        <v>2580</v>
      </c>
      <c r="AC354" s="47" t="s">
        <v>2581</v>
      </c>
      <c r="AD354" s="47">
        <v>2023</v>
      </c>
      <c r="AE354" s="67">
        <v>44648</v>
      </c>
      <c r="AF354" s="47" t="s">
        <v>2603</v>
      </c>
      <c r="AG354" s="67">
        <v>44893</v>
      </c>
      <c r="AH354" s="47" t="s">
        <v>2590</v>
      </c>
      <c r="AI354" s="47" t="s">
        <v>2604</v>
      </c>
      <c r="AJ354" s="47" t="s">
        <v>638</v>
      </c>
      <c r="AK354" s="47" t="s">
        <v>50</v>
      </c>
      <c r="AL354" s="47" t="s">
        <v>50</v>
      </c>
      <c r="AM354" s="47" t="s">
        <v>2605</v>
      </c>
    </row>
    <row r="355" spans="1:39" s="106" customFormat="1" ht="84" x14ac:dyDescent="0.25">
      <c r="A355" s="47">
        <v>5</v>
      </c>
      <c r="B355" s="47" t="s">
        <v>2606</v>
      </c>
      <c r="C355" s="47" t="s">
        <v>2570</v>
      </c>
      <c r="D355" s="47" t="s">
        <v>50</v>
      </c>
      <c r="E355" s="47" t="s">
        <v>1584</v>
      </c>
      <c r="F355" s="47">
        <v>6018510977</v>
      </c>
      <c r="G355" s="47" t="s">
        <v>627</v>
      </c>
      <c r="H355" s="47" t="s">
        <v>53</v>
      </c>
      <c r="I355" s="47" t="s">
        <v>2607</v>
      </c>
      <c r="J355" s="47" t="s">
        <v>2608</v>
      </c>
      <c r="K355" s="47" t="s">
        <v>2574</v>
      </c>
      <c r="L355" s="47" t="s">
        <v>2575</v>
      </c>
      <c r="M355" s="47" t="s">
        <v>630</v>
      </c>
      <c r="N355" s="47" t="s">
        <v>2244</v>
      </c>
      <c r="O355" s="47" t="s">
        <v>2609</v>
      </c>
      <c r="P355" s="47" t="s">
        <v>50</v>
      </c>
      <c r="Q355" s="47" t="s">
        <v>50</v>
      </c>
      <c r="R355" s="88">
        <v>2585026</v>
      </c>
      <c r="S355" s="47">
        <v>0</v>
      </c>
      <c r="T355" s="88">
        <v>2585026</v>
      </c>
      <c r="U355" s="47" t="s">
        <v>50</v>
      </c>
      <c r="V355" s="64">
        <v>1</v>
      </c>
      <c r="W355" s="47" t="s">
        <v>2577</v>
      </c>
      <c r="X355" s="47" t="s">
        <v>2578</v>
      </c>
      <c r="Y355" s="47" t="s">
        <v>2579</v>
      </c>
      <c r="Z355" s="67">
        <v>44455</v>
      </c>
      <c r="AA355" s="67">
        <v>44588</v>
      </c>
      <c r="AB355" s="47" t="s">
        <v>2580</v>
      </c>
      <c r="AC355" s="47" t="s">
        <v>2581</v>
      </c>
      <c r="AD355" s="47">
        <v>2023</v>
      </c>
      <c r="AE355" s="67">
        <v>44648</v>
      </c>
      <c r="AF355" s="47" t="s">
        <v>2610</v>
      </c>
      <c r="AG355" s="67">
        <v>44888</v>
      </c>
      <c r="AH355" s="47" t="s">
        <v>2590</v>
      </c>
      <c r="AI355" s="47" t="s">
        <v>2611</v>
      </c>
      <c r="AJ355" s="47" t="s">
        <v>50</v>
      </c>
      <c r="AK355" s="47" t="s">
        <v>50</v>
      </c>
      <c r="AL355" s="47" t="s">
        <v>50</v>
      </c>
      <c r="AM355" s="47" t="s">
        <v>2612</v>
      </c>
    </row>
    <row r="356" spans="1:39" s="106" customFormat="1" ht="120" x14ac:dyDescent="0.25">
      <c r="A356" s="47">
        <v>6</v>
      </c>
      <c r="B356" s="47" t="s">
        <v>2613</v>
      </c>
      <c r="C356" s="47" t="s">
        <v>2570</v>
      </c>
      <c r="D356" s="47" t="s">
        <v>2614</v>
      </c>
      <c r="E356" s="47" t="s">
        <v>1584</v>
      </c>
      <c r="F356" s="47">
        <v>6018510977</v>
      </c>
      <c r="G356" s="47" t="s">
        <v>627</v>
      </c>
      <c r="H356" s="47" t="s">
        <v>53</v>
      </c>
      <c r="I356" s="47" t="s">
        <v>2615</v>
      </c>
      <c r="J356" s="47" t="s">
        <v>2616</v>
      </c>
      <c r="K356" s="47" t="s">
        <v>2574</v>
      </c>
      <c r="L356" s="47" t="s">
        <v>2575</v>
      </c>
      <c r="M356" s="47" t="s">
        <v>630</v>
      </c>
      <c r="N356" s="47" t="s">
        <v>2244</v>
      </c>
      <c r="O356" s="47" t="s">
        <v>2617</v>
      </c>
      <c r="P356" s="47" t="s">
        <v>50</v>
      </c>
      <c r="Q356" s="47" t="s">
        <v>50</v>
      </c>
      <c r="R356" s="88">
        <v>9576972</v>
      </c>
      <c r="S356" s="47">
        <v>0</v>
      </c>
      <c r="T356" s="88">
        <v>9576972</v>
      </c>
      <c r="U356" s="47" t="s">
        <v>50</v>
      </c>
      <c r="V356" s="64">
        <v>1</v>
      </c>
      <c r="W356" s="47" t="s">
        <v>2577</v>
      </c>
      <c r="X356" s="47" t="s">
        <v>2578</v>
      </c>
      <c r="Y356" s="47" t="s">
        <v>2579</v>
      </c>
      <c r="Z356" s="67">
        <v>44449</v>
      </c>
      <c r="AA356" s="67">
        <v>44588</v>
      </c>
      <c r="AB356" s="47" t="s">
        <v>2580</v>
      </c>
      <c r="AC356" s="47" t="s">
        <v>2581</v>
      </c>
      <c r="AD356" s="47">
        <v>2023</v>
      </c>
      <c r="AE356" s="67">
        <v>44558</v>
      </c>
      <c r="AF356" s="47" t="s">
        <v>2618</v>
      </c>
      <c r="AG356" s="67">
        <v>44797</v>
      </c>
      <c r="AH356" s="47" t="s">
        <v>2102</v>
      </c>
      <c r="AI356" s="47" t="s">
        <v>2619</v>
      </c>
      <c r="AJ356" s="47" t="s">
        <v>50</v>
      </c>
      <c r="AK356" s="47" t="s">
        <v>50</v>
      </c>
      <c r="AL356" s="47" t="s">
        <v>50</v>
      </c>
      <c r="AM356" s="47" t="s">
        <v>2612</v>
      </c>
    </row>
    <row r="357" spans="1:39" s="106" customFormat="1" ht="216" x14ac:dyDescent="0.25">
      <c r="A357" s="47">
        <v>7</v>
      </c>
      <c r="B357" s="38" t="s">
        <v>2620</v>
      </c>
      <c r="C357" s="47" t="s">
        <v>2621</v>
      </c>
      <c r="D357" s="47" t="s">
        <v>50</v>
      </c>
      <c r="E357" s="47" t="s">
        <v>2622</v>
      </c>
      <c r="F357" s="47">
        <v>8527441</v>
      </c>
      <c r="G357" s="47" t="s">
        <v>627</v>
      </c>
      <c r="H357" s="47" t="s">
        <v>53</v>
      </c>
      <c r="I357" s="47" t="s">
        <v>2600</v>
      </c>
      <c r="J357" s="47" t="s">
        <v>2601</v>
      </c>
      <c r="K357" s="47" t="s">
        <v>2574</v>
      </c>
      <c r="L357" s="47" t="s">
        <v>2575</v>
      </c>
      <c r="M357" s="47" t="s">
        <v>630</v>
      </c>
      <c r="N357" s="47" t="s">
        <v>2244</v>
      </c>
      <c r="O357" s="47" t="s">
        <v>2623</v>
      </c>
      <c r="P357" s="47" t="s">
        <v>50</v>
      </c>
      <c r="Q357" s="47" t="s">
        <v>50</v>
      </c>
      <c r="R357" s="88">
        <v>10225940</v>
      </c>
      <c r="S357" s="47">
        <v>0</v>
      </c>
      <c r="T357" s="88">
        <v>10225940</v>
      </c>
      <c r="U357" s="47" t="s">
        <v>50</v>
      </c>
      <c r="V357" s="64">
        <v>1</v>
      </c>
      <c r="W357" s="47" t="s">
        <v>2577</v>
      </c>
      <c r="X357" s="47" t="s">
        <v>2578</v>
      </c>
      <c r="Y357" s="47" t="s">
        <v>2579</v>
      </c>
      <c r="Z357" s="67">
        <v>44610</v>
      </c>
      <c r="AA357" s="67">
        <v>44627</v>
      </c>
      <c r="AB357" s="47" t="s">
        <v>2580</v>
      </c>
      <c r="AC357" s="47" t="s">
        <v>2581</v>
      </c>
      <c r="AD357" s="47">
        <v>2023</v>
      </c>
      <c r="AE357" s="67">
        <v>44648</v>
      </c>
      <c r="AF357" s="47" t="s">
        <v>2624</v>
      </c>
      <c r="AG357" s="67">
        <v>44659</v>
      </c>
      <c r="AH357" s="47" t="s">
        <v>2102</v>
      </c>
      <c r="AI357" s="47" t="s">
        <v>2604</v>
      </c>
      <c r="AJ357" s="47" t="s">
        <v>50</v>
      </c>
      <c r="AK357" s="47" t="s">
        <v>50</v>
      </c>
      <c r="AL357" s="47" t="s">
        <v>50</v>
      </c>
      <c r="AM357" s="47" t="s">
        <v>2597</v>
      </c>
    </row>
    <row r="358" spans="1:39" s="106" customFormat="1" ht="72" x14ac:dyDescent="0.25">
      <c r="A358" s="47">
        <v>8</v>
      </c>
      <c r="B358" s="38" t="s">
        <v>2625</v>
      </c>
      <c r="C358" s="47" t="s">
        <v>2621</v>
      </c>
      <c r="D358" s="47" t="s">
        <v>50</v>
      </c>
      <c r="E358" s="47" t="s">
        <v>2622</v>
      </c>
      <c r="F358" s="47">
        <v>8527441</v>
      </c>
      <c r="G358" s="47" t="s">
        <v>627</v>
      </c>
      <c r="H358" s="47" t="s">
        <v>53</v>
      </c>
      <c r="I358" s="47" t="s">
        <v>2626</v>
      </c>
      <c r="J358" s="47" t="s">
        <v>2627</v>
      </c>
      <c r="K358" s="47" t="s">
        <v>2574</v>
      </c>
      <c r="L358" s="47" t="s">
        <v>2575</v>
      </c>
      <c r="M358" s="47" t="s">
        <v>630</v>
      </c>
      <c r="N358" s="47" t="s">
        <v>2244</v>
      </c>
      <c r="O358" s="47" t="s">
        <v>2611</v>
      </c>
      <c r="P358" s="47" t="s">
        <v>50</v>
      </c>
      <c r="Q358" s="47" t="s">
        <v>50</v>
      </c>
      <c r="R358" s="88">
        <v>38959964</v>
      </c>
      <c r="S358" s="47">
        <v>0</v>
      </c>
      <c r="T358" s="88">
        <v>38959964</v>
      </c>
      <c r="U358" s="47" t="s">
        <v>50</v>
      </c>
      <c r="V358" s="64">
        <v>0.5</v>
      </c>
      <c r="W358" s="47" t="s">
        <v>659</v>
      </c>
      <c r="X358" s="47" t="s">
        <v>2578</v>
      </c>
      <c r="Y358" s="47" t="s">
        <v>2579</v>
      </c>
      <c r="Z358" s="67">
        <v>44911</v>
      </c>
      <c r="AA358" s="67">
        <v>44588</v>
      </c>
      <c r="AB358" s="47" t="s">
        <v>2580</v>
      </c>
      <c r="AC358" s="47" t="s">
        <v>2581</v>
      </c>
      <c r="AD358" s="47">
        <v>2023</v>
      </c>
      <c r="AE358" s="67">
        <v>44648</v>
      </c>
      <c r="AF358" s="47" t="s">
        <v>2628</v>
      </c>
      <c r="AG358" s="67">
        <v>44622</v>
      </c>
      <c r="AH358" s="47" t="s">
        <v>2102</v>
      </c>
      <c r="AI358" s="47" t="s">
        <v>2611</v>
      </c>
      <c r="AJ358" s="47" t="s">
        <v>50</v>
      </c>
      <c r="AK358" s="47" t="s">
        <v>50</v>
      </c>
      <c r="AL358" s="47" t="s">
        <v>50</v>
      </c>
      <c r="AM358" s="47" t="s">
        <v>2629</v>
      </c>
    </row>
    <row r="359" spans="1:39" s="106" customFormat="1" ht="96" x14ac:dyDescent="0.25">
      <c r="A359" s="47">
        <v>9</v>
      </c>
      <c r="B359" s="38" t="s">
        <v>2630</v>
      </c>
      <c r="C359" s="47" t="s">
        <v>2631</v>
      </c>
      <c r="D359" s="47" t="s">
        <v>50</v>
      </c>
      <c r="E359" s="47" t="s">
        <v>2622</v>
      </c>
      <c r="F359" s="47">
        <v>8527441</v>
      </c>
      <c r="G359" s="47" t="s">
        <v>627</v>
      </c>
      <c r="H359" s="47" t="s">
        <v>53</v>
      </c>
      <c r="I359" s="47" t="s">
        <v>2632</v>
      </c>
      <c r="J359" s="47">
        <v>39561443</v>
      </c>
      <c r="K359" s="47" t="s">
        <v>2574</v>
      </c>
      <c r="L359" s="47" t="s">
        <v>2575</v>
      </c>
      <c r="M359" s="47" t="s">
        <v>630</v>
      </c>
      <c r="N359" s="47" t="s">
        <v>2244</v>
      </c>
      <c r="O359" s="47" t="s">
        <v>2633</v>
      </c>
      <c r="P359" s="47" t="s">
        <v>50</v>
      </c>
      <c r="Q359" s="47" t="s">
        <v>50</v>
      </c>
      <c r="R359" s="89" t="s">
        <v>2634</v>
      </c>
      <c r="S359" s="47">
        <v>0</v>
      </c>
      <c r="T359" s="47">
        <v>0</v>
      </c>
      <c r="U359" s="47">
        <v>0</v>
      </c>
      <c r="V359" s="47">
        <v>0</v>
      </c>
      <c r="W359" s="47" t="s">
        <v>659</v>
      </c>
      <c r="X359" s="47" t="s">
        <v>2578</v>
      </c>
      <c r="Y359" s="47" t="s">
        <v>2579</v>
      </c>
      <c r="Z359" s="67">
        <v>44656</v>
      </c>
      <c r="AA359" s="67">
        <v>44588</v>
      </c>
      <c r="AB359" s="47" t="s">
        <v>2580</v>
      </c>
      <c r="AC359" s="47" t="s">
        <v>2581</v>
      </c>
      <c r="AD359" s="47">
        <v>2023</v>
      </c>
      <c r="AE359" s="67">
        <v>44728</v>
      </c>
      <c r="AF359" s="47" t="s">
        <v>2635</v>
      </c>
      <c r="AG359" s="67" t="s">
        <v>2636</v>
      </c>
      <c r="AH359" s="47" t="s">
        <v>2102</v>
      </c>
      <c r="AI359" s="47" t="s">
        <v>2611</v>
      </c>
      <c r="AJ359" s="47" t="s">
        <v>50</v>
      </c>
      <c r="AK359" s="47" t="s">
        <v>50</v>
      </c>
      <c r="AL359" s="47" t="s">
        <v>50</v>
      </c>
      <c r="AM359" s="47" t="s">
        <v>2597</v>
      </c>
    </row>
    <row r="360" spans="1:39" s="106" customFormat="1" ht="84" x14ac:dyDescent="0.25">
      <c r="A360" s="47">
        <v>10</v>
      </c>
      <c r="B360" s="38" t="s">
        <v>2637</v>
      </c>
      <c r="C360" s="47" t="s">
        <v>2638</v>
      </c>
      <c r="D360" s="47" t="s">
        <v>50</v>
      </c>
      <c r="E360" s="47" t="s">
        <v>2622</v>
      </c>
      <c r="F360" s="47">
        <v>8527441</v>
      </c>
      <c r="G360" s="47" t="s">
        <v>627</v>
      </c>
      <c r="H360" s="47" t="s">
        <v>53</v>
      </c>
      <c r="I360" s="47" t="s">
        <v>2639</v>
      </c>
      <c r="J360" s="47">
        <v>80400935</v>
      </c>
      <c r="K360" s="47" t="s">
        <v>2574</v>
      </c>
      <c r="L360" s="47" t="s">
        <v>2575</v>
      </c>
      <c r="M360" s="47" t="s">
        <v>630</v>
      </c>
      <c r="N360" s="47" t="s">
        <v>2244</v>
      </c>
      <c r="O360" s="47" t="s">
        <v>2633</v>
      </c>
      <c r="P360" s="47" t="s">
        <v>50</v>
      </c>
      <c r="Q360" s="47" t="s">
        <v>50</v>
      </c>
      <c r="R360" s="47" t="s">
        <v>2640</v>
      </c>
      <c r="S360" s="47">
        <v>0</v>
      </c>
      <c r="T360" s="47">
        <v>0</v>
      </c>
      <c r="U360" s="47">
        <v>0</v>
      </c>
      <c r="V360" s="47">
        <v>0</v>
      </c>
      <c r="W360" s="47" t="s">
        <v>659</v>
      </c>
      <c r="X360" s="47" t="s">
        <v>2578</v>
      </c>
      <c r="Y360" s="47" t="s">
        <v>2579</v>
      </c>
      <c r="Z360" s="67">
        <v>44656</v>
      </c>
      <c r="AA360" s="67">
        <v>44588</v>
      </c>
      <c r="AB360" s="47" t="s">
        <v>2580</v>
      </c>
      <c r="AC360" s="47" t="s">
        <v>2581</v>
      </c>
      <c r="AD360" s="47">
        <v>2023</v>
      </c>
      <c r="AE360" s="67">
        <v>44728</v>
      </c>
      <c r="AF360" s="47" t="s">
        <v>2635</v>
      </c>
      <c r="AG360" s="67" t="s">
        <v>2636</v>
      </c>
      <c r="AH360" s="47" t="s">
        <v>2102</v>
      </c>
      <c r="AI360" s="47" t="s">
        <v>2611</v>
      </c>
      <c r="AJ360" s="47" t="s">
        <v>50</v>
      </c>
      <c r="AK360" s="47" t="s">
        <v>50</v>
      </c>
      <c r="AL360" s="47" t="s">
        <v>50</v>
      </c>
      <c r="AM360" s="47" t="s">
        <v>2597</v>
      </c>
    </row>
    <row r="361" spans="1:39" s="106" customFormat="1" ht="84" x14ac:dyDescent="0.25">
      <c r="A361" s="47">
        <v>11</v>
      </c>
      <c r="B361" s="38" t="s">
        <v>2641</v>
      </c>
      <c r="C361" s="47" t="s">
        <v>2638</v>
      </c>
      <c r="D361" s="47" t="s">
        <v>50</v>
      </c>
      <c r="E361" s="47" t="s">
        <v>2622</v>
      </c>
      <c r="F361" s="47">
        <v>8527441</v>
      </c>
      <c r="G361" s="47" t="s">
        <v>627</v>
      </c>
      <c r="H361" s="47" t="s">
        <v>53</v>
      </c>
      <c r="I361" s="47" t="s">
        <v>2642</v>
      </c>
      <c r="J361" s="47">
        <v>20472415</v>
      </c>
      <c r="K361" s="47" t="s">
        <v>2574</v>
      </c>
      <c r="L361" s="47" t="s">
        <v>2575</v>
      </c>
      <c r="M361" s="47" t="s">
        <v>630</v>
      </c>
      <c r="N361" s="47" t="s">
        <v>2244</v>
      </c>
      <c r="O361" s="47" t="s">
        <v>2633</v>
      </c>
      <c r="P361" s="47" t="s">
        <v>50</v>
      </c>
      <c r="Q361" s="47" t="s">
        <v>50</v>
      </c>
      <c r="R361" s="47" t="s">
        <v>2643</v>
      </c>
      <c r="S361" s="47">
        <v>0</v>
      </c>
      <c r="T361" s="47">
        <v>0</v>
      </c>
      <c r="U361" s="47">
        <v>0</v>
      </c>
      <c r="V361" s="47">
        <v>0</v>
      </c>
      <c r="W361" s="47" t="s">
        <v>659</v>
      </c>
      <c r="X361" s="47" t="s">
        <v>2578</v>
      </c>
      <c r="Y361" s="47" t="s">
        <v>2579</v>
      </c>
      <c r="Z361" s="67">
        <v>44656</v>
      </c>
      <c r="AA361" s="67">
        <v>44588</v>
      </c>
      <c r="AB361" s="47" t="s">
        <v>2580</v>
      </c>
      <c r="AC361" s="47" t="s">
        <v>2581</v>
      </c>
      <c r="AD361" s="47">
        <v>2023</v>
      </c>
      <c r="AE361" s="67">
        <v>44728</v>
      </c>
      <c r="AF361" s="47" t="s">
        <v>2644</v>
      </c>
      <c r="AG361" s="67" t="s">
        <v>2636</v>
      </c>
      <c r="AH361" s="47" t="s">
        <v>2102</v>
      </c>
      <c r="AI361" s="47" t="s">
        <v>2611</v>
      </c>
      <c r="AJ361" s="47" t="s">
        <v>50</v>
      </c>
      <c r="AK361" s="47" t="s">
        <v>50</v>
      </c>
      <c r="AL361" s="47" t="s">
        <v>50</v>
      </c>
      <c r="AM361" s="47" t="s">
        <v>2597</v>
      </c>
    </row>
    <row r="362" spans="1:39" s="106" customFormat="1" ht="409.5" x14ac:dyDescent="0.25">
      <c r="A362" s="47">
        <v>12</v>
      </c>
      <c r="B362" s="38" t="s">
        <v>2645</v>
      </c>
      <c r="C362" s="47" t="s">
        <v>2646</v>
      </c>
      <c r="D362" s="47" t="s">
        <v>50</v>
      </c>
      <c r="E362" s="90" t="s">
        <v>2647</v>
      </c>
      <c r="F362" s="47">
        <v>8527441</v>
      </c>
      <c r="G362" s="47" t="s">
        <v>627</v>
      </c>
      <c r="H362" s="47" t="s">
        <v>53</v>
      </c>
      <c r="I362" s="47" t="s">
        <v>2648</v>
      </c>
      <c r="J362" s="47">
        <v>80350942</v>
      </c>
      <c r="K362" s="47" t="s">
        <v>2574</v>
      </c>
      <c r="L362" s="47" t="s">
        <v>2575</v>
      </c>
      <c r="M362" s="47" t="s">
        <v>630</v>
      </c>
      <c r="N362" s="47" t="s">
        <v>2244</v>
      </c>
      <c r="O362" s="47" t="s">
        <v>2633</v>
      </c>
      <c r="P362" s="47" t="s">
        <v>50</v>
      </c>
      <c r="Q362" s="47" t="s">
        <v>50</v>
      </c>
      <c r="R362" s="47" t="s">
        <v>2649</v>
      </c>
      <c r="S362" s="47">
        <v>0</v>
      </c>
      <c r="T362" s="47">
        <v>0</v>
      </c>
      <c r="U362" s="47">
        <v>0</v>
      </c>
      <c r="V362" s="47">
        <v>0</v>
      </c>
      <c r="W362" s="47" t="s">
        <v>659</v>
      </c>
      <c r="X362" s="47" t="s">
        <v>2578</v>
      </c>
      <c r="Y362" s="47" t="s">
        <v>2579</v>
      </c>
      <c r="Z362" s="67">
        <v>44658</v>
      </c>
      <c r="AA362" s="67">
        <v>44588</v>
      </c>
      <c r="AB362" s="47" t="s">
        <v>2580</v>
      </c>
      <c r="AC362" s="47" t="s">
        <v>2581</v>
      </c>
      <c r="AD362" s="47">
        <v>2023</v>
      </c>
      <c r="AE362" s="67">
        <v>44728</v>
      </c>
      <c r="AF362" s="47" t="s">
        <v>2650</v>
      </c>
      <c r="AG362" s="67">
        <v>44988</v>
      </c>
      <c r="AH362" s="47" t="s">
        <v>2590</v>
      </c>
      <c r="AI362" s="47" t="s">
        <v>2611</v>
      </c>
      <c r="AJ362" s="47" t="s">
        <v>50</v>
      </c>
      <c r="AK362" s="47" t="s">
        <v>50</v>
      </c>
      <c r="AL362" s="47" t="s">
        <v>50</v>
      </c>
      <c r="AM362" s="47" t="s">
        <v>2597</v>
      </c>
    </row>
    <row r="363" spans="1:39" s="106" customFormat="1" ht="108" x14ac:dyDescent="0.25">
      <c r="A363" s="47">
        <v>13</v>
      </c>
      <c r="B363" s="47" t="s">
        <v>2651</v>
      </c>
      <c r="C363" s="47" t="s">
        <v>2631</v>
      </c>
      <c r="D363" s="47" t="s">
        <v>2631</v>
      </c>
      <c r="E363" s="47" t="s">
        <v>714</v>
      </c>
      <c r="F363" s="47">
        <v>8527441</v>
      </c>
      <c r="G363" s="47" t="s">
        <v>627</v>
      </c>
      <c r="H363" s="47" t="s">
        <v>53</v>
      </c>
      <c r="I363" s="47" t="s">
        <v>2652</v>
      </c>
      <c r="J363" s="47">
        <v>39561443</v>
      </c>
      <c r="K363" s="47" t="s">
        <v>2574</v>
      </c>
      <c r="L363" s="47" t="s">
        <v>2575</v>
      </c>
      <c r="M363" s="47" t="s">
        <v>630</v>
      </c>
      <c r="N363" s="47" t="s">
        <v>2244</v>
      </c>
      <c r="O363" s="47" t="s">
        <v>2653</v>
      </c>
      <c r="P363" s="47" t="s">
        <v>50</v>
      </c>
      <c r="Q363" s="47" t="s">
        <v>50</v>
      </c>
      <c r="R363" s="47" t="s">
        <v>50</v>
      </c>
      <c r="S363" s="131">
        <v>11884079</v>
      </c>
      <c r="T363" s="131">
        <v>11884079</v>
      </c>
      <c r="U363" s="131">
        <v>11884079</v>
      </c>
      <c r="V363" s="64">
        <v>1</v>
      </c>
      <c r="W363" s="47" t="s">
        <v>659</v>
      </c>
      <c r="X363" s="47" t="s">
        <v>2578</v>
      </c>
      <c r="Y363" s="47" t="s">
        <v>2579</v>
      </c>
      <c r="Z363" s="67">
        <v>44543</v>
      </c>
      <c r="AA363" s="67">
        <v>44908</v>
      </c>
      <c r="AB363" s="47" t="s">
        <v>2580</v>
      </c>
      <c r="AC363" s="47" t="s">
        <v>2581</v>
      </c>
      <c r="AD363" s="47">
        <v>2023</v>
      </c>
      <c r="AE363" s="67">
        <v>44907</v>
      </c>
      <c r="AF363" s="47" t="s">
        <v>2654</v>
      </c>
      <c r="AG363" s="67">
        <v>44974</v>
      </c>
      <c r="AH363" s="47" t="s">
        <v>2590</v>
      </c>
      <c r="AI363" s="47" t="s">
        <v>2655</v>
      </c>
      <c r="AJ363" s="47" t="s">
        <v>50</v>
      </c>
      <c r="AK363" s="47" t="s">
        <v>50</v>
      </c>
      <c r="AL363" s="47" t="s">
        <v>50</v>
      </c>
      <c r="AM363" s="47" t="s">
        <v>2597</v>
      </c>
    </row>
    <row r="364" spans="1:39" s="106" customFormat="1" ht="168" x14ac:dyDescent="0.25">
      <c r="A364" s="47">
        <v>14</v>
      </c>
      <c r="B364" s="111" t="s">
        <v>2656</v>
      </c>
      <c r="C364" s="47" t="s">
        <v>2657</v>
      </c>
      <c r="D364" s="47" t="s">
        <v>2657</v>
      </c>
      <c r="E364" s="125" t="s">
        <v>51</v>
      </c>
      <c r="F364" s="47">
        <v>6018510977</v>
      </c>
      <c r="G364" s="47" t="s">
        <v>627</v>
      </c>
      <c r="H364" s="47" t="s">
        <v>53</v>
      </c>
      <c r="I364" s="47" t="s">
        <v>2658</v>
      </c>
      <c r="J364" s="60">
        <v>20471073</v>
      </c>
      <c r="K364" s="47" t="s">
        <v>2574</v>
      </c>
      <c r="L364" s="47" t="s">
        <v>2575</v>
      </c>
      <c r="M364" s="47" t="s">
        <v>630</v>
      </c>
      <c r="N364" s="47" t="s">
        <v>2244</v>
      </c>
      <c r="O364" s="47" t="s">
        <v>2659</v>
      </c>
      <c r="P364" s="47" t="s">
        <v>50</v>
      </c>
      <c r="Q364" s="47" t="s">
        <v>50</v>
      </c>
      <c r="R364" s="149">
        <v>94833774</v>
      </c>
      <c r="S364" s="47" t="s">
        <v>50</v>
      </c>
      <c r="T364" s="149">
        <v>94833774</v>
      </c>
      <c r="U364" s="149">
        <v>94833774</v>
      </c>
      <c r="V364" s="64">
        <v>1</v>
      </c>
      <c r="W364" s="47" t="s">
        <v>659</v>
      </c>
      <c r="X364" s="47" t="s">
        <v>2578</v>
      </c>
      <c r="Y364" s="47" t="s">
        <v>2579</v>
      </c>
      <c r="Z364" s="67">
        <v>44777</v>
      </c>
      <c r="AA364" s="67">
        <v>44777</v>
      </c>
      <c r="AB364" s="47" t="s">
        <v>2580</v>
      </c>
      <c r="AC364" s="47" t="s">
        <v>2581</v>
      </c>
      <c r="AD364" s="47">
        <v>2023</v>
      </c>
      <c r="AE364" s="67">
        <v>44995</v>
      </c>
      <c r="AF364" s="47" t="s">
        <v>2660</v>
      </c>
      <c r="AG364" s="67">
        <v>44949</v>
      </c>
      <c r="AH364" s="47" t="s">
        <v>2590</v>
      </c>
      <c r="AI364" s="47" t="s">
        <v>2655</v>
      </c>
      <c r="AJ364" s="47" t="s">
        <v>50</v>
      </c>
      <c r="AK364" s="47" t="s">
        <v>50</v>
      </c>
      <c r="AL364" s="47" t="s">
        <v>50</v>
      </c>
      <c r="AM364" s="47" t="s">
        <v>2597</v>
      </c>
    </row>
    <row r="365" spans="1:39" s="106" customFormat="1" ht="96" x14ac:dyDescent="0.25">
      <c r="A365" s="47">
        <v>15</v>
      </c>
      <c r="B365" s="111" t="s">
        <v>2661</v>
      </c>
      <c r="C365" s="47" t="s">
        <v>2631</v>
      </c>
      <c r="D365" s="47" t="s">
        <v>2631</v>
      </c>
      <c r="E365" s="125" t="s">
        <v>714</v>
      </c>
      <c r="F365" s="47">
        <v>8527441</v>
      </c>
      <c r="G365" s="47" t="s">
        <v>627</v>
      </c>
      <c r="H365" s="47" t="s">
        <v>53</v>
      </c>
      <c r="I365" s="47" t="s">
        <v>2662</v>
      </c>
      <c r="J365" s="60">
        <v>41363043</v>
      </c>
      <c r="K365" s="47" t="s">
        <v>2574</v>
      </c>
      <c r="L365" s="47" t="s">
        <v>2575</v>
      </c>
      <c r="M365" s="47" t="s">
        <v>630</v>
      </c>
      <c r="N365" s="47" t="s">
        <v>2244</v>
      </c>
      <c r="O365" s="47" t="s">
        <v>2663</v>
      </c>
      <c r="P365" s="47" t="s">
        <v>50</v>
      </c>
      <c r="Q365" s="47" t="s">
        <v>50</v>
      </c>
      <c r="R365" s="47">
        <v>0</v>
      </c>
      <c r="S365" s="47" t="s">
        <v>50</v>
      </c>
      <c r="T365" s="47">
        <v>0</v>
      </c>
      <c r="U365" s="47">
        <v>0</v>
      </c>
      <c r="V365" s="64">
        <v>1</v>
      </c>
      <c r="W365" s="47" t="s">
        <v>659</v>
      </c>
      <c r="X365" s="47" t="s">
        <v>2578</v>
      </c>
      <c r="Y365" s="47" t="s">
        <v>2579</v>
      </c>
      <c r="Z365" s="67">
        <v>44720</v>
      </c>
      <c r="AA365" s="67">
        <v>44770</v>
      </c>
      <c r="AB365" s="47" t="s">
        <v>2580</v>
      </c>
      <c r="AC365" s="47" t="s">
        <v>2581</v>
      </c>
      <c r="AD365" s="47">
        <v>2023</v>
      </c>
      <c r="AE365" s="67">
        <v>44995</v>
      </c>
      <c r="AF365" s="47" t="s">
        <v>2664</v>
      </c>
      <c r="AG365" s="67">
        <v>44785</v>
      </c>
      <c r="AH365" s="47" t="s">
        <v>2590</v>
      </c>
      <c r="AI365" s="47" t="s">
        <v>2665</v>
      </c>
      <c r="AJ365" s="47" t="s">
        <v>50</v>
      </c>
      <c r="AK365" s="47" t="s">
        <v>50</v>
      </c>
      <c r="AL365" s="47" t="s">
        <v>50</v>
      </c>
      <c r="AM365" s="47" t="s">
        <v>2597</v>
      </c>
    </row>
    <row r="366" spans="1:39" s="106" customFormat="1" ht="96" x14ac:dyDescent="0.25">
      <c r="A366" s="47">
        <v>16</v>
      </c>
      <c r="B366" s="47" t="s">
        <v>2666</v>
      </c>
      <c r="C366" s="47" t="s">
        <v>2657</v>
      </c>
      <c r="D366" s="47" t="s">
        <v>2657</v>
      </c>
      <c r="E366" s="125" t="s">
        <v>51</v>
      </c>
      <c r="F366" s="47">
        <v>8527441</v>
      </c>
      <c r="G366" s="47" t="s">
        <v>627</v>
      </c>
      <c r="H366" s="47" t="s">
        <v>53</v>
      </c>
      <c r="I366" s="47" t="s">
        <v>2667</v>
      </c>
      <c r="J366" s="47">
        <v>20362944</v>
      </c>
      <c r="K366" s="47" t="s">
        <v>2574</v>
      </c>
      <c r="L366" s="47" t="s">
        <v>2575</v>
      </c>
      <c r="M366" s="47" t="s">
        <v>630</v>
      </c>
      <c r="N366" s="47" t="s">
        <v>2244</v>
      </c>
      <c r="O366" s="47" t="s">
        <v>2668</v>
      </c>
      <c r="P366" s="47" t="s">
        <v>50</v>
      </c>
      <c r="Q366" s="47" t="s">
        <v>50</v>
      </c>
      <c r="R366" s="103">
        <v>68109773</v>
      </c>
      <c r="S366" s="47" t="s">
        <v>50</v>
      </c>
      <c r="T366" s="103">
        <v>68109773</v>
      </c>
      <c r="U366" s="103">
        <v>68109773</v>
      </c>
      <c r="V366" s="64">
        <v>0.7</v>
      </c>
      <c r="W366" s="47" t="s">
        <v>659</v>
      </c>
      <c r="X366" s="47" t="s">
        <v>2578</v>
      </c>
      <c r="Y366" s="47" t="s">
        <v>2579</v>
      </c>
      <c r="Z366" s="67">
        <v>44791</v>
      </c>
      <c r="AA366" s="67">
        <v>44806</v>
      </c>
      <c r="AB366" s="47" t="s">
        <v>2580</v>
      </c>
      <c r="AC366" s="47" t="s">
        <v>2581</v>
      </c>
      <c r="AD366" s="47">
        <v>2024</v>
      </c>
      <c r="AE366" s="67">
        <v>44995</v>
      </c>
      <c r="AF366" s="47" t="s">
        <v>2669</v>
      </c>
      <c r="AG366" s="67">
        <v>44854</v>
      </c>
      <c r="AH366" s="47" t="s">
        <v>2590</v>
      </c>
      <c r="AI366" s="47" t="s">
        <v>2655</v>
      </c>
      <c r="AJ366" s="47" t="s">
        <v>50</v>
      </c>
      <c r="AK366" s="47" t="s">
        <v>50</v>
      </c>
      <c r="AL366" s="47" t="s">
        <v>50</v>
      </c>
      <c r="AM366" s="47" t="s">
        <v>2597</v>
      </c>
    </row>
    <row r="367" spans="1:39" s="106" customFormat="1" ht="96" x14ac:dyDescent="0.25">
      <c r="A367" s="47">
        <v>17</v>
      </c>
      <c r="B367" s="47" t="s">
        <v>2670</v>
      </c>
      <c r="C367" s="47" t="s">
        <v>2631</v>
      </c>
      <c r="D367" s="47" t="s">
        <v>50</v>
      </c>
      <c r="E367" s="125" t="s">
        <v>714</v>
      </c>
      <c r="F367" s="47">
        <v>8527441</v>
      </c>
      <c r="G367" s="47" t="s">
        <v>627</v>
      </c>
      <c r="H367" s="47" t="s">
        <v>53</v>
      </c>
      <c r="I367" s="47" t="s">
        <v>2671</v>
      </c>
      <c r="J367" s="60">
        <v>20775095</v>
      </c>
      <c r="K367" s="47" t="s">
        <v>2574</v>
      </c>
      <c r="L367" s="47" t="s">
        <v>2575</v>
      </c>
      <c r="M367" s="47" t="s">
        <v>630</v>
      </c>
      <c r="N367" s="47" t="s">
        <v>2244</v>
      </c>
      <c r="O367" s="47" t="s">
        <v>2633</v>
      </c>
      <c r="P367" s="47" t="s">
        <v>50</v>
      </c>
      <c r="Q367" s="47" t="s">
        <v>50</v>
      </c>
      <c r="R367" s="47"/>
      <c r="S367" s="47" t="s">
        <v>50</v>
      </c>
      <c r="T367" s="47"/>
      <c r="U367" s="47"/>
      <c r="V367" s="64">
        <v>0.7</v>
      </c>
      <c r="W367" s="47" t="s">
        <v>659</v>
      </c>
      <c r="X367" s="47" t="s">
        <v>1333</v>
      </c>
      <c r="Y367" s="47" t="s">
        <v>2579</v>
      </c>
      <c r="Z367" s="47" t="s">
        <v>50</v>
      </c>
      <c r="AA367" s="67">
        <v>44729</v>
      </c>
      <c r="AB367" s="47" t="s">
        <v>2580</v>
      </c>
      <c r="AC367" s="47" t="s">
        <v>2672</v>
      </c>
      <c r="AD367" s="47">
        <v>2024</v>
      </c>
      <c r="AE367" s="67">
        <v>44996</v>
      </c>
      <c r="AF367" s="47" t="s">
        <v>2673</v>
      </c>
      <c r="AG367" s="67">
        <v>44722</v>
      </c>
      <c r="AH367" s="47" t="s">
        <v>2590</v>
      </c>
      <c r="AI367" s="47" t="s">
        <v>2655</v>
      </c>
      <c r="AJ367" s="47" t="s">
        <v>50</v>
      </c>
      <c r="AK367" s="47" t="s">
        <v>50</v>
      </c>
      <c r="AL367" s="47" t="s">
        <v>50</v>
      </c>
      <c r="AM367" s="47" t="s">
        <v>2674</v>
      </c>
    </row>
    <row r="368" spans="1:39" s="106" customFormat="1" ht="96" x14ac:dyDescent="0.25">
      <c r="A368" s="47">
        <v>18</v>
      </c>
      <c r="B368" s="47" t="s">
        <v>2675</v>
      </c>
      <c r="C368" s="47" t="s">
        <v>2657</v>
      </c>
      <c r="D368" s="47" t="s">
        <v>50</v>
      </c>
      <c r="E368" s="125" t="s">
        <v>51</v>
      </c>
      <c r="F368" s="47">
        <v>6018510977</v>
      </c>
      <c r="G368" s="47" t="s">
        <v>627</v>
      </c>
      <c r="H368" s="47" t="s">
        <v>53</v>
      </c>
      <c r="I368" s="47" t="s">
        <v>2676</v>
      </c>
      <c r="J368" s="47">
        <v>21135567</v>
      </c>
      <c r="K368" s="47" t="s">
        <v>2574</v>
      </c>
      <c r="L368" s="47" t="s">
        <v>2575</v>
      </c>
      <c r="M368" s="47" t="s">
        <v>630</v>
      </c>
      <c r="N368" s="47" t="s">
        <v>2244</v>
      </c>
      <c r="O368" s="47" t="s">
        <v>2633</v>
      </c>
      <c r="P368" s="47" t="s">
        <v>50</v>
      </c>
      <c r="Q368" s="47" t="s">
        <v>50</v>
      </c>
      <c r="R368" s="88">
        <v>50248077</v>
      </c>
      <c r="S368" s="47" t="s">
        <v>50</v>
      </c>
      <c r="T368" s="88">
        <v>50248077</v>
      </c>
      <c r="U368" s="88">
        <v>50248077</v>
      </c>
      <c r="V368" s="64">
        <v>0.7</v>
      </c>
      <c r="W368" s="47" t="s">
        <v>659</v>
      </c>
      <c r="X368" s="47" t="s">
        <v>2578</v>
      </c>
      <c r="Y368" s="47" t="s">
        <v>2579</v>
      </c>
      <c r="Z368" s="47" t="s">
        <v>50</v>
      </c>
      <c r="AA368" s="67">
        <v>44753</v>
      </c>
      <c r="AB368" s="47" t="s">
        <v>2580</v>
      </c>
      <c r="AC368" s="47" t="s">
        <v>2677</v>
      </c>
      <c r="AD368" s="47">
        <v>2024</v>
      </c>
      <c r="AE368" s="67">
        <v>44997</v>
      </c>
      <c r="AF368" s="47" t="s">
        <v>2678</v>
      </c>
      <c r="AG368" s="67">
        <v>44997</v>
      </c>
      <c r="AH368" s="47" t="s">
        <v>2590</v>
      </c>
      <c r="AI368" s="47" t="s">
        <v>2655</v>
      </c>
      <c r="AJ368" s="47" t="s">
        <v>50</v>
      </c>
      <c r="AK368" s="47" t="s">
        <v>50</v>
      </c>
      <c r="AL368" s="47" t="s">
        <v>50</v>
      </c>
      <c r="AM368" s="47" t="s">
        <v>2597</v>
      </c>
    </row>
    <row r="369" spans="1:82" s="106" customFormat="1" ht="72" x14ac:dyDescent="0.25">
      <c r="A369" s="47">
        <v>19</v>
      </c>
      <c r="B369" s="47">
        <v>0</v>
      </c>
      <c r="C369" s="47" t="s">
        <v>2679</v>
      </c>
      <c r="D369" s="47" t="s">
        <v>50</v>
      </c>
      <c r="E369" s="47" t="s">
        <v>50</v>
      </c>
      <c r="F369" s="47" t="s">
        <v>50</v>
      </c>
      <c r="G369" s="47" t="s">
        <v>627</v>
      </c>
      <c r="H369" s="47" t="s">
        <v>53</v>
      </c>
      <c r="I369" s="47" t="s">
        <v>2680</v>
      </c>
      <c r="J369" s="47">
        <v>39799579</v>
      </c>
      <c r="K369" s="47" t="s">
        <v>2574</v>
      </c>
      <c r="L369" s="47" t="s">
        <v>2575</v>
      </c>
      <c r="M369" s="47" t="s">
        <v>630</v>
      </c>
      <c r="N369" s="47" t="s">
        <v>2244</v>
      </c>
      <c r="O369" s="47" t="s">
        <v>2633</v>
      </c>
      <c r="P369" s="47" t="s">
        <v>50</v>
      </c>
      <c r="Q369" s="47" t="s">
        <v>50</v>
      </c>
      <c r="R369" s="88">
        <v>65943024</v>
      </c>
      <c r="S369" s="47" t="s">
        <v>50</v>
      </c>
      <c r="T369" s="88">
        <v>65943024</v>
      </c>
      <c r="U369" s="88">
        <v>65943024</v>
      </c>
      <c r="V369" s="64">
        <v>0.7</v>
      </c>
      <c r="W369" s="47" t="s">
        <v>659</v>
      </c>
      <c r="X369" s="47" t="s">
        <v>2578</v>
      </c>
      <c r="Y369" s="47" t="s">
        <v>2579</v>
      </c>
      <c r="Z369" s="47" t="s">
        <v>50</v>
      </c>
      <c r="AA369" s="67">
        <v>44753</v>
      </c>
      <c r="AB369" s="47" t="s">
        <v>2580</v>
      </c>
      <c r="AC369" s="47" t="s">
        <v>2681</v>
      </c>
      <c r="AD369" s="47">
        <v>2024</v>
      </c>
      <c r="AE369" s="67">
        <v>44997</v>
      </c>
      <c r="AF369" s="47" t="s">
        <v>2678</v>
      </c>
      <c r="AG369" s="67">
        <v>44997</v>
      </c>
      <c r="AH369" s="47" t="s">
        <v>2590</v>
      </c>
      <c r="AI369" s="47" t="s">
        <v>2655</v>
      </c>
      <c r="AJ369" s="47" t="s">
        <v>50</v>
      </c>
      <c r="AK369" s="47" t="s">
        <v>50</v>
      </c>
      <c r="AL369" s="47" t="s">
        <v>50</v>
      </c>
      <c r="AM369" s="47" t="s">
        <v>2597</v>
      </c>
    </row>
    <row r="370" spans="1:82" s="106" customFormat="1" ht="96" x14ac:dyDescent="0.25">
      <c r="A370" s="47">
        <v>20</v>
      </c>
      <c r="B370" s="47" t="s">
        <v>2682</v>
      </c>
      <c r="C370" s="47" t="s">
        <v>2657</v>
      </c>
      <c r="D370" s="47" t="s">
        <v>2614</v>
      </c>
      <c r="E370" s="125" t="s">
        <v>51</v>
      </c>
      <c r="F370" s="47">
        <v>6018510977</v>
      </c>
      <c r="G370" s="47" t="s">
        <v>627</v>
      </c>
      <c r="H370" s="47" t="s">
        <v>53</v>
      </c>
      <c r="I370" s="47" t="s">
        <v>2683</v>
      </c>
      <c r="J370" s="47" t="s">
        <v>2684</v>
      </c>
      <c r="K370" s="47" t="s">
        <v>2685</v>
      </c>
      <c r="L370" s="47" t="s">
        <v>2575</v>
      </c>
      <c r="M370" s="47" t="s">
        <v>630</v>
      </c>
      <c r="N370" s="47" t="s">
        <v>2244</v>
      </c>
      <c r="O370" s="47" t="s">
        <v>2686</v>
      </c>
      <c r="P370" s="47" t="s">
        <v>50</v>
      </c>
      <c r="Q370" s="47" t="s">
        <v>50</v>
      </c>
      <c r="R370" s="88">
        <v>9576972</v>
      </c>
      <c r="S370" s="47" t="s">
        <v>50</v>
      </c>
      <c r="T370" s="88">
        <v>9576972</v>
      </c>
      <c r="U370" s="88">
        <v>9576972</v>
      </c>
      <c r="V370" s="64">
        <v>1</v>
      </c>
      <c r="W370" s="47" t="s">
        <v>2577</v>
      </c>
      <c r="X370" s="47" t="s">
        <v>1333</v>
      </c>
      <c r="Y370" s="47" t="s">
        <v>2579</v>
      </c>
      <c r="Z370" s="67">
        <v>44449</v>
      </c>
      <c r="AA370" s="67">
        <v>44584</v>
      </c>
      <c r="AB370" s="47" t="s">
        <v>2580</v>
      </c>
      <c r="AC370" s="47" t="s">
        <v>2687</v>
      </c>
      <c r="AD370" s="47">
        <v>2022</v>
      </c>
      <c r="AE370" s="67">
        <v>44602</v>
      </c>
      <c r="AF370" s="47" t="s">
        <v>2688</v>
      </c>
      <c r="AG370" s="67">
        <v>44797</v>
      </c>
      <c r="AH370" s="47" t="s">
        <v>2590</v>
      </c>
      <c r="AI370" s="47" t="s">
        <v>2689</v>
      </c>
      <c r="AJ370" s="47" t="s">
        <v>638</v>
      </c>
      <c r="AK370" s="47" t="s">
        <v>50</v>
      </c>
      <c r="AL370" s="47" t="s">
        <v>50</v>
      </c>
      <c r="AM370" s="47" t="s">
        <v>2584</v>
      </c>
    </row>
    <row r="371" spans="1:82" s="106" customFormat="1" ht="42" customHeight="1" x14ac:dyDescent="0.25">
      <c r="A371" s="47">
        <v>21</v>
      </c>
      <c r="B371" s="47">
        <v>0</v>
      </c>
      <c r="C371" s="47"/>
      <c r="D371" s="47" t="s">
        <v>50</v>
      </c>
      <c r="E371" s="47" t="s">
        <v>50</v>
      </c>
      <c r="F371" s="47" t="s">
        <v>50</v>
      </c>
      <c r="G371" s="47" t="s">
        <v>627</v>
      </c>
      <c r="H371" s="47" t="s">
        <v>53</v>
      </c>
      <c r="I371" s="47" t="s">
        <v>2690</v>
      </c>
      <c r="J371" s="47">
        <v>23522102</v>
      </c>
      <c r="K371" s="47" t="s">
        <v>2691</v>
      </c>
      <c r="L371" s="47" t="s">
        <v>2575</v>
      </c>
      <c r="M371" s="47" t="s">
        <v>630</v>
      </c>
      <c r="N371" s="47" t="s">
        <v>2244</v>
      </c>
      <c r="O371" s="47" t="s">
        <v>2633</v>
      </c>
      <c r="P371" s="47" t="s">
        <v>50</v>
      </c>
      <c r="Q371" s="47" t="s">
        <v>50</v>
      </c>
      <c r="R371" s="88">
        <v>5046215</v>
      </c>
      <c r="S371" s="47" t="s">
        <v>50</v>
      </c>
      <c r="T371" s="88">
        <v>5046215</v>
      </c>
      <c r="U371" s="88">
        <v>5046215</v>
      </c>
      <c r="V371" s="64">
        <v>0.7</v>
      </c>
      <c r="W371" s="47" t="s">
        <v>659</v>
      </c>
      <c r="X371" s="47" t="s">
        <v>2578</v>
      </c>
      <c r="Y371" s="47" t="s">
        <v>2579</v>
      </c>
      <c r="Z371" s="47" t="s">
        <v>50</v>
      </c>
      <c r="AA371" s="67">
        <v>44741</v>
      </c>
      <c r="AB371" s="47" t="s">
        <v>2580</v>
      </c>
      <c r="AC371" s="47" t="s">
        <v>2692</v>
      </c>
      <c r="AD371" s="47">
        <v>2023</v>
      </c>
      <c r="AE371" s="67">
        <v>44602</v>
      </c>
      <c r="AF371" s="47" t="s">
        <v>2678</v>
      </c>
      <c r="AG371" s="67">
        <v>44741</v>
      </c>
      <c r="AH371" s="47" t="s">
        <v>2590</v>
      </c>
      <c r="AI371" s="47" t="s">
        <v>2655</v>
      </c>
      <c r="AJ371" s="47" t="s">
        <v>50</v>
      </c>
      <c r="AK371" s="47" t="s">
        <v>50</v>
      </c>
      <c r="AL371" s="47" t="s">
        <v>50</v>
      </c>
      <c r="AM371" s="47" t="s">
        <v>2597</v>
      </c>
    </row>
    <row r="372" spans="1:82" s="106" customFormat="1" ht="144" x14ac:dyDescent="0.25">
      <c r="A372" s="47">
        <v>22</v>
      </c>
      <c r="B372" s="47" t="s">
        <v>2693</v>
      </c>
      <c r="C372" s="47" t="s">
        <v>2694</v>
      </c>
      <c r="D372" s="47" t="s">
        <v>50</v>
      </c>
      <c r="E372" s="90" t="s">
        <v>2695</v>
      </c>
      <c r="F372" s="47">
        <v>6018510977</v>
      </c>
      <c r="G372" s="47" t="s">
        <v>627</v>
      </c>
      <c r="H372" s="47" t="s">
        <v>53</v>
      </c>
      <c r="I372" s="47" t="s">
        <v>2696</v>
      </c>
      <c r="J372" s="47">
        <v>41572970</v>
      </c>
      <c r="K372" s="47" t="s">
        <v>2697</v>
      </c>
      <c r="L372" s="47" t="s">
        <v>2575</v>
      </c>
      <c r="M372" s="47" t="s">
        <v>630</v>
      </c>
      <c r="N372" s="47" t="s">
        <v>2244</v>
      </c>
      <c r="O372" s="47" t="s">
        <v>2633</v>
      </c>
      <c r="P372" s="47" t="s">
        <v>50</v>
      </c>
      <c r="Q372" s="47" t="s">
        <v>50</v>
      </c>
      <c r="R372" s="88">
        <v>12991525</v>
      </c>
      <c r="S372" s="47" t="s">
        <v>50</v>
      </c>
      <c r="T372" s="88">
        <v>12991525</v>
      </c>
      <c r="U372" s="88">
        <v>12991525</v>
      </c>
      <c r="V372" s="64">
        <v>0.7</v>
      </c>
      <c r="W372" s="47" t="s">
        <v>659</v>
      </c>
      <c r="X372" s="47" t="s">
        <v>2578</v>
      </c>
      <c r="Y372" s="47" t="s">
        <v>2579</v>
      </c>
      <c r="Z372" s="67">
        <v>44420</v>
      </c>
      <c r="AA372" s="67">
        <v>44974</v>
      </c>
      <c r="AB372" s="47" t="s">
        <v>2580</v>
      </c>
      <c r="AC372" s="47" t="s">
        <v>2698</v>
      </c>
      <c r="AD372" s="47">
        <v>2024</v>
      </c>
      <c r="AE372" s="67">
        <v>44974</v>
      </c>
      <c r="AF372" s="47" t="s">
        <v>2628</v>
      </c>
      <c r="AG372" s="67">
        <v>44974</v>
      </c>
      <c r="AH372" s="47" t="s">
        <v>2590</v>
      </c>
      <c r="AI372" s="47" t="s">
        <v>2655</v>
      </c>
      <c r="AJ372" s="47" t="s">
        <v>50</v>
      </c>
      <c r="AK372" s="47" t="s">
        <v>50</v>
      </c>
      <c r="AL372" s="47" t="s">
        <v>50</v>
      </c>
      <c r="AM372" s="47" t="s">
        <v>2597</v>
      </c>
    </row>
    <row r="373" spans="1:82" s="106" customFormat="1" ht="48" x14ac:dyDescent="0.25">
      <c r="A373" s="47">
        <v>23</v>
      </c>
      <c r="B373" s="47" t="s">
        <v>2699</v>
      </c>
      <c r="C373" s="47" t="s">
        <v>2700</v>
      </c>
      <c r="D373" s="47" t="s">
        <v>50</v>
      </c>
      <c r="E373" s="125" t="s">
        <v>714</v>
      </c>
      <c r="F373" s="47">
        <v>8527441</v>
      </c>
      <c r="G373" s="47" t="s">
        <v>627</v>
      </c>
      <c r="H373" s="47" t="s">
        <v>53</v>
      </c>
      <c r="I373" s="47" t="s">
        <v>2701</v>
      </c>
      <c r="J373" s="47"/>
      <c r="K373" s="47" t="s">
        <v>2702</v>
      </c>
      <c r="L373" s="47" t="s">
        <v>2575</v>
      </c>
      <c r="M373" s="47" t="s">
        <v>630</v>
      </c>
      <c r="N373" s="47" t="s">
        <v>2244</v>
      </c>
      <c r="O373" s="47" t="s">
        <v>2633</v>
      </c>
      <c r="P373" s="47" t="s">
        <v>50</v>
      </c>
      <c r="Q373" s="47" t="s">
        <v>50</v>
      </c>
      <c r="R373" s="88">
        <v>7317312</v>
      </c>
      <c r="S373" s="47" t="s">
        <v>50</v>
      </c>
      <c r="T373" s="88">
        <v>7317312</v>
      </c>
      <c r="U373" s="88">
        <v>7317312</v>
      </c>
      <c r="V373" s="64">
        <v>0.7</v>
      </c>
      <c r="W373" s="47" t="s">
        <v>659</v>
      </c>
      <c r="X373" s="47" t="s">
        <v>2578</v>
      </c>
      <c r="Y373" s="47" t="s">
        <v>2579</v>
      </c>
      <c r="Z373" s="67">
        <v>44484</v>
      </c>
      <c r="AA373" s="67">
        <v>44985</v>
      </c>
      <c r="AB373" s="47" t="s">
        <v>2580</v>
      </c>
      <c r="AC373" s="47" t="s">
        <v>2703</v>
      </c>
      <c r="AD373" s="47">
        <v>2024</v>
      </c>
      <c r="AE373" s="67">
        <v>44985</v>
      </c>
      <c r="AF373" s="47" t="s">
        <v>2704</v>
      </c>
      <c r="AG373" s="67">
        <v>44985</v>
      </c>
      <c r="AH373" s="47" t="s">
        <v>2590</v>
      </c>
      <c r="AI373" s="47" t="s">
        <v>2655</v>
      </c>
      <c r="AJ373" s="47" t="s">
        <v>50</v>
      </c>
      <c r="AK373" s="47" t="s">
        <v>50</v>
      </c>
      <c r="AL373" s="47" t="s">
        <v>50</v>
      </c>
      <c r="AM373" s="47" t="s">
        <v>2597</v>
      </c>
    </row>
    <row r="374" spans="1:82" s="106" customFormat="1" ht="96" x14ac:dyDescent="0.25">
      <c r="A374" s="47">
        <v>24</v>
      </c>
      <c r="B374" s="111" t="s">
        <v>2705</v>
      </c>
      <c r="C374" s="47" t="s">
        <v>2706</v>
      </c>
      <c r="D374" s="47" t="s">
        <v>50</v>
      </c>
      <c r="E374" s="47"/>
      <c r="F374" s="47"/>
      <c r="G374" s="47" t="s">
        <v>627</v>
      </c>
      <c r="H374" s="47" t="s">
        <v>53</v>
      </c>
      <c r="I374" s="47" t="s">
        <v>2707</v>
      </c>
      <c r="J374" s="47">
        <v>51948391</v>
      </c>
      <c r="K374" s="47" t="s">
        <v>2691</v>
      </c>
      <c r="L374" s="47" t="s">
        <v>2575</v>
      </c>
      <c r="M374" s="47" t="s">
        <v>630</v>
      </c>
      <c r="N374" s="47" t="s">
        <v>2708</v>
      </c>
      <c r="O374" s="152" t="s">
        <v>2709</v>
      </c>
      <c r="P374" s="47" t="s">
        <v>50</v>
      </c>
      <c r="Q374" s="47" t="s">
        <v>50</v>
      </c>
      <c r="R374" s="88">
        <v>489798182</v>
      </c>
      <c r="S374" s="47" t="s">
        <v>50</v>
      </c>
      <c r="T374" s="88">
        <v>489798182</v>
      </c>
      <c r="U374" s="88">
        <v>489798182</v>
      </c>
      <c r="V374" s="64">
        <v>1</v>
      </c>
      <c r="W374" s="47" t="s">
        <v>659</v>
      </c>
      <c r="X374" s="47" t="s">
        <v>2578</v>
      </c>
      <c r="Y374" s="47" t="s">
        <v>2579</v>
      </c>
      <c r="Z374" s="67">
        <v>44475</v>
      </c>
      <c r="AA374" s="67">
        <v>44584</v>
      </c>
      <c r="AB374" s="47" t="s">
        <v>2580</v>
      </c>
      <c r="AC374" s="47" t="s">
        <v>2710</v>
      </c>
      <c r="AD374" s="47">
        <v>2024</v>
      </c>
      <c r="AE374" s="67">
        <v>44805</v>
      </c>
      <c r="AF374" s="67" t="s">
        <v>2628</v>
      </c>
      <c r="AG374" s="67">
        <v>44805</v>
      </c>
      <c r="AH374" s="47" t="s">
        <v>2590</v>
      </c>
      <c r="AI374" s="47" t="s">
        <v>2711</v>
      </c>
      <c r="AJ374" s="47" t="s">
        <v>50</v>
      </c>
      <c r="AK374" s="47" t="s">
        <v>50</v>
      </c>
      <c r="AL374" s="47" t="s">
        <v>50</v>
      </c>
      <c r="AM374" s="47" t="s">
        <v>2597</v>
      </c>
    </row>
    <row r="375" spans="1:82" s="106" customFormat="1" ht="96" x14ac:dyDescent="0.25">
      <c r="A375" s="47">
        <v>25</v>
      </c>
      <c r="B375" s="111" t="s">
        <v>2712</v>
      </c>
      <c r="C375" s="47" t="s">
        <v>2713</v>
      </c>
      <c r="D375" s="47" t="s">
        <v>50</v>
      </c>
      <c r="E375" s="47" t="s">
        <v>2714</v>
      </c>
      <c r="F375" s="47"/>
      <c r="G375" s="47" t="s">
        <v>627</v>
      </c>
      <c r="H375" s="47" t="s">
        <v>53</v>
      </c>
      <c r="I375" s="47" t="s">
        <v>2715</v>
      </c>
      <c r="J375" s="47">
        <v>11405593</v>
      </c>
      <c r="K375" s="47" t="s">
        <v>2716</v>
      </c>
      <c r="L375" s="47" t="s">
        <v>2575</v>
      </c>
      <c r="M375" s="47" t="s">
        <v>630</v>
      </c>
      <c r="N375" s="47" t="s">
        <v>2708</v>
      </c>
      <c r="O375" s="47" t="s">
        <v>2717</v>
      </c>
      <c r="P375" s="47" t="s">
        <v>50</v>
      </c>
      <c r="Q375" s="47" t="s">
        <v>50</v>
      </c>
      <c r="R375" s="88">
        <v>1343307601</v>
      </c>
      <c r="S375" s="47" t="s">
        <v>50</v>
      </c>
      <c r="T375" s="88">
        <v>1343307601</v>
      </c>
      <c r="U375" s="88">
        <v>1343307601</v>
      </c>
      <c r="V375" s="64">
        <v>0.5</v>
      </c>
      <c r="W375" s="47" t="s">
        <v>659</v>
      </c>
      <c r="X375" s="47" t="s">
        <v>2578</v>
      </c>
      <c r="Y375" s="47" t="s">
        <v>2579</v>
      </c>
      <c r="Z375" s="67">
        <v>44844</v>
      </c>
      <c r="AA375" s="67">
        <v>44866</v>
      </c>
      <c r="AB375" s="47" t="s">
        <v>2580</v>
      </c>
      <c r="AC375" s="47" t="s">
        <v>2718</v>
      </c>
      <c r="AD375" s="47">
        <v>2024</v>
      </c>
      <c r="AE375" s="67">
        <v>44907</v>
      </c>
      <c r="AF375" s="47" t="s">
        <v>2628</v>
      </c>
      <c r="AG375" s="67">
        <v>44572</v>
      </c>
      <c r="AH375" s="47" t="s">
        <v>2590</v>
      </c>
      <c r="AI375" s="47" t="s">
        <v>2583</v>
      </c>
      <c r="AJ375" s="47" t="s">
        <v>50</v>
      </c>
      <c r="AK375" s="47" t="s">
        <v>50</v>
      </c>
      <c r="AL375" s="47" t="s">
        <v>50</v>
      </c>
      <c r="AM375" s="47" t="s">
        <v>2597</v>
      </c>
    </row>
    <row r="376" spans="1:82" s="47" customFormat="1" ht="96" x14ac:dyDescent="0.25">
      <c r="A376" s="47">
        <v>26</v>
      </c>
      <c r="B376" s="47">
        <v>0</v>
      </c>
      <c r="C376" s="47" t="s">
        <v>2657</v>
      </c>
      <c r="D376" s="47" t="s">
        <v>50</v>
      </c>
      <c r="E376" s="47" t="s">
        <v>1584</v>
      </c>
      <c r="F376" s="47">
        <v>6018510977</v>
      </c>
      <c r="G376" s="47" t="s">
        <v>627</v>
      </c>
      <c r="H376" s="47" t="s">
        <v>53</v>
      </c>
      <c r="I376" s="47" t="s">
        <v>2719</v>
      </c>
      <c r="J376" s="47" t="s">
        <v>2720</v>
      </c>
      <c r="K376" s="47" t="s">
        <v>2721</v>
      </c>
      <c r="L376" s="47" t="s">
        <v>2575</v>
      </c>
      <c r="M376" s="47" t="s">
        <v>2722</v>
      </c>
      <c r="N376" s="47" t="s">
        <v>2723</v>
      </c>
      <c r="O376" s="47" t="s">
        <v>2724</v>
      </c>
      <c r="P376" s="47" t="s">
        <v>50</v>
      </c>
      <c r="Q376" s="47" t="s">
        <v>50</v>
      </c>
      <c r="R376" s="47">
        <v>0</v>
      </c>
      <c r="S376" s="47" t="s">
        <v>50</v>
      </c>
      <c r="T376" s="47">
        <v>0</v>
      </c>
      <c r="U376" s="47">
        <v>0</v>
      </c>
      <c r="V376" s="64">
        <v>1</v>
      </c>
      <c r="W376" s="47" t="s">
        <v>659</v>
      </c>
      <c r="X376" s="47" t="s">
        <v>2578</v>
      </c>
      <c r="Y376" s="47" t="s">
        <v>766</v>
      </c>
      <c r="Z376" s="47" t="s">
        <v>50</v>
      </c>
      <c r="AB376" s="47" t="s">
        <v>2580</v>
      </c>
      <c r="AC376" s="47" t="s">
        <v>2725</v>
      </c>
      <c r="AD376" s="47">
        <v>2024</v>
      </c>
      <c r="AE376" s="67">
        <v>44980</v>
      </c>
      <c r="AF376" s="47" t="s">
        <v>2678</v>
      </c>
      <c r="AG376" s="67">
        <v>45008</v>
      </c>
      <c r="AH376" s="47" t="s">
        <v>2590</v>
      </c>
      <c r="AI376" s="47" t="s">
        <v>2583</v>
      </c>
      <c r="AJ376" s="47" t="s">
        <v>50</v>
      </c>
      <c r="AK376" s="47" t="s">
        <v>50</v>
      </c>
      <c r="AL376" s="47" t="s">
        <v>50</v>
      </c>
      <c r="AM376" s="47" t="s">
        <v>2597</v>
      </c>
      <c r="AN376" s="106"/>
      <c r="AO376" s="106"/>
      <c r="AP376" s="106"/>
      <c r="AQ376" s="106"/>
      <c r="AR376" s="106"/>
      <c r="AS376" s="106"/>
      <c r="AT376" s="106"/>
      <c r="AU376" s="106"/>
      <c r="AV376" s="106"/>
      <c r="AW376" s="106"/>
      <c r="AX376" s="106"/>
      <c r="AY376" s="106"/>
      <c r="AZ376" s="106"/>
      <c r="BA376" s="106"/>
      <c r="BB376" s="106"/>
      <c r="BC376" s="106"/>
      <c r="BD376" s="106"/>
      <c r="BE376" s="106"/>
      <c r="BF376" s="106"/>
      <c r="BG376" s="106"/>
      <c r="BH376" s="106"/>
      <c r="BI376" s="106"/>
      <c r="BJ376" s="106"/>
      <c r="BK376" s="106"/>
      <c r="BL376" s="106"/>
      <c r="BM376" s="106"/>
      <c r="BN376" s="106"/>
      <c r="BO376" s="106"/>
      <c r="BP376" s="106"/>
      <c r="BQ376" s="106"/>
      <c r="BR376" s="106"/>
      <c r="BS376" s="106"/>
      <c r="BT376" s="106"/>
      <c r="BU376" s="106"/>
      <c r="BV376" s="106"/>
      <c r="BW376" s="106"/>
      <c r="BX376" s="106"/>
      <c r="BY376" s="106"/>
      <c r="BZ376" s="106"/>
      <c r="CA376" s="106"/>
      <c r="CB376" s="106"/>
      <c r="CC376" s="106"/>
      <c r="CD376" s="106"/>
    </row>
    <row r="377" spans="1:82" s="47" customFormat="1" ht="45" customHeight="1" x14ac:dyDescent="0.25">
      <c r="A377" s="47">
        <v>27</v>
      </c>
      <c r="B377" s="111" t="s">
        <v>2726</v>
      </c>
      <c r="C377" s="47" t="s">
        <v>2727</v>
      </c>
      <c r="D377" s="47" t="s">
        <v>50</v>
      </c>
      <c r="G377" s="47" t="s">
        <v>627</v>
      </c>
      <c r="H377" s="47" t="s">
        <v>53</v>
      </c>
      <c r="I377" s="47" t="s">
        <v>2728</v>
      </c>
      <c r="J377" s="47">
        <v>10726440408</v>
      </c>
      <c r="K377" s="47" t="s">
        <v>741</v>
      </c>
      <c r="L377" s="47" t="s">
        <v>2575</v>
      </c>
      <c r="M377" s="47" t="s">
        <v>2729</v>
      </c>
      <c r="N377" s="47" t="s">
        <v>2730</v>
      </c>
      <c r="O377" s="153" t="s">
        <v>2731</v>
      </c>
      <c r="P377" s="47" t="s">
        <v>50</v>
      </c>
      <c r="Q377" s="47" t="s">
        <v>50</v>
      </c>
      <c r="R377" s="88">
        <v>1072640372</v>
      </c>
      <c r="S377" s="47" t="s">
        <v>50</v>
      </c>
      <c r="T377" s="88">
        <v>1072640372</v>
      </c>
      <c r="U377" s="88">
        <v>1072640372</v>
      </c>
      <c r="V377" s="64">
        <v>1</v>
      </c>
      <c r="W377" s="47" t="s">
        <v>659</v>
      </c>
      <c r="X377" s="47" t="s">
        <v>1333</v>
      </c>
      <c r="Y377" s="47" t="s">
        <v>2579</v>
      </c>
      <c r="Z377" s="67">
        <v>44197</v>
      </c>
      <c r="AA377" s="67">
        <v>44584</v>
      </c>
      <c r="AB377" s="47" t="s">
        <v>2580</v>
      </c>
      <c r="AC377" s="47" t="s">
        <v>2725</v>
      </c>
      <c r="AD377" s="47">
        <v>2022</v>
      </c>
      <c r="AE377" s="67">
        <v>44540</v>
      </c>
      <c r="AF377" s="47" t="s">
        <v>2732</v>
      </c>
      <c r="AG377" s="67">
        <v>44862</v>
      </c>
      <c r="AH377" s="47" t="s">
        <v>50</v>
      </c>
      <c r="AI377" s="47" t="s">
        <v>2733</v>
      </c>
      <c r="AJ377" s="47" t="s">
        <v>50</v>
      </c>
      <c r="AK377" s="47" t="s">
        <v>50</v>
      </c>
      <c r="AL377" s="47" t="s">
        <v>50</v>
      </c>
      <c r="AM377" s="47" t="s">
        <v>2597</v>
      </c>
      <c r="AN377" s="106"/>
      <c r="AO377" s="106"/>
      <c r="AP377" s="106"/>
      <c r="AQ377" s="106"/>
      <c r="AR377" s="106"/>
      <c r="AS377" s="106"/>
      <c r="AT377" s="106"/>
      <c r="AU377" s="106"/>
      <c r="AV377" s="106"/>
      <c r="AW377" s="106"/>
      <c r="AX377" s="106"/>
      <c r="AY377" s="106"/>
      <c r="AZ377" s="106"/>
      <c r="BA377" s="106"/>
      <c r="BB377" s="106"/>
      <c r="BC377" s="106"/>
      <c r="BD377" s="106"/>
      <c r="BE377" s="106"/>
      <c r="BF377" s="106"/>
      <c r="BG377" s="106"/>
      <c r="BH377" s="106"/>
      <c r="BI377" s="106"/>
      <c r="BJ377" s="106"/>
      <c r="BK377" s="106"/>
      <c r="BL377" s="106"/>
      <c r="BM377" s="106"/>
      <c r="BN377" s="106"/>
      <c r="BO377" s="106"/>
      <c r="BP377" s="106"/>
      <c r="BQ377" s="106"/>
      <c r="BR377" s="106"/>
      <c r="BS377" s="106"/>
      <c r="BT377" s="106"/>
      <c r="BU377" s="106"/>
      <c r="BV377" s="106"/>
      <c r="BW377" s="106"/>
      <c r="BX377" s="106"/>
      <c r="BY377" s="106"/>
      <c r="BZ377" s="106"/>
      <c r="CA377" s="106"/>
      <c r="CB377" s="106"/>
      <c r="CC377" s="106"/>
      <c r="CD377" s="106"/>
    </row>
    <row r="378" spans="1:82" s="106" customFormat="1" ht="45" customHeight="1" x14ac:dyDescent="0.25">
      <c r="A378" s="47">
        <v>28</v>
      </c>
      <c r="B378" s="111" t="s">
        <v>2734</v>
      </c>
      <c r="C378" s="47" t="s">
        <v>2735</v>
      </c>
      <c r="D378" s="47" t="s">
        <v>50</v>
      </c>
      <c r="E378" s="47" t="s">
        <v>50</v>
      </c>
      <c r="F378" s="47" t="s">
        <v>50</v>
      </c>
      <c r="G378" s="47" t="s">
        <v>627</v>
      </c>
      <c r="H378" s="47" t="s">
        <v>53</v>
      </c>
      <c r="I378" s="47" t="s">
        <v>2736</v>
      </c>
      <c r="J378" s="47">
        <v>51639127</v>
      </c>
      <c r="K378" s="47" t="s">
        <v>741</v>
      </c>
      <c r="L378" s="47" t="s">
        <v>2575</v>
      </c>
      <c r="M378" s="47" t="s">
        <v>2729</v>
      </c>
      <c r="N378" s="47" t="s">
        <v>2730</v>
      </c>
      <c r="O378" s="47" t="s">
        <v>2737</v>
      </c>
      <c r="P378" s="47" t="s">
        <v>50</v>
      </c>
      <c r="Q378" s="47" t="s">
        <v>50</v>
      </c>
      <c r="R378" s="88">
        <v>822740378</v>
      </c>
      <c r="S378" s="47" t="s">
        <v>50</v>
      </c>
      <c r="T378" s="88">
        <v>822740378</v>
      </c>
      <c r="U378" s="88">
        <v>822740378</v>
      </c>
      <c r="V378" s="64">
        <v>1</v>
      </c>
      <c r="W378" s="47" t="s">
        <v>659</v>
      </c>
      <c r="X378" s="47" t="s">
        <v>2578</v>
      </c>
      <c r="Y378" s="47" t="s">
        <v>2579</v>
      </c>
      <c r="Z378" s="47" t="s">
        <v>50</v>
      </c>
      <c r="AA378" s="67">
        <v>44977</v>
      </c>
      <c r="AB378" s="47" t="s">
        <v>2580</v>
      </c>
      <c r="AC378" s="47" t="s">
        <v>2725</v>
      </c>
      <c r="AD378" s="47">
        <v>2024</v>
      </c>
      <c r="AE378" s="67">
        <v>44995</v>
      </c>
      <c r="AF378" s="47" t="s">
        <v>2678</v>
      </c>
      <c r="AG378" s="67">
        <v>44977</v>
      </c>
      <c r="AH378" s="47" t="s">
        <v>2590</v>
      </c>
      <c r="AI378" s="47" t="s">
        <v>2738</v>
      </c>
      <c r="AJ378" s="47" t="s">
        <v>50</v>
      </c>
      <c r="AK378" s="47" t="s">
        <v>50</v>
      </c>
      <c r="AL378" s="47" t="s">
        <v>50</v>
      </c>
      <c r="AM378" s="47" t="s">
        <v>2597</v>
      </c>
    </row>
    <row r="379" spans="1:82" s="106" customFormat="1" ht="45" customHeight="1" x14ac:dyDescent="0.25">
      <c r="A379" s="47">
        <v>29</v>
      </c>
      <c r="B379" s="111" t="s">
        <v>2739</v>
      </c>
      <c r="C379" s="47" t="s">
        <v>2740</v>
      </c>
      <c r="D379" s="47" t="s">
        <v>50</v>
      </c>
      <c r="E379" s="47" t="s">
        <v>50</v>
      </c>
      <c r="F379" s="47" t="s">
        <v>50</v>
      </c>
      <c r="G379" s="47" t="s">
        <v>627</v>
      </c>
      <c r="H379" s="47" t="s">
        <v>53</v>
      </c>
      <c r="I379" s="47" t="s">
        <v>2741</v>
      </c>
      <c r="J379" s="47">
        <v>80400866</v>
      </c>
      <c r="K379" s="47" t="s">
        <v>741</v>
      </c>
      <c r="L379" s="47" t="s">
        <v>2575</v>
      </c>
      <c r="M379" s="47" t="s">
        <v>2729</v>
      </c>
      <c r="N379" s="47" t="s">
        <v>2730</v>
      </c>
      <c r="O379" s="47" t="s">
        <v>2737</v>
      </c>
      <c r="P379" s="47" t="s">
        <v>50</v>
      </c>
      <c r="Q379" s="47" t="s">
        <v>50</v>
      </c>
      <c r="R379" s="88">
        <v>911146666</v>
      </c>
      <c r="S379" s="47" t="s">
        <v>50</v>
      </c>
      <c r="T379" s="88">
        <v>911146666</v>
      </c>
      <c r="U379" s="88">
        <v>911146666</v>
      </c>
      <c r="V379" s="64">
        <v>1</v>
      </c>
      <c r="W379" s="47" t="s">
        <v>659</v>
      </c>
      <c r="X379" s="47" t="s">
        <v>2578</v>
      </c>
      <c r="Y379" s="47" t="s">
        <v>2579</v>
      </c>
      <c r="Z379" s="47" t="s">
        <v>50</v>
      </c>
      <c r="AA379" s="67">
        <v>44977</v>
      </c>
      <c r="AB379" s="47" t="s">
        <v>2580</v>
      </c>
      <c r="AC379" s="47" t="s">
        <v>2725</v>
      </c>
      <c r="AD379" s="47">
        <v>2024</v>
      </c>
      <c r="AE379" s="67">
        <v>44995</v>
      </c>
      <c r="AF379" s="47" t="s">
        <v>2678</v>
      </c>
      <c r="AG379" s="67">
        <v>44977</v>
      </c>
      <c r="AH379" s="47" t="s">
        <v>2590</v>
      </c>
      <c r="AI379" s="47" t="s">
        <v>2738</v>
      </c>
      <c r="AJ379" s="47" t="s">
        <v>50</v>
      </c>
      <c r="AK379" s="47" t="s">
        <v>50</v>
      </c>
      <c r="AL379" s="47" t="s">
        <v>50</v>
      </c>
      <c r="AM379" s="47" t="s">
        <v>2597</v>
      </c>
    </row>
    <row r="380" spans="1:82" s="106" customFormat="1" ht="45" customHeight="1" x14ac:dyDescent="0.25">
      <c r="A380" s="47">
        <v>30</v>
      </c>
      <c r="B380" s="111">
        <v>0</v>
      </c>
      <c r="C380" s="47" t="s">
        <v>2740</v>
      </c>
      <c r="D380" s="47" t="s">
        <v>50</v>
      </c>
      <c r="E380" s="47" t="s">
        <v>50</v>
      </c>
      <c r="F380" s="47" t="s">
        <v>50</v>
      </c>
      <c r="G380" s="47" t="s">
        <v>627</v>
      </c>
      <c r="H380" s="47" t="s">
        <v>53</v>
      </c>
      <c r="I380" s="47" t="s">
        <v>2742</v>
      </c>
      <c r="J380" s="47">
        <v>20470955</v>
      </c>
      <c r="K380" s="47" t="s">
        <v>741</v>
      </c>
      <c r="L380" s="47" t="s">
        <v>2575</v>
      </c>
      <c r="M380" s="47" t="s">
        <v>2729</v>
      </c>
      <c r="N380" s="47" t="s">
        <v>2730</v>
      </c>
      <c r="O380" s="47" t="s">
        <v>2737</v>
      </c>
      <c r="P380" s="47" t="s">
        <v>50</v>
      </c>
      <c r="Q380" s="47" t="s">
        <v>50</v>
      </c>
      <c r="R380" s="88">
        <v>443050000</v>
      </c>
      <c r="S380" s="47" t="s">
        <v>50</v>
      </c>
      <c r="T380" s="88">
        <v>443050000</v>
      </c>
      <c r="U380" s="88">
        <v>443050000</v>
      </c>
      <c r="V380" s="64">
        <v>1</v>
      </c>
      <c r="W380" s="47" t="s">
        <v>659</v>
      </c>
      <c r="X380" s="47" t="s">
        <v>1333</v>
      </c>
      <c r="Y380" s="47" t="s">
        <v>2579</v>
      </c>
      <c r="Z380" s="47" t="s">
        <v>50</v>
      </c>
      <c r="AA380" s="67">
        <v>44977</v>
      </c>
      <c r="AB380" s="47" t="s">
        <v>2580</v>
      </c>
      <c r="AC380" s="47" t="s">
        <v>2725</v>
      </c>
      <c r="AD380" s="47">
        <v>2024</v>
      </c>
      <c r="AE380" s="67">
        <v>44995</v>
      </c>
      <c r="AF380" s="47" t="s">
        <v>2743</v>
      </c>
      <c r="AG380" s="67">
        <v>44977</v>
      </c>
      <c r="AH380" s="47" t="s">
        <v>50</v>
      </c>
      <c r="AI380" s="47" t="s">
        <v>2738</v>
      </c>
      <c r="AJ380" s="47" t="s">
        <v>50</v>
      </c>
      <c r="AK380" s="47" t="s">
        <v>50</v>
      </c>
      <c r="AL380" s="47" t="s">
        <v>50</v>
      </c>
      <c r="AM380" s="47" t="s">
        <v>2597</v>
      </c>
    </row>
    <row r="381" spans="1:82" s="47" customFormat="1" ht="45" customHeight="1" x14ac:dyDescent="0.25">
      <c r="A381" s="47">
        <v>31</v>
      </c>
      <c r="B381" s="111" t="s">
        <v>2744</v>
      </c>
      <c r="C381" s="47" t="s">
        <v>2745</v>
      </c>
      <c r="D381" s="47" t="s">
        <v>50</v>
      </c>
      <c r="E381" s="47" t="s">
        <v>50</v>
      </c>
      <c r="F381" s="47" t="s">
        <v>50</v>
      </c>
      <c r="G381" s="47" t="s">
        <v>627</v>
      </c>
      <c r="H381" s="47" t="s">
        <v>53</v>
      </c>
      <c r="I381" s="47" t="s">
        <v>2746</v>
      </c>
      <c r="K381" s="47" t="s">
        <v>2747</v>
      </c>
      <c r="L381" s="47" t="s">
        <v>2575</v>
      </c>
      <c r="M381" s="47" t="s">
        <v>50</v>
      </c>
      <c r="N381" s="47" t="s">
        <v>2748</v>
      </c>
      <c r="O381" s="47" t="s">
        <v>2748</v>
      </c>
      <c r="P381" s="47" t="s">
        <v>50</v>
      </c>
      <c r="Q381" s="47" t="s">
        <v>50</v>
      </c>
      <c r="R381" s="47" t="s">
        <v>50</v>
      </c>
      <c r="S381" s="47" t="s">
        <v>50</v>
      </c>
      <c r="T381" s="47" t="s">
        <v>50</v>
      </c>
      <c r="U381" s="47" t="s">
        <v>50</v>
      </c>
      <c r="V381" s="47" t="s">
        <v>50</v>
      </c>
      <c r="W381" s="47" t="s">
        <v>50</v>
      </c>
      <c r="X381" s="47" t="s">
        <v>2578</v>
      </c>
      <c r="Y381" s="47" t="s">
        <v>50</v>
      </c>
      <c r="Z381" s="47" t="s">
        <v>50</v>
      </c>
      <c r="AB381" s="47" t="s">
        <v>2580</v>
      </c>
      <c r="AC381" s="47" t="s">
        <v>2749</v>
      </c>
      <c r="AD381" s="47">
        <v>2023</v>
      </c>
      <c r="AJ381" s="47" t="s">
        <v>50</v>
      </c>
      <c r="AK381" s="47" t="s">
        <v>50</v>
      </c>
      <c r="AL381" s="47" t="s">
        <v>50</v>
      </c>
      <c r="AM381" s="47" t="s">
        <v>2597</v>
      </c>
      <c r="AN381" s="106"/>
      <c r="AO381" s="106"/>
      <c r="AP381" s="106"/>
      <c r="AQ381" s="106"/>
      <c r="AR381" s="106"/>
      <c r="AS381" s="106"/>
      <c r="AT381" s="106"/>
      <c r="AU381" s="106"/>
      <c r="AV381" s="106"/>
      <c r="AW381" s="106"/>
      <c r="AX381" s="106"/>
      <c r="AY381" s="106"/>
      <c r="AZ381" s="106"/>
      <c r="BA381" s="106"/>
      <c r="BB381" s="106"/>
      <c r="BC381" s="106"/>
      <c r="BD381" s="106"/>
      <c r="BE381" s="106"/>
      <c r="BF381" s="106"/>
      <c r="BG381" s="106"/>
      <c r="BH381" s="106"/>
      <c r="BI381" s="106"/>
      <c r="BJ381" s="106"/>
      <c r="BK381" s="106"/>
      <c r="BL381" s="106"/>
      <c r="BM381" s="106"/>
      <c r="BN381" s="106"/>
      <c r="BO381" s="106"/>
      <c r="BP381" s="106"/>
      <c r="BQ381" s="106"/>
      <c r="BR381" s="106"/>
      <c r="BS381" s="106"/>
      <c r="BT381" s="106"/>
      <c r="BU381" s="106"/>
      <c r="BV381" s="106"/>
      <c r="BW381" s="106"/>
      <c r="BX381" s="106"/>
      <c r="BY381" s="106"/>
      <c r="BZ381" s="106"/>
      <c r="CA381" s="106"/>
      <c r="CB381" s="106"/>
      <c r="CC381" s="106"/>
      <c r="CD381" s="106"/>
    </row>
    <row r="382" spans="1:82" s="47" customFormat="1" ht="45" customHeight="1" x14ac:dyDescent="0.25">
      <c r="A382" s="47">
        <v>32</v>
      </c>
      <c r="B382" s="111" t="s">
        <v>2750</v>
      </c>
      <c r="C382" s="47" t="s">
        <v>2751</v>
      </c>
      <c r="D382" s="47" t="s">
        <v>50</v>
      </c>
      <c r="E382" s="47" t="s">
        <v>50</v>
      </c>
      <c r="F382" s="47" t="s">
        <v>50</v>
      </c>
      <c r="G382" s="47" t="s">
        <v>627</v>
      </c>
      <c r="H382" s="47" t="s">
        <v>53</v>
      </c>
      <c r="I382" s="47" t="s">
        <v>2752</v>
      </c>
      <c r="K382" s="47" t="s">
        <v>2747</v>
      </c>
      <c r="L382" s="47" t="s">
        <v>2575</v>
      </c>
      <c r="M382" s="47" t="s">
        <v>50</v>
      </c>
      <c r="N382" s="47" t="s">
        <v>2748</v>
      </c>
      <c r="O382" s="47" t="s">
        <v>2748</v>
      </c>
      <c r="P382" s="47" t="s">
        <v>50</v>
      </c>
      <c r="Q382" s="47" t="s">
        <v>50</v>
      </c>
      <c r="R382" s="47" t="s">
        <v>50</v>
      </c>
      <c r="S382" s="47" t="s">
        <v>50</v>
      </c>
      <c r="T382" s="47" t="s">
        <v>50</v>
      </c>
      <c r="U382" s="47" t="s">
        <v>50</v>
      </c>
      <c r="V382" s="47" t="s">
        <v>50</v>
      </c>
      <c r="W382" s="47" t="s">
        <v>50</v>
      </c>
      <c r="X382" s="47" t="s">
        <v>1333</v>
      </c>
      <c r="Y382" s="47" t="s">
        <v>50</v>
      </c>
      <c r="Z382" s="47" t="s">
        <v>50</v>
      </c>
      <c r="AB382" s="47" t="s">
        <v>2580</v>
      </c>
      <c r="AC382" s="47" t="s">
        <v>2753</v>
      </c>
      <c r="AD382" s="47">
        <v>2022</v>
      </c>
      <c r="AN382" s="106"/>
      <c r="AO382" s="106"/>
      <c r="AP382" s="106"/>
      <c r="AQ382" s="106"/>
      <c r="AR382" s="106"/>
      <c r="AS382" s="106"/>
      <c r="AT382" s="106"/>
      <c r="AU382" s="106"/>
      <c r="AV382" s="106"/>
      <c r="AW382" s="106"/>
      <c r="AX382" s="106"/>
      <c r="AY382" s="106"/>
      <c r="AZ382" s="106"/>
      <c r="BA382" s="106"/>
      <c r="BB382" s="106"/>
      <c r="BC382" s="106"/>
      <c r="BD382" s="106"/>
      <c r="BE382" s="106"/>
      <c r="BF382" s="106"/>
      <c r="BG382" s="106"/>
      <c r="BH382" s="106"/>
      <c r="BI382" s="106"/>
      <c r="BJ382" s="106"/>
      <c r="BK382" s="106"/>
      <c r="BL382" s="106"/>
      <c r="BM382" s="106"/>
      <c r="BN382" s="106"/>
      <c r="BO382" s="106"/>
      <c r="BP382" s="106"/>
      <c r="BQ382" s="106"/>
      <c r="BR382" s="106"/>
      <c r="BS382" s="106"/>
      <c r="BT382" s="106"/>
      <c r="BU382" s="106"/>
      <c r="BV382" s="106"/>
      <c r="BW382" s="106"/>
      <c r="BX382" s="106"/>
      <c r="BY382" s="106"/>
      <c r="BZ382" s="106"/>
      <c r="CA382" s="106"/>
      <c r="CB382" s="106"/>
      <c r="CC382" s="106"/>
      <c r="CD382" s="106"/>
    </row>
    <row r="383" spans="1:82" s="47" customFormat="1" ht="45" customHeight="1" x14ac:dyDescent="0.25">
      <c r="A383" s="47">
        <v>33</v>
      </c>
      <c r="B383" s="111" t="s">
        <v>2754</v>
      </c>
      <c r="C383" s="47" t="s">
        <v>2751</v>
      </c>
      <c r="D383" s="47" t="s">
        <v>50</v>
      </c>
      <c r="E383" s="47" t="s">
        <v>50</v>
      </c>
      <c r="F383" s="47" t="s">
        <v>50</v>
      </c>
      <c r="G383" s="47" t="s">
        <v>627</v>
      </c>
      <c r="H383" s="47" t="s">
        <v>53</v>
      </c>
      <c r="I383" s="47" t="s">
        <v>2755</v>
      </c>
      <c r="K383" s="47" t="s">
        <v>2747</v>
      </c>
      <c r="L383" s="47" t="s">
        <v>2575</v>
      </c>
      <c r="M383" s="47" t="s">
        <v>50</v>
      </c>
      <c r="N383" s="47" t="s">
        <v>2748</v>
      </c>
      <c r="O383" s="47" t="s">
        <v>2748</v>
      </c>
      <c r="P383" s="47" t="s">
        <v>50</v>
      </c>
      <c r="Q383" s="47" t="s">
        <v>50</v>
      </c>
      <c r="R383" s="47" t="s">
        <v>50</v>
      </c>
      <c r="S383" s="47" t="s">
        <v>50</v>
      </c>
      <c r="T383" s="47" t="s">
        <v>50</v>
      </c>
      <c r="U383" s="47" t="s">
        <v>50</v>
      </c>
      <c r="V383" s="47" t="s">
        <v>50</v>
      </c>
      <c r="W383" s="47" t="s">
        <v>50</v>
      </c>
      <c r="X383" s="47" t="s">
        <v>1333</v>
      </c>
      <c r="Y383" s="47" t="s">
        <v>50</v>
      </c>
      <c r="Z383" s="47" t="s">
        <v>50</v>
      </c>
      <c r="AB383" s="47" t="s">
        <v>2580</v>
      </c>
      <c r="AC383" s="47" t="s">
        <v>2756</v>
      </c>
      <c r="AD383" s="47">
        <v>2022</v>
      </c>
      <c r="AN383" s="106"/>
      <c r="AO383" s="106"/>
      <c r="AP383" s="106"/>
      <c r="AQ383" s="106"/>
      <c r="AR383" s="106"/>
      <c r="AS383" s="106"/>
      <c r="AT383" s="106"/>
      <c r="AU383" s="106"/>
      <c r="AV383" s="106"/>
      <c r="AW383" s="106"/>
      <c r="AX383" s="106"/>
      <c r="AY383" s="106"/>
      <c r="AZ383" s="106"/>
      <c r="BA383" s="106"/>
      <c r="BB383" s="106"/>
      <c r="BC383" s="106"/>
      <c r="BD383" s="106"/>
      <c r="BE383" s="106"/>
      <c r="BF383" s="106"/>
      <c r="BG383" s="106"/>
      <c r="BH383" s="106"/>
      <c r="BI383" s="106"/>
      <c r="BJ383" s="106"/>
      <c r="BK383" s="106"/>
      <c r="BL383" s="106"/>
      <c r="BM383" s="106"/>
      <c r="BN383" s="106"/>
      <c r="BO383" s="106"/>
      <c r="BP383" s="106"/>
      <c r="BQ383" s="106"/>
      <c r="BR383" s="106"/>
      <c r="BS383" s="106"/>
      <c r="BT383" s="106"/>
      <c r="BU383" s="106"/>
      <c r="BV383" s="106"/>
      <c r="BW383" s="106"/>
      <c r="BX383" s="106"/>
      <c r="BY383" s="106"/>
      <c r="BZ383" s="106"/>
      <c r="CA383" s="106"/>
      <c r="CB383" s="106"/>
      <c r="CC383" s="106"/>
      <c r="CD383" s="106"/>
    </row>
    <row r="384" spans="1:82" s="47" customFormat="1" ht="45" customHeight="1" x14ac:dyDescent="0.25">
      <c r="A384" s="47">
        <v>34</v>
      </c>
      <c r="B384" s="111">
        <v>0</v>
      </c>
      <c r="C384" s="47" t="s">
        <v>2757</v>
      </c>
      <c r="D384" s="47" t="s">
        <v>50</v>
      </c>
      <c r="E384" s="47" t="s">
        <v>50</v>
      </c>
      <c r="F384" s="47" t="s">
        <v>50</v>
      </c>
      <c r="G384" s="47" t="s">
        <v>627</v>
      </c>
      <c r="H384" s="47" t="s">
        <v>53</v>
      </c>
      <c r="I384" s="47" t="s">
        <v>2758</v>
      </c>
      <c r="K384" s="47" t="s">
        <v>2747</v>
      </c>
      <c r="L384" s="47" t="s">
        <v>2575</v>
      </c>
      <c r="M384" s="47" t="s">
        <v>50</v>
      </c>
      <c r="N384" s="47" t="s">
        <v>2748</v>
      </c>
      <c r="O384" s="47" t="s">
        <v>2748</v>
      </c>
      <c r="P384" s="47" t="s">
        <v>50</v>
      </c>
      <c r="Q384" s="47" t="s">
        <v>50</v>
      </c>
      <c r="R384" s="47" t="s">
        <v>50</v>
      </c>
      <c r="S384" s="47" t="s">
        <v>50</v>
      </c>
      <c r="T384" s="47" t="s">
        <v>50</v>
      </c>
      <c r="U384" s="47" t="s">
        <v>50</v>
      </c>
      <c r="V384" s="47" t="s">
        <v>50</v>
      </c>
      <c r="W384" s="47" t="s">
        <v>50</v>
      </c>
      <c r="X384" s="47" t="s">
        <v>1333</v>
      </c>
      <c r="Y384" s="47" t="s">
        <v>50</v>
      </c>
      <c r="Z384" s="47" t="s">
        <v>50</v>
      </c>
      <c r="AB384" s="47" t="s">
        <v>2580</v>
      </c>
      <c r="AC384" s="47" t="s">
        <v>2759</v>
      </c>
      <c r="AD384" s="47">
        <v>2022</v>
      </c>
      <c r="AE384" s="47" t="s">
        <v>50</v>
      </c>
      <c r="AF384" s="47" t="s">
        <v>50</v>
      </c>
      <c r="AG384" s="47" t="s">
        <v>50</v>
      </c>
      <c r="AH384" s="47" t="s">
        <v>50</v>
      </c>
      <c r="AI384" s="47" t="s">
        <v>50</v>
      </c>
      <c r="AJ384" s="47" t="s">
        <v>50</v>
      </c>
      <c r="AK384" s="47" t="s">
        <v>50</v>
      </c>
      <c r="AL384" s="47" t="s">
        <v>50</v>
      </c>
      <c r="AM384" s="47" t="s">
        <v>50</v>
      </c>
      <c r="AN384" s="106"/>
      <c r="AO384" s="106"/>
      <c r="AP384" s="106"/>
      <c r="AQ384" s="106"/>
      <c r="AR384" s="106"/>
      <c r="AS384" s="106"/>
      <c r="AT384" s="106"/>
      <c r="AU384" s="106"/>
      <c r="AV384" s="106"/>
      <c r="AW384" s="106"/>
      <c r="AX384" s="106"/>
      <c r="AY384" s="106"/>
      <c r="AZ384" s="106"/>
      <c r="BA384" s="106"/>
      <c r="BB384" s="106"/>
      <c r="BC384" s="106"/>
      <c r="BD384" s="106"/>
      <c r="BE384" s="106"/>
      <c r="BF384" s="106"/>
      <c r="BG384" s="106"/>
      <c r="BH384" s="106"/>
      <c r="BI384" s="106"/>
      <c r="BJ384" s="106"/>
      <c r="BK384" s="106"/>
      <c r="BL384" s="106"/>
      <c r="BM384" s="106"/>
      <c r="BN384" s="106"/>
      <c r="BO384" s="106"/>
      <c r="BP384" s="106"/>
      <c r="BQ384" s="106"/>
      <c r="BR384" s="106"/>
      <c r="BS384" s="106"/>
      <c r="BT384" s="106"/>
      <c r="BU384" s="106"/>
      <c r="BV384" s="106"/>
      <c r="BW384" s="106"/>
      <c r="BX384" s="106"/>
      <c r="BY384" s="106"/>
      <c r="BZ384" s="106"/>
      <c r="CA384" s="106"/>
      <c r="CB384" s="106"/>
      <c r="CC384" s="106"/>
      <c r="CD384" s="106"/>
    </row>
    <row r="385" spans="1:82" s="47" customFormat="1" ht="45" customHeight="1" x14ac:dyDescent="0.25">
      <c r="A385" s="47">
        <v>35</v>
      </c>
      <c r="B385" s="111" t="s">
        <v>2760</v>
      </c>
      <c r="C385" s="47" t="s">
        <v>2761</v>
      </c>
      <c r="D385" s="47" t="s">
        <v>50</v>
      </c>
      <c r="E385" s="47" t="s">
        <v>50</v>
      </c>
      <c r="F385" s="47" t="s">
        <v>50</v>
      </c>
      <c r="G385" s="47" t="s">
        <v>627</v>
      </c>
      <c r="H385" s="47" t="s">
        <v>53</v>
      </c>
      <c r="I385" s="47" t="s">
        <v>2762</v>
      </c>
      <c r="K385" s="47" t="s">
        <v>2747</v>
      </c>
      <c r="L385" s="47" t="s">
        <v>2575</v>
      </c>
      <c r="M385" s="47" t="s">
        <v>50</v>
      </c>
      <c r="N385" s="47" t="s">
        <v>2748</v>
      </c>
      <c r="O385" s="47" t="s">
        <v>2748</v>
      </c>
      <c r="P385" s="47" t="s">
        <v>50</v>
      </c>
      <c r="Q385" s="47" t="s">
        <v>50</v>
      </c>
      <c r="R385" s="47" t="s">
        <v>50</v>
      </c>
      <c r="S385" s="47" t="s">
        <v>50</v>
      </c>
      <c r="T385" s="47" t="s">
        <v>50</v>
      </c>
      <c r="U385" s="47" t="s">
        <v>50</v>
      </c>
      <c r="V385" s="47" t="s">
        <v>50</v>
      </c>
      <c r="W385" s="47" t="s">
        <v>50</v>
      </c>
      <c r="X385" s="47" t="s">
        <v>1333</v>
      </c>
      <c r="Y385" s="47" t="s">
        <v>50</v>
      </c>
      <c r="Z385" s="47" t="s">
        <v>50</v>
      </c>
      <c r="AB385" s="47" t="s">
        <v>2580</v>
      </c>
      <c r="AC385" s="47" t="s">
        <v>2763</v>
      </c>
      <c r="AD385" s="47">
        <v>2022</v>
      </c>
      <c r="AE385" s="47" t="s">
        <v>50</v>
      </c>
      <c r="AF385" s="47" t="s">
        <v>50</v>
      </c>
      <c r="AG385" s="47" t="s">
        <v>50</v>
      </c>
      <c r="AH385" s="47" t="s">
        <v>50</v>
      </c>
      <c r="AI385" s="47" t="s">
        <v>50</v>
      </c>
      <c r="AJ385" s="47" t="s">
        <v>50</v>
      </c>
      <c r="AK385" s="47" t="s">
        <v>50</v>
      </c>
      <c r="AL385" s="47" t="s">
        <v>50</v>
      </c>
      <c r="AM385" s="47" t="s">
        <v>50</v>
      </c>
      <c r="AN385" s="106"/>
      <c r="AO385" s="106"/>
      <c r="AP385" s="106"/>
      <c r="AQ385" s="106"/>
      <c r="AR385" s="106"/>
      <c r="AS385" s="106"/>
      <c r="AT385" s="106"/>
      <c r="AU385" s="106"/>
      <c r="AV385" s="106"/>
      <c r="AW385" s="106"/>
      <c r="AX385" s="106"/>
      <c r="AY385" s="106"/>
      <c r="AZ385" s="106"/>
      <c r="BA385" s="106"/>
      <c r="BB385" s="106"/>
      <c r="BC385" s="106"/>
      <c r="BD385" s="106"/>
      <c r="BE385" s="106"/>
      <c r="BF385" s="106"/>
      <c r="BG385" s="106"/>
      <c r="BH385" s="106"/>
      <c r="BI385" s="106"/>
      <c r="BJ385" s="106"/>
      <c r="BK385" s="106"/>
      <c r="BL385" s="106"/>
      <c r="BM385" s="106"/>
      <c r="BN385" s="106"/>
      <c r="BO385" s="106"/>
      <c r="BP385" s="106"/>
      <c r="BQ385" s="106"/>
      <c r="BR385" s="106"/>
      <c r="BS385" s="106"/>
      <c r="BT385" s="106"/>
      <c r="BU385" s="106"/>
      <c r="BV385" s="106"/>
      <c r="BW385" s="106"/>
      <c r="BX385" s="106"/>
      <c r="BY385" s="106"/>
      <c r="BZ385" s="106"/>
      <c r="CA385" s="106"/>
      <c r="CB385" s="106"/>
      <c r="CC385" s="106"/>
      <c r="CD385" s="106"/>
    </row>
    <row r="386" spans="1:82" s="47" customFormat="1" ht="45" customHeight="1" x14ac:dyDescent="0.25">
      <c r="A386" s="47">
        <v>36</v>
      </c>
      <c r="B386" s="111">
        <v>0</v>
      </c>
      <c r="C386" s="47" t="s">
        <v>2764</v>
      </c>
      <c r="D386" s="47" t="s">
        <v>50</v>
      </c>
      <c r="E386" s="47" t="s">
        <v>50</v>
      </c>
      <c r="F386" s="47" t="s">
        <v>50</v>
      </c>
      <c r="G386" s="47" t="s">
        <v>627</v>
      </c>
      <c r="H386" s="47" t="s">
        <v>53</v>
      </c>
      <c r="I386" s="47" t="s">
        <v>2765</v>
      </c>
      <c r="K386" s="47" t="s">
        <v>2747</v>
      </c>
      <c r="L386" s="47" t="s">
        <v>2575</v>
      </c>
      <c r="M386" s="47" t="s">
        <v>50</v>
      </c>
      <c r="N386" s="47" t="s">
        <v>2748</v>
      </c>
      <c r="O386" s="47" t="s">
        <v>2748</v>
      </c>
      <c r="P386" s="47" t="s">
        <v>50</v>
      </c>
      <c r="Q386" s="47" t="s">
        <v>50</v>
      </c>
      <c r="R386" s="47" t="s">
        <v>50</v>
      </c>
      <c r="S386" s="47" t="s">
        <v>50</v>
      </c>
      <c r="T386" s="47" t="s">
        <v>50</v>
      </c>
      <c r="U386" s="47" t="s">
        <v>50</v>
      </c>
      <c r="V386" s="47" t="s">
        <v>50</v>
      </c>
      <c r="W386" s="47" t="s">
        <v>50</v>
      </c>
      <c r="X386" s="47" t="s">
        <v>1333</v>
      </c>
      <c r="Y386" s="47" t="s">
        <v>50</v>
      </c>
      <c r="Z386" s="47" t="s">
        <v>50</v>
      </c>
      <c r="AB386" s="47" t="s">
        <v>2580</v>
      </c>
      <c r="AC386" s="47" t="s">
        <v>2766</v>
      </c>
      <c r="AD386" s="47">
        <v>2022</v>
      </c>
      <c r="AE386" s="47" t="s">
        <v>50</v>
      </c>
      <c r="AF386" s="47" t="s">
        <v>50</v>
      </c>
      <c r="AG386" s="47" t="s">
        <v>50</v>
      </c>
      <c r="AH386" s="47" t="s">
        <v>50</v>
      </c>
      <c r="AI386" s="47" t="s">
        <v>50</v>
      </c>
      <c r="AJ386" s="47" t="s">
        <v>50</v>
      </c>
      <c r="AK386" s="47" t="s">
        <v>50</v>
      </c>
      <c r="AL386" s="47" t="s">
        <v>50</v>
      </c>
      <c r="AM386" s="47" t="s">
        <v>50</v>
      </c>
      <c r="AN386" s="106"/>
      <c r="AO386" s="106"/>
      <c r="AP386" s="106"/>
      <c r="AQ386" s="106"/>
      <c r="AR386" s="106"/>
      <c r="AS386" s="106"/>
      <c r="AT386" s="106"/>
      <c r="AU386" s="106"/>
      <c r="AV386" s="106"/>
      <c r="AW386" s="106"/>
      <c r="AX386" s="106"/>
      <c r="AY386" s="106"/>
      <c r="AZ386" s="106"/>
      <c r="BA386" s="106"/>
      <c r="BB386" s="106"/>
      <c r="BC386" s="106"/>
      <c r="BD386" s="106"/>
      <c r="BE386" s="106"/>
      <c r="BF386" s="106"/>
      <c r="BG386" s="106"/>
      <c r="BH386" s="106"/>
      <c r="BI386" s="106"/>
      <c r="BJ386" s="106"/>
      <c r="BK386" s="106"/>
      <c r="BL386" s="106"/>
      <c r="BM386" s="106"/>
      <c r="BN386" s="106"/>
      <c r="BO386" s="106"/>
      <c r="BP386" s="106"/>
      <c r="BQ386" s="106"/>
      <c r="BR386" s="106"/>
      <c r="BS386" s="106"/>
      <c r="BT386" s="106"/>
      <c r="BU386" s="106"/>
      <c r="BV386" s="106"/>
      <c r="BW386" s="106"/>
      <c r="BX386" s="106"/>
      <c r="BY386" s="106"/>
      <c r="BZ386" s="106"/>
      <c r="CA386" s="106"/>
      <c r="CB386" s="106"/>
      <c r="CC386" s="106"/>
      <c r="CD386" s="106"/>
    </row>
    <row r="387" spans="1:82" s="47" customFormat="1" ht="45" customHeight="1" x14ac:dyDescent="0.25">
      <c r="A387" s="47">
        <v>37</v>
      </c>
      <c r="B387" s="111">
        <v>1789</v>
      </c>
      <c r="C387" s="47" t="s">
        <v>2767</v>
      </c>
      <c r="D387" s="47" t="s">
        <v>50</v>
      </c>
      <c r="E387" s="47" t="s">
        <v>50</v>
      </c>
      <c r="F387" s="47" t="s">
        <v>50</v>
      </c>
      <c r="G387" s="47" t="s">
        <v>627</v>
      </c>
      <c r="H387" s="47" t="s">
        <v>53</v>
      </c>
      <c r="I387" s="47" t="s">
        <v>2768</v>
      </c>
      <c r="K387" s="47" t="s">
        <v>2747</v>
      </c>
      <c r="L387" s="47" t="s">
        <v>2575</v>
      </c>
      <c r="M387" s="47" t="s">
        <v>50</v>
      </c>
      <c r="N387" s="47" t="s">
        <v>2748</v>
      </c>
      <c r="O387" s="47" t="s">
        <v>2748</v>
      </c>
      <c r="P387" s="47" t="s">
        <v>50</v>
      </c>
      <c r="Q387" s="47" t="s">
        <v>50</v>
      </c>
      <c r="R387" s="47" t="s">
        <v>50</v>
      </c>
      <c r="S387" s="47" t="s">
        <v>50</v>
      </c>
      <c r="T387" s="47" t="s">
        <v>50</v>
      </c>
      <c r="U387" s="47" t="s">
        <v>50</v>
      </c>
      <c r="V387" s="47" t="s">
        <v>50</v>
      </c>
      <c r="W387" s="47" t="s">
        <v>50</v>
      </c>
      <c r="X387" s="47" t="s">
        <v>1333</v>
      </c>
      <c r="Y387" s="47" t="s">
        <v>50</v>
      </c>
      <c r="Z387" s="47" t="s">
        <v>50</v>
      </c>
      <c r="AB387" s="47" t="s">
        <v>2580</v>
      </c>
      <c r="AC387" s="47" t="s">
        <v>2769</v>
      </c>
      <c r="AD387" s="47">
        <v>2022</v>
      </c>
      <c r="AE387" s="47" t="s">
        <v>50</v>
      </c>
      <c r="AF387" s="47" t="s">
        <v>50</v>
      </c>
      <c r="AG387" s="47" t="s">
        <v>50</v>
      </c>
      <c r="AH387" s="47" t="s">
        <v>50</v>
      </c>
      <c r="AI387" s="47" t="s">
        <v>50</v>
      </c>
      <c r="AJ387" s="47" t="s">
        <v>50</v>
      </c>
      <c r="AK387" s="47" t="s">
        <v>50</v>
      </c>
      <c r="AL387" s="47" t="s">
        <v>50</v>
      </c>
      <c r="AM387" s="47" t="s">
        <v>50</v>
      </c>
      <c r="AN387" s="106"/>
      <c r="AO387" s="106"/>
      <c r="AP387" s="106"/>
      <c r="AQ387" s="106"/>
      <c r="AR387" s="106"/>
      <c r="AS387" s="106"/>
      <c r="AT387" s="106"/>
      <c r="AU387" s="106"/>
      <c r="AV387" s="106"/>
      <c r="AW387" s="106"/>
      <c r="AX387" s="106"/>
      <c r="AY387" s="106"/>
      <c r="AZ387" s="106"/>
      <c r="BA387" s="106"/>
      <c r="BB387" s="106"/>
      <c r="BC387" s="106"/>
      <c r="BD387" s="106"/>
      <c r="BE387" s="106"/>
      <c r="BF387" s="106"/>
      <c r="BG387" s="106"/>
      <c r="BH387" s="106"/>
      <c r="BI387" s="106"/>
      <c r="BJ387" s="106"/>
      <c r="BK387" s="106"/>
      <c r="BL387" s="106"/>
      <c r="BM387" s="106"/>
      <c r="BN387" s="106"/>
      <c r="BO387" s="106"/>
      <c r="BP387" s="106"/>
      <c r="BQ387" s="106"/>
      <c r="BR387" s="106"/>
      <c r="BS387" s="106"/>
      <c r="BT387" s="106"/>
      <c r="BU387" s="106"/>
      <c r="BV387" s="106"/>
      <c r="BW387" s="106"/>
      <c r="BX387" s="106"/>
      <c r="BY387" s="106"/>
      <c r="BZ387" s="106"/>
      <c r="CA387" s="106"/>
      <c r="CB387" s="106"/>
      <c r="CC387" s="106"/>
      <c r="CD387" s="106"/>
    </row>
    <row r="388" spans="1:82" s="47" customFormat="1" ht="45" customHeight="1" x14ac:dyDescent="0.25">
      <c r="A388" s="47">
        <v>38</v>
      </c>
      <c r="B388" s="111">
        <v>93323</v>
      </c>
      <c r="C388" s="47" t="s">
        <v>581</v>
      </c>
      <c r="D388" s="47" t="s">
        <v>50</v>
      </c>
      <c r="E388" s="47" t="s">
        <v>50</v>
      </c>
      <c r="F388" s="47" t="s">
        <v>50</v>
      </c>
      <c r="G388" s="47" t="s">
        <v>627</v>
      </c>
      <c r="H388" s="47" t="s">
        <v>53</v>
      </c>
      <c r="I388" s="47" t="s">
        <v>2770</v>
      </c>
      <c r="K388" s="47" t="s">
        <v>2747</v>
      </c>
      <c r="L388" s="47" t="s">
        <v>2575</v>
      </c>
      <c r="M388" s="47" t="s">
        <v>50</v>
      </c>
      <c r="N388" s="47" t="s">
        <v>50</v>
      </c>
      <c r="O388" s="47" t="s">
        <v>50</v>
      </c>
      <c r="P388" s="47" t="s">
        <v>50</v>
      </c>
      <c r="Q388" s="47" t="s">
        <v>50</v>
      </c>
      <c r="R388" s="47" t="s">
        <v>50</v>
      </c>
      <c r="S388" s="47" t="s">
        <v>50</v>
      </c>
      <c r="T388" s="47" t="s">
        <v>50</v>
      </c>
      <c r="U388" s="47" t="s">
        <v>50</v>
      </c>
      <c r="V388" s="47" t="s">
        <v>50</v>
      </c>
      <c r="W388" s="47" t="s">
        <v>50</v>
      </c>
      <c r="X388" s="47" t="s">
        <v>2578</v>
      </c>
      <c r="Y388" s="47" t="s">
        <v>50</v>
      </c>
      <c r="Z388" s="47" t="s">
        <v>50</v>
      </c>
      <c r="AB388" s="47" t="s">
        <v>2580</v>
      </c>
      <c r="AC388" s="47" t="s">
        <v>2771</v>
      </c>
      <c r="AD388" s="47">
        <v>2023</v>
      </c>
      <c r="AE388" s="47" t="s">
        <v>50</v>
      </c>
      <c r="AF388" s="47" t="s">
        <v>50</v>
      </c>
      <c r="AG388" s="47" t="s">
        <v>50</v>
      </c>
      <c r="AH388" s="47" t="s">
        <v>50</v>
      </c>
      <c r="AI388" s="47" t="s">
        <v>50</v>
      </c>
      <c r="AJ388" s="47" t="s">
        <v>50</v>
      </c>
      <c r="AK388" s="47" t="s">
        <v>50</v>
      </c>
      <c r="AL388" s="47" t="s">
        <v>50</v>
      </c>
      <c r="AM388" s="47" t="s">
        <v>50</v>
      </c>
      <c r="AN388" s="106"/>
      <c r="AO388" s="106"/>
      <c r="AP388" s="106"/>
      <c r="AQ388" s="106"/>
      <c r="AR388" s="106"/>
      <c r="AS388" s="106"/>
      <c r="AT388" s="106"/>
      <c r="AU388" s="106"/>
      <c r="AV388" s="106"/>
      <c r="AW388" s="106"/>
      <c r="AX388" s="106"/>
      <c r="AY388" s="106"/>
      <c r="AZ388" s="106"/>
      <c r="BA388" s="106"/>
      <c r="BB388" s="106"/>
      <c r="BC388" s="106"/>
      <c r="BD388" s="106"/>
      <c r="BE388" s="106"/>
      <c r="BF388" s="106"/>
      <c r="BG388" s="106"/>
      <c r="BH388" s="106"/>
      <c r="BI388" s="106"/>
      <c r="BJ388" s="106"/>
      <c r="BK388" s="106"/>
      <c r="BL388" s="106"/>
      <c r="BM388" s="106"/>
      <c r="BN388" s="106"/>
      <c r="BO388" s="106"/>
      <c r="BP388" s="106"/>
      <c r="BQ388" s="106"/>
      <c r="BR388" s="106"/>
      <c r="BS388" s="106"/>
      <c r="BT388" s="106"/>
      <c r="BU388" s="106"/>
      <c r="BV388" s="106"/>
      <c r="BW388" s="106"/>
      <c r="BX388" s="106"/>
      <c r="BY388" s="106"/>
      <c r="BZ388" s="106"/>
      <c r="CA388" s="106"/>
      <c r="CB388" s="106"/>
      <c r="CC388" s="106"/>
      <c r="CD388" s="106"/>
    </row>
    <row r="389" spans="1:82" s="47" customFormat="1" ht="45" customHeight="1" x14ac:dyDescent="0.25">
      <c r="A389" s="47">
        <v>39</v>
      </c>
      <c r="B389" s="111">
        <v>73483</v>
      </c>
      <c r="C389" s="47" t="s">
        <v>581</v>
      </c>
      <c r="D389" s="47" t="s">
        <v>50</v>
      </c>
      <c r="E389" s="47" t="s">
        <v>50</v>
      </c>
      <c r="F389" s="47" t="s">
        <v>50</v>
      </c>
      <c r="G389" s="47" t="s">
        <v>627</v>
      </c>
      <c r="H389" s="47" t="s">
        <v>53</v>
      </c>
      <c r="I389" s="47" t="s">
        <v>2772</v>
      </c>
      <c r="K389" s="47" t="s">
        <v>2747</v>
      </c>
      <c r="L389" s="47" t="s">
        <v>2575</v>
      </c>
      <c r="M389" s="47" t="s">
        <v>50</v>
      </c>
      <c r="N389" s="47" t="s">
        <v>50</v>
      </c>
      <c r="O389" s="47" t="s">
        <v>50</v>
      </c>
      <c r="P389" s="47" t="s">
        <v>50</v>
      </c>
      <c r="Q389" s="47" t="s">
        <v>50</v>
      </c>
      <c r="R389" s="47" t="s">
        <v>50</v>
      </c>
      <c r="S389" s="47" t="s">
        <v>50</v>
      </c>
      <c r="T389" s="47" t="s">
        <v>50</v>
      </c>
      <c r="U389" s="47" t="s">
        <v>50</v>
      </c>
      <c r="V389" s="47" t="s">
        <v>50</v>
      </c>
      <c r="W389" s="47" t="s">
        <v>50</v>
      </c>
      <c r="X389" s="47" t="s">
        <v>2578</v>
      </c>
      <c r="Y389" s="47" t="s">
        <v>50</v>
      </c>
      <c r="Z389" s="47" t="s">
        <v>50</v>
      </c>
      <c r="AB389" s="47" t="s">
        <v>2580</v>
      </c>
      <c r="AC389" s="47" t="s">
        <v>2773</v>
      </c>
      <c r="AD389" s="47">
        <v>2023</v>
      </c>
      <c r="AE389" s="47" t="s">
        <v>50</v>
      </c>
      <c r="AF389" s="47" t="s">
        <v>50</v>
      </c>
      <c r="AG389" s="47" t="s">
        <v>50</v>
      </c>
      <c r="AH389" s="47" t="s">
        <v>50</v>
      </c>
      <c r="AI389" s="47" t="s">
        <v>50</v>
      </c>
      <c r="AJ389" s="47" t="s">
        <v>50</v>
      </c>
      <c r="AK389" s="47" t="s">
        <v>50</v>
      </c>
      <c r="AL389" s="47" t="s">
        <v>50</v>
      </c>
      <c r="AM389" s="47" t="s">
        <v>50</v>
      </c>
      <c r="AN389" s="106"/>
      <c r="AO389" s="106"/>
      <c r="AP389" s="106"/>
      <c r="AQ389" s="106"/>
      <c r="AR389" s="106"/>
      <c r="AS389" s="106"/>
      <c r="AT389" s="106"/>
      <c r="AU389" s="106"/>
      <c r="AV389" s="106"/>
      <c r="AW389" s="106"/>
      <c r="AX389" s="106"/>
      <c r="AY389" s="106"/>
      <c r="AZ389" s="106"/>
      <c r="BA389" s="106"/>
      <c r="BB389" s="106"/>
      <c r="BC389" s="106"/>
      <c r="BD389" s="106"/>
      <c r="BE389" s="106"/>
      <c r="BF389" s="106"/>
      <c r="BG389" s="106"/>
      <c r="BH389" s="106"/>
      <c r="BI389" s="106"/>
      <c r="BJ389" s="106"/>
      <c r="BK389" s="106"/>
      <c r="BL389" s="106"/>
      <c r="BM389" s="106"/>
      <c r="BN389" s="106"/>
      <c r="BO389" s="106"/>
      <c r="BP389" s="106"/>
      <c r="BQ389" s="106"/>
      <c r="BR389" s="106"/>
      <c r="BS389" s="106"/>
      <c r="BT389" s="106"/>
      <c r="BU389" s="106"/>
      <c r="BV389" s="106"/>
      <c r="BW389" s="106"/>
      <c r="BX389" s="106"/>
      <c r="BY389" s="106"/>
      <c r="BZ389" s="106"/>
      <c r="CA389" s="106"/>
      <c r="CB389" s="106"/>
      <c r="CC389" s="106"/>
      <c r="CD389" s="106"/>
    </row>
    <row r="390" spans="1:82" s="47" customFormat="1" ht="45" customHeight="1" x14ac:dyDescent="0.25">
      <c r="A390" s="47">
        <v>40</v>
      </c>
      <c r="B390" s="47">
        <v>0</v>
      </c>
      <c r="C390" s="47" t="s">
        <v>1508</v>
      </c>
      <c r="D390" s="47" t="s">
        <v>50</v>
      </c>
      <c r="E390" s="47" t="s">
        <v>50</v>
      </c>
      <c r="F390" s="47" t="s">
        <v>50</v>
      </c>
      <c r="G390" s="47" t="s">
        <v>627</v>
      </c>
      <c r="H390" s="47" t="s">
        <v>53</v>
      </c>
      <c r="I390" s="47" t="s">
        <v>50</v>
      </c>
      <c r="J390" s="47" t="s">
        <v>50</v>
      </c>
      <c r="K390" s="47" t="s">
        <v>50</v>
      </c>
      <c r="L390" s="47" t="s">
        <v>50</v>
      </c>
      <c r="M390" s="47" t="s">
        <v>50</v>
      </c>
      <c r="N390" s="47" t="s">
        <v>50</v>
      </c>
      <c r="O390" s="47" t="s">
        <v>2774</v>
      </c>
      <c r="P390" s="47" t="s">
        <v>50</v>
      </c>
      <c r="Q390" s="47" t="s">
        <v>50</v>
      </c>
      <c r="R390" s="47" t="s">
        <v>50</v>
      </c>
      <c r="S390" s="47" t="s">
        <v>50</v>
      </c>
      <c r="T390" s="47" t="s">
        <v>50</v>
      </c>
      <c r="U390" s="47" t="s">
        <v>50</v>
      </c>
      <c r="V390" s="47" t="s">
        <v>50</v>
      </c>
      <c r="W390" s="47" t="s">
        <v>50</v>
      </c>
      <c r="X390" s="47" t="s">
        <v>2578</v>
      </c>
      <c r="Y390" s="47" t="s">
        <v>50</v>
      </c>
      <c r="Z390" s="47" t="s">
        <v>50</v>
      </c>
      <c r="AA390" s="67">
        <v>44974</v>
      </c>
      <c r="AB390" s="47" t="s">
        <v>2580</v>
      </c>
      <c r="AC390" s="47" t="s">
        <v>2775</v>
      </c>
      <c r="AD390" s="47">
        <v>2024</v>
      </c>
      <c r="AE390" s="47" t="s">
        <v>50</v>
      </c>
      <c r="AF390" s="47" t="s">
        <v>2628</v>
      </c>
      <c r="AG390" s="67">
        <v>44428</v>
      </c>
      <c r="AH390" s="47" t="s">
        <v>50</v>
      </c>
      <c r="AI390" s="47" t="s">
        <v>50</v>
      </c>
      <c r="AJ390" s="47" t="s">
        <v>50</v>
      </c>
      <c r="AK390" s="47" t="s">
        <v>50</v>
      </c>
      <c r="AL390" s="47" t="s">
        <v>50</v>
      </c>
      <c r="AM390" s="47" t="s">
        <v>50</v>
      </c>
      <c r="AN390" s="106"/>
      <c r="AO390" s="106"/>
      <c r="AP390" s="106"/>
      <c r="AQ390" s="106"/>
      <c r="AR390" s="106"/>
      <c r="AS390" s="106"/>
      <c r="AT390" s="106"/>
      <c r="AU390" s="106"/>
      <c r="AV390" s="106"/>
      <c r="AW390" s="106"/>
      <c r="AX390" s="106"/>
      <c r="AY390" s="106"/>
      <c r="AZ390" s="106"/>
      <c r="BA390" s="106"/>
      <c r="BB390" s="106"/>
      <c r="BC390" s="106"/>
      <c r="BD390" s="106"/>
      <c r="BE390" s="106"/>
      <c r="BF390" s="106"/>
      <c r="BG390" s="106"/>
      <c r="BH390" s="106"/>
      <c r="BI390" s="106"/>
      <c r="BJ390" s="106"/>
      <c r="BK390" s="106"/>
      <c r="BL390" s="106"/>
      <c r="BM390" s="106"/>
      <c r="BN390" s="106"/>
      <c r="BO390" s="106"/>
      <c r="BP390" s="106"/>
      <c r="BQ390" s="106"/>
      <c r="BR390" s="106"/>
      <c r="BS390" s="106"/>
      <c r="BT390" s="106"/>
      <c r="BU390" s="106"/>
      <c r="BV390" s="106"/>
      <c r="BW390" s="106"/>
      <c r="BX390" s="106"/>
      <c r="BY390" s="106"/>
      <c r="BZ390" s="106"/>
      <c r="CA390" s="106"/>
      <c r="CB390" s="106"/>
      <c r="CC390" s="106"/>
      <c r="CD390" s="106"/>
    </row>
    <row r="391" spans="1:82" s="47" customFormat="1" ht="45" customHeight="1" x14ac:dyDescent="0.25">
      <c r="A391" s="47">
        <v>41</v>
      </c>
      <c r="B391" s="111" t="s">
        <v>2776</v>
      </c>
      <c r="C391" s="47" t="s">
        <v>2777</v>
      </c>
      <c r="D391" s="47" t="s">
        <v>50</v>
      </c>
      <c r="E391" s="47" t="s">
        <v>50</v>
      </c>
      <c r="F391" s="47" t="s">
        <v>50</v>
      </c>
      <c r="G391" s="47" t="s">
        <v>627</v>
      </c>
      <c r="H391" s="47" t="s">
        <v>53</v>
      </c>
      <c r="I391" s="47" t="s">
        <v>2778</v>
      </c>
      <c r="J391" s="60">
        <v>4144854</v>
      </c>
      <c r="K391" s="47" t="s">
        <v>2779</v>
      </c>
      <c r="L391" s="47" t="s">
        <v>2575</v>
      </c>
      <c r="M391" s="47" t="s">
        <v>50</v>
      </c>
      <c r="N391" s="47" t="s">
        <v>50</v>
      </c>
      <c r="O391" s="47" t="s">
        <v>2780</v>
      </c>
      <c r="P391" s="47" t="s">
        <v>50</v>
      </c>
      <c r="Q391" s="47" t="s">
        <v>50</v>
      </c>
      <c r="R391" s="47" t="s">
        <v>50</v>
      </c>
      <c r="S391" s="47" t="s">
        <v>50</v>
      </c>
      <c r="T391" s="47" t="s">
        <v>50</v>
      </c>
      <c r="U391" s="47" t="s">
        <v>50</v>
      </c>
      <c r="V391" s="47" t="s">
        <v>50</v>
      </c>
      <c r="W391" s="47" t="s">
        <v>659</v>
      </c>
      <c r="X391" s="47" t="s">
        <v>2578</v>
      </c>
      <c r="Y391" s="47" t="s">
        <v>50</v>
      </c>
      <c r="Z391" s="47" t="s">
        <v>50</v>
      </c>
      <c r="AA391" s="67">
        <v>44588</v>
      </c>
      <c r="AB391" s="47" t="s">
        <v>2580</v>
      </c>
      <c r="AC391" s="47" t="s">
        <v>2781</v>
      </c>
      <c r="AD391" s="47">
        <v>2025</v>
      </c>
      <c r="AE391" s="47" t="s">
        <v>50</v>
      </c>
      <c r="AF391" s="47" t="s">
        <v>2782</v>
      </c>
      <c r="AG391" s="67">
        <v>44474</v>
      </c>
      <c r="AH391" s="47" t="s">
        <v>50</v>
      </c>
      <c r="AI391" s="47" t="s">
        <v>50</v>
      </c>
      <c r="AJ391" s="47" t="s">
        <v>50</v>
      </c>
      <c r="AK391" s="47" t="s">
        <v>50</v>
      </c>
      <c r="AL391" s="47" t="s">
        <v>50</v>
      </c>
      <c r="AM391" s="47" t="s">
        <v>50</v>
      </c>
      <c r="AN391" s="106"/>
      <c r="AO391" s="106"/>
      <c r="AP391" s="106"/>
      <c r="AQ391" s="106"/>
      <c r="AR391" s="106"/>
      <c r="AS391" s="106"/>
      <c r="AT391" s="106"/>
      <c r="AU391" s="106"/>
      <c r="AV391" s="106"/>
      <c r="AW391" s="106"/>
      <c r="AX391" s="106"/>
      <c r="AY391" s="106"/>
      <c r="AZ391" s="106"/>
      <c r="BA391" s="106"/>
      <c r="BB391" s="106"/>
      <c r="BC391" s="106"/>
      <c r="BD391" s="106"/>
      <c r="BE391" s="106"/>
      <c r="BF391" s="106"/>
      <c r="BG391" s="106"/>
      <c r="BH391" s="106"/>
      <c r="BI391" s="106"/>
      <c r="BJ391" s="106"/>
      <c r="BK391" s="106"/>
      <c r="BL391" s="106"/>
      <c r="BM391" s="106"/>
      <c r="BN391" s="106"/>
      <c r="BO391" s="106"/>
      <c r="BP391" s="106"/>
      <c r="BQ391" s="106"/>
      <c r="BR391" s="106"/>
      <c r="BS391" s="106"/>
      <c r="BT391" s="106"/>
      <c r="BU391" s="106"/>
      <c r="BV391" s="106"/>
      <c r="BW391" s="106"/>
      <c r="BX391" s="106"/>
      <c r="BY391" s="106"/>
      <c r="BZ391" s="106"/>
      <c r="CA391" s="106"/>
      <c r="CB391" s="106"/>
      <c r="CC391" s="106"/>
      <c r="CD391" s="106"/>
    </row>
    <row r="392" spans="1:82" s="47" customFormat="1" ht="45" customHeight="1" x14ac:dyDescent="0.25">
      <c r="A392" s="47">
        <v>42</v>
      </c>
      <c r="B392" s="111" t="s">
        <v>2783</v>
      </c>
      <c r="C392" s="47" t="s">
        <v>2777</v>
      </c>
      <c r="D392" s="47" t="s">
        <v>50</v>
      </c>
      <c r="E392" s="47" t="s">
        <v>50</v>
      </c>
      <c r="F392" s="47" t="s">
        <v>50</v>
      </c>
      <c r="G392" s="47" t="s">
        <v>627</v>
      </c>
      <c r="H392" s="47" t="s">
        <v>53</v>
      </c>
      <c r="I392" s="47" t="s">
        <v>2784</v>
      </c>
      <c r="J392" s="60">
        <v>1072648973</v>
      </c>
      <c r="K392" s="47" t="s">
        <v>2785</v>
      </c>
      <c r="L392" s="47" t="s">
        <v>2575</v>
      </c>
      <c r="M392" s="47" t="s">
        <v>50</v>
      </c>
      <c r="N392" s="47" t="s">
        <v>50</v>
      </c>
      <c r="O392" s="47" t="s">
        <v>2786</v>
      </c>
      <c r="P392" s="47" t="s">
        <v>50</v>
      </c>
      <c r="Q392" s="47" t="s">
        <v>50</v>
      </c>
      <c r="R392" s="47" t="s">
        <v>50</v>
      </c>
      <c r="S392" s="47" t="s">
        <v>50</v>
      </c>
      <c r="T392" s="47" t="s">
        <v>50</v>
      </c>
      <c r="U392" s="47" t="s">
        <v>50</v>
      </c>
      <c r="V392" s="47" t="s">
        <v>50</v>
      </c>
      <c r="W392" s="47" t="s">
        <v>659</v>
      </c>
      <c r="X392" s="47" t="s">
        <v>2578</v>
      </c>
      <c r="Y392" s="47" t="s">
        <v>50</v>
      </c>
      <c r="Z392" s="47" t="s">
        <v>50</v>
      </c>
      <c r="AA392" s="67">
        <v>44588</v>
      </c>
      <c r="AB392" s="47" t="s">
        <v>2580</v>
      </c>
      <c r="AC392" s="47" t="s">
        <v>2787</v>
      </c>
      <c r="AD392" s="47">
        <v>2026</v>
      </c>
      <c r="AE392" s="47" t="s">
        <v>50</v>
      </c>
      <c r="AF392" s="47" t="s">
        <v>50</v>
      </c>
      <c r="AG392" s="47" t="s">
        <v>50</v>
      </c>
      <c r="AH392" s="47" t="s">
        <v>50</v>
      </c>
      <c r="AI392" s="47" t="s">
        <v>50</v>
      </c>
      <c r="AJ392" s="47" t="s">
        <v>50</v>
      </c>
      <c r="AK392" s="47" t="s">
        <v>50</v>
      </c>
      <c r="AL392" s="47" t="s">
        <v>50</v>
      </c>
      <c r="AM392" s="47" t="s">
        <v>50</v>
      </c>
      <c r="AN392" s="106"/>
      <c r="AO392" s="106"/>
      <c r="AP392" s="106"/>
      <c r="AQ392" s="106"/>
      <c r="AR392" s="106"/>
      <c r="AS392" s="106"/>
      <c r="AT392" s="106"/>
      <c r="AU392" s="106"/>
      <c r="AV392" s="106"/>
      <c r="AW392" s="106"/>
      <c r="AX392" s="106"/>
      <c r="AY392" s="106"/>
      <c r="AZ392" s="106"/>
      <c r="BA392" s="106"/>
      <c r="BB392" s="106"/>
      <c r="BC392" s="106"/>
      <c r="BD392" s="106"/>
      <c r="BE392" s="106"/>
      <c r="BF392" s="106"/>
      <c r="BG392" s="106"/>
      <c r="BH392" s="106"/>
      <c r="BI392" s="106"/>
      <c r="BJ392" s="106"/>
      <c r="BK392" s="106"/>
      <c r="BL392" s="106"/>
      <c r="BM392" s="106"/>
      <c r="BN392" s="106"/>
      <c r="BO392" s="106"/>
      <c r="BP392" s="106"/>
      <c r="BQ392" s="106"/>
      <c r="BR392" s="106"/>
      <c r="BS392" s="106"/>
      <c r="BT392" s="106"/>
      <c r="BU392" s="106"/>
      <c r="BV392" s="106"/>
      <c r="BW392" s="106"/>
      <c r="BX392" s="106"/>
      <c r="BY392" s="106"/>
      <c r="BZ392" s="106"/>
      <c r="CA392" s="106"/>
      <c r="CB392" s="106"/>
      <c r="CC392" s="106"/>
      <c r="CD392" s="106"/>
    </row>
    <row r="393" spans="1:82" s="155" customFormat="1" ht="12" x14ac:dyDescent="0.25">
      <c r="A393" s="154" t="s">
        <v>2788</v>
      </c>
      <c r="B393" s="154"/>
      <c r="C393" s="154"/>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c r="AG393" s="154"/>
      <c r="AH393" s="154"/>
      <c r="AI393" s="154"/>
      <c r="AJ393" s="154"/>
      <c r="AK393" s="154"/>
      <c r="AL393" s="154"/>
      <c r="AM393" s="154"/>
      <c r="AN393" s="156"/>
      <c r="AO393" s="156"/>
      <c r="AP393" s="156"/>
      <c r="AQ393" s="156"/>
      <c r="AR393" s="156"/>
      <c r="AS393" s="156"/>
      <c r="AT393" s="156"/>
      <c r="AU393" s="156"/>
      <c r="AV393" s="156"/>
      <c r="AW393" s="156"/>
      <c r="AX393" s="156"/>
      <c r="AY393" s="156"/>
      <c r="AZ393" s="156"/>
      <c r="BA393" s="156"/>
      <c r="BB393" s="156"/>
      <c r="BC393" s="156"/>
      <c r="BD393" s="156"/>
      <c r="BE393" s="156"/>
      <c r="BF393" s="156"/>
      <c r="BG393" s="156"/>
      <c r="BH393" s="156"/>
      <c r="BI393" s="156"/>
      <c r="BJ393" s="156"/>
      <c r="BK393" s="156"/>
      <c r="BL393" s="156"/>
      <c r="BM393" s="156"/>
      <c r="BN393" s="156"/>
      <c r="BO393" s="156"/>
      <c r="BP393" s="156"/>
      <c r="BQ393" s="156"/>
      <c r="BR393" s="156"/>
      <c r="BS393" s="156"/>
      <c r="BT393" s="156"/>
      <c r="BU393" s="156"/>
      <c r="BV393" s="156"/>
      <c r="BW393" s="156"/>
      <c r="BX393" s="156"/>
      <c r="BY393" s="156"/>
      <c r="BZ393" s="156"/>
      <c r="CA393" s="156"/>
      <c r="CB393" s="156"/>
      <c r="CC393" s="156"/>
      <c r="CD393" s="156"/>
    </row>
    <row r="394" spans="1:82" s="100" customFormat="1" ht="60" x14ac:dyDescent="0.25">
      <c r="A394" s="14">
        <v>1</v>
      </c>
      <c r="B394" s="47" t="s">
        <v>2789</v>
      </c>
      <c r="C394" s="47" t="s">
        <v>2900</v>
      </c>
      <c r="D394" s="47" t="s">
        <v>2901</v>
      </c>
      <c r="E394" s="107" t="s">
        <v>2902</v>
      </c>
      <c r="F394" s="47">
        <v>4055200</v>
      </c>
      <c r="G394" s="47" t="s">
        <v>52</v>
      </c>
      <c r="H394" s="47" t="s">
        <v>2500</v>
      </c>
      <c r="I394" s="91" t="s">
        <v>2794</v>
      </c>
      <c r="J394" s="91">
        <v>19302399</v>
      </c>
      <c r="K394" s="91" t="s">
        <v>764</v>
      </c>
      <c r="L394" s="91">
        <v>8999991728</v>
      </c>
      <c r="M394" s="47" t="s">
        <v>630</v>
      </c>
      <c r="N394" s="91" t="s">
        <v>2795</v>
      </c>
      <c r="O394" s="92" t="s">
        <v>2796</v>
      </c>
      <c r="P394" s="47" t="s">
        <v>2797</v>
      </c>
      <c r="Q394" s="47" t="s">
        <v>2798</v>
      </c>
      <c r="R394" s="93">
        <v>0</v>
      </c>
      <c r="S394" s="94">
        <v>0</v>
      </c>
      <c r="T394" s="95">
        <v>0</v>
      </c>
      <c r="U394" s="95">
        <v>0</v>
      </c>
      <c r="V394" s="96">
        <v>1</v>
      </c>
      <c r="W394" s="91" t="s">
        <v>109</v>
      </c>
      <c r="X394" s="91" t="s">
        <v>61</v>
      </c>
      <c r="Y394" s="47" t="s">
        <v>50</v>
      </c>
      <c r="Z394" s="97">
        <v>43391</v>
      </c>
      <c r="AA394" s="47">
        <v>2020</v>
      </c>
      <c r="AB394" s="91" t="s">
        <v>2799</v>
      </c>
      <c r="AC394" s="91">
        <v>52710865</v>
      </c>
      <c r="AD394" s="91">
        <v>2027</v>
      </c>
      <c r="AE394" s="98">
        <v>44560</v>
      </c>
      <c r="AF394" s="47" t="s">
        <v>2800</v>
      </c>
      <c r="AG394" s="47" t="s">
        <v>2801</v>
      </c>
      <c r="AH394" s="47" t="s">
        <v>661</v>
      </c>
      <c r="AI394" s="47" t="s">
        <v>2802</v>
      </c>
      <c r="AJ394" s="47" t="s">
        <v>50</v>
      </c>
      <c r="AK394" s="47" t="s">
        <v>50</v>
      </c>
      <c r="AL394" s="47" t="s">
        <v>50</v>
      </c>
      <c r="AM394" s="47" t="s">
        <v>50</v>
      </c>
    </row>
    <row r="395" spans="1:82" s="100" customFormat="1" ht="84" x14ac:dyDescent="0.25">
      <c r="A395" s="14">
        <v>2</v>
      </c>
      <c r="B395" s="47" t="s">
        <v>2790</v>
      </c>
      <c r="C395" s="47" t="s">
        <v>2903</v>
      </c>
      <c r="D395" s="47" t="s">
        <v>625</v>
      </c>
      <c r="E395" s="107" t="s">
        <v>2902</v>
      </c>
      <c r="F395" s="47">
        <v>4055200</v>
      </c>
      <c r="G395" s="47" t="s">
        <v>52</v>
      </c>
      <c r="H395" s="47" t="s">
        <v>2500</v>
      </c>
      <c r="I395" s="91" t="s">
        <v>2803</v>
      </c>
      <c r="J395" s="91">
        <v>899999119</v>
      </c>
      <c r="K395" s="91" t="s">
        <v>2804</v>
      </c>
      <c r="L395" s="91">
        <v>8999991728</v>
      </c>
      <c r="M395" s="47" t="s">
        <v>630</v>
      </c>
      <c r="N395" s="91" t="s">
        <v>2805</v>
      </c>
      <c r="O395" s="92" t="s">
        <v>2806</v>
      </c>
      <c r="P395" s="47" t="s">
        <v>89</v>
      </c>
      <c r="Q395" s="47" t="s">
        <v>89</v>
      </c>
      <c r="R395" s="93">
        <v>14700000000</v>
      </c>
      <c r="S395" s="94">
        <v>14700000000</v>
      </c>
      <c r="T395" s="95">
        <v>0</v>
      </c>
      <c r="U395" s="94">
        <v>14700000000</v>
      </c>
      <c r="V395" s="96">
        <v>1</v>
      </c>
      <c r="W395" s="91" t="s">
        <v>109</v>
      </c>
      <c r="X395" s="91" t="s">
        <v>61</v>
      </c>
      <c r="Y395" s="47" t="s">
        <v>50</v>
      </c>
      <c r="Z395" s="97">
        <v>43738</v>
      </c>
      <c r="AA395" s="47">
        <v>2020</v>
      </c>
      <c r="AB395" s="91" t="s">
        <v>2799</v>
      </c>
      <c r="AC395" s="91">
        <v>52710865</v>
      </c>
      <c r="AD395" s="91">
        <v>2028</v>
      </c>
      <c r="AE395" s="98">
        <v>44560</v>
      </c>
      <c r="AF395" s="47" t="s">
        <v>2807</v>
      </c>
      <c r="AG395" s="47" t="s">
        <v>2801</v>
      </c>
      <c r="AH395" s="47" t="s">
        <v>2329</v>
      </c>
      <c r="AI395" s="47" t="s">
        <v>2808</v>
      </c>
      <c r="AJ395" s="47" t="s">
        <v>50</v>
      </c>
      <c r="AK395" s="47" t="s">
        <v>50</v>
      </c>
      <c r="AL395" s="47" t="s">
        <v>50</v>
      </c>
      <c r="AM395" s="47" t="s">
        <v>50</v>
      </c>
    </row>
    <row r="396" spans="1:82" s="100" customFormat="1" ht="72" x14ac:dyDescent="0.25">
      <c r="A396" s="14">
        <v>3</v>
      </c>
      <c r="B396" s="47" t="s">
        <v>2791</v>
      </c>
      <c r="C396" s="47" t="s">
        <v>2904</v>
      </c>
      <c r="D396" s="47" t="s">
        <v>625</v>
      </c>
      <c r="E396" s="107" t="s">
        <v>2902</v>
      </c>
      <c r="F396" s="47">
        <v>4055200</v>
      </c>
      <c r="G396" s="47" t="s">
        <v>52</v>
      </c>
      <c r="H396" s="47" t="s">
        <v>2500</v>
      </c>
      <c r="I396" s="91" t="s">
        <v>2809</v>
      </c>
      <c r="J396" s="91" t="s">
        <v>2810</v>
      </c>
      <c r="K396" s="91" t="s">
        <v>764</v>
      </c>
      <c r="L396" s="91">
        <v>8999991728</v>
      </c>
      <c r="M396" s="47" t="s">
        <v>630</v>
      </c>
      <c r="N396" s="91" t="s">
        <v>2811</v>
      </c>
      <c r="O396" s="92" t="s">
        <v>2812</v>
      </c>
      <c r="P396" s="47" t="s">
        <v>89</v>
      </c>
      <c r="Q396" s="47" t="s">
        <v>89</v>
      </c>
      <c r="R396" s="93">
        <v>29000000000</v>
      </c>
      <c r="S396" s="94">
        <v>29000000000</v>
      </c>
      <c r="T396" s="94">
        <v>29000000000</v>
      </c>
      <c r="U396" s="94">
        <v>29000000000</v>
      </c>
      <c r="V396" s="96">
        <v>1</v>
      </c>
      <c r="W396" s="91" t="s">
        <v>109</v>
      </c>
      <c r="X396" s="91" t="s">
        <v>61</v>
      </c>
      <c r="Y396" s="47" t="s">
        <v>50</v>
      </c>
      <c r="Z396" s="97">
        <v>42050</v>
      </c>
      <c r="AA396" s="47">
        <v>2020</v>
      </c>
      <c r="AB396" s="91" t="s">
        <v>2799</v>
      </c>
      <c r="AC396" s="91">
        <v>52710865</v>
      </c>
      <c r="AD396" s="91">
        <v>2027</v>
      </c>
      <c r="AE396" s="98">
        <v>44560</v>
      </c>
      <c r="AF396" s="47" t="s">
        <v>2813</v>
      </c>
      <c r="AG396" s="47" t="s">
        <v>2814</v>
      </c>
      <c r="AH396" s="47" t="s">
        <v>804</v>
      </c>
      <c r="AI396" s="47" t="s">
        <v>2815</v>
      </c>
      <c r="AJ396" s="47" t="s">
        <v>50</v>
      </c>
      <c r="AK396" s="47" t="s">
        <v>50</v>
      </c>
      <c r="AL396" s="47" t="s">
        <v>50</v>
      </c>
      <c r="AM396" s="47" t="s">
        <v>50</v>
      </c>
    </row>
    <row r="397" spans="1:82" s="100" customFormat="1" ht="84" x14ac:dyDescent="0.25">
      <c r="A397" s="14">
        <v>4</v>
      </c>
      <c r="B397" s="47" t="s">
        <v>2792</v>
      </c>
      <c r="C397" s="47" t="s">
        <v>2904</v>
      </c>
      <c r="D397" s="47" t="s">
        <v>625</v>
      </c>
      <c r="E397" s="107" t="s">
        <v>2902</v>
      </c>
      <c r="F397" s="47">
        <v>4055200</v>
      </c>
      <c r="G397" s="47" t="s">
        <v>52</v>
      </c>
      <c r="H397" s="47" t="s">
        <v>2500</v>
      </c>
      <c r="I397" s="91" t="s">
        <v>2816</v>
      </c>
      <c r="J397" s="91" t="s">
        <v>2817</v>
      </c>
      <c r="K397" s="91" t="s">
        <v>2818</v>
      </c>
      <c r="L397" s="91">
        <v>8999991728</v>
      </c>
      <c r="M397" s="47" t="s">
        <v>850</v>
      </c>
      <c r="N397" s="91" t="s">
        <v>2819</v>
      </c>
      <c r="O397" s="92" t="s">
        <v>2820</v>
      </c>
      <c r="P397" s="47" t="s">
        <v>89</v>
      </c>
      <c r="Q397" s="47" t="s">
        <v>89</v>
      </c>
      <c r="R397" s="93">
        <v>50000000000</v>
      </c>
      <c r="S397" s="94">
        <v>50000000000</v>
      </c>
      <c r="T397" s="94">
        <v>50000000000</v>
      </c>
      <c r="U397" s="94">
        <v>50000000000</v>
      </c>
      <c r="V397" s="96">
        <v>0.33</v>
      </c>
      <c r="W397" s="91" t="s">
        <v>109</v>
      </c>
      <c r="X397" s="91" t="s">
        <v>61</v>
      </c>
      <c r="Y397" s="47" t="s">
        <v>50</v>
      </c>
      <c r="Z397" s="97">
        <v>41436</v>
      </c>
      <c r="AA397" s="47">
        <v>2020</v>
      </c>
      <c r="AB397" s="91" t="s">
        <v>2799</v>
      </c>
      <c r="AC397" s="91">
        <v>52710865</v>
      </c>
      <c r="AD397" s="91">
        <v>2024</v>
      </c>
      <c r="AE397" s="98">
        <v>44560</v>
      </c>
      <c r="AF397" s="47" t="s">
        <v>2821</v>
      </c>
      <c r="AG397" s="47" t="s">
        <v>2822</v>
      </c>
      <c r="AH397" s="47" t="s">
        <v>661</v>
      </c>
      <c r="AI397" s="47" t="s">
        <v>2823</v>
      </c>
      <c r="AJ397" s="47" t="s">
        <v>50</v>
      </c>
      <c r="AK397" s="47" t="s">
        <v>50</v>
      </c>
      <c r="AL397" s="47" t="s">
        <v>50</v>
      </c>
      <c r="AM397" s="47" t="s">
        <v>50</v>
      </c>
    </row>
    <row r="398" spans="1:82" s="100" customFormat="1" ht="72" x14ac:dyDescent="0.25">
      <c r="A398" s="14">
        <v>5</v>
      </c>
      <c r="B398" s="47" t="s">
        <v>2793</v>
      </c>
      <c r="C398" s="47" t="s">
        <v>2904</v>
      </c>
      <c r="D398" s="47" t="s">
        <v>625</v>
      </c>
      <c r="E398" s="107" t="s">
        <v>2902</v>
      </c>
      <c r="F398" s="107" t="s">
        <v>2905</v>
      </c>
      <c r="G398" s="47" t="s">
        <v>52</v>
      </c>
      <c r="H398" s="47" t="s">
        <v>2500</v>
      </c>
      <c r="I398" s="91" t="s">
        <v>2824</v>
      </c>
      <c r="J398" s="47" t="s">
        <v>2825</v>
      </c>
      <c r="K398" s="47" t="s">
        <v>764</v>
      </c>
      <c r="L398" s="91">
        <v>8999991728</v>
      </c>
      <c r="M398" s="47" t="s">
        <v>630</v>
      </c>
      <c r="N398" s="91" t="s">
        <v>2805</v>
      </c>
      <c r="O398" s="47" t="s">
        <v>2826</v>
      </c>
      <c r="P398" s="47" t="s">
        <v>89</v>
      </c>
      <c r="Q398" s="47" t="s">
        <v>89</v>
      </c>
      <c r="R398" s="115">
        <v>1579586085</v>
      </c>
      <c r="S398" s="115">
        <v>1579586085</v>
      </c>
      <c r="T398" s="115">
        <v>1579586085</v>
      </c>
      <c r="U398" s="115">
        <v>1579586085</v>
      </c>
      <c r="V398" s="64">
        <v>1</v>
      </c>
      <c r="W398" s="91" t="s">
        <v>109</v>
      </c>
      <c r="X398" s="91" t="s">
        <v>61</v>
      </c>
      <c r="Y398" s="47" t="s">
        <v>50</v>
      </c>
      <c r="Z398" s="66">
        <v>44687</v>
      </c>
      <c r="AA398" s="47">
        <v>2022</v>
      </c>
      <c r="AB398" s="91" t="s">
        <v>2799</v>
      </c>
      <c r="AC398" s="91">
        <v>52710865</v>
      </c>
      <c r="AD398" s="91">
        <v>2024</v>
      </c>
      <c r="AE398" s="67">
        <v>44925</v>
      </c>
      <c r="AF398" s="47" t="s">
        <v>2827</v>
      </c>
      <c r="AG398" s="47" t="s">
        <v>2828</v>
      </c>
      <c r="AH398" s="47" t="s">
        <v>661</v>
      </c>
      <c r="AI398" s="47" t="s">
        <v>2808</v>
      </c>
      <c r="AJ398" s="47" t="s">
        <v>50</v>
      </c>
      <c r="AK398" s="47" t="s">
        <v>50</v>
      </c>
      <c r="AL398" s="47" t="s">
        <v>50</v>
      </c>
      <c r="AM398" s="47" t="s">
        <v>50</v>
      </c>
    </row>
    <row r="399" spans="1:82" s="155" customFormat="1" ht="12" x14ac:dyDescent="0.25">
      <c r="A399" s="154" t="s">
        <v>2829</v>
      </c>
      <c r="B399" s="154"/>
      <c r="C399" s="154"/>
      <c r="D399" s="154"/>
      <c r="E399" s="154"/>
      <c r="F399" s="154"/>
      <c r="G399" s="154"/>
      <c r="H399" s="154"/>
      <c r="I399" s="154"/>
      <c r="J399" s="154"/>
      <c r="K399" s="154"/>
      <c r="L399" s="154"/>
      <c r="M399" s="154"/>
      <c r="N399" s="154"/>
      <c r="O399" s="154"/>
      <c r="P399" s="154"/>
      <c r="Q399" s="154"/>
      <c r="R399" s="154"/>
      <c r="S399" s="154"/>
      <c r="T399" s="154"/>
      <c r="U399" s="154"/>
      <c r="V399" s="154"/>
      <c r="W399" s="154"/>
      <c r="X399" s="154"/>
      <c r="Y399" s="154"/>
      <c r="Z399" s="154"/>
      <c r="AA399" s="154"/>
      <c r="AB399" s="154"/>
      <c r="AC399" s="154"/>
      <c r="AD399" s="154"/>
      <c r="AE399" s="154"/>
      <c r="AF399" s="154"/>
      <c r="AG399" s="154"/>
      <c r="AH399" s="154"/>
      <c r="AI399" s="154"/>
      <c r="AJ399" s="154"/>
      <c r="AK399" s="154"/>
      <c r="AL399" s="154"/>
      <c r="AM399" s="154"/>
      <c r="AN399" s="156"/>
      <c r="AO399" s="156"/>
      <c r="AP399" s="156"/>
      <c r="AQ399" s="156"/>
      <c r="AR399" s="156"/>
      <c r="AS399" s="156"/>
      <c r="AT399" s="156"/>
      <c r="AU399" s="156"/>
      <c r="AV399" s="156"/>
      <c r="AW399" s="156"/>
      <c r="AX399" s="156"/>
      <c r="AY399" s="156"/>
      <c r="AZ399" s="156"/>
      <c r="BA399" s="156"/>
      <c r="BB399" s="156"/>
      <c r="BC399" s="156"/>
      <c r="BD399" s="156"/>
      <c r="BE399" s="156"/>
      <c r="BF399" s="156"/>
      <c r="BG399" s="156"/>
      <c r="BH399" s="156"/>
      <c r="BI399" s="156"/>
      <c r="BJ399" s="156"/>
      <c r="BK399" s="156"/>
      <c r="BL399" s="156"/>
      <c r="BM399" s="156"/>
      <c r="BN399" s="156"/>
      <c r="BO399" s="156"/>
      <c r="BP399" s="156"/>
      <c r="BQ399" s="156"/>
      <c r="BR399" s="156"/>
      <c r="BS399" s="156"/>
      <c r="BT399" s="156"/>
      <c r="BU399" s="156"/>
      <c r="BV399" s="156"/>
      <c r="BW399" s="156"/>
      <c r="BX399" s="156"/>
      <c r="BY399" s="156"/>
      <c r="BZ399" s="156"/>
      <c r="CA399" s="156"/>
      <c r="CB399" s="156"/>
      <c r="CC399" s="156"/>
      <c r="CD399" s="156"/>
    </row>
    <row r="400" spans="1:82" s="158" customFormat="1" ht="144" x14ac:dyDescent="0.25">
      <c r="A400" s="14">
        <v>1</v>
      </c>
      <c r="B400" s="47" t="s">
        <v>2830</v>
      </c>
      <c r="C400" s="47" t="s">
        <v>2906</v>
      </c>
      <c r="D400" s="47" t="s">
        <v>2906</v>
      </c>
      <c r="E400" s="90" t="s">
        <v>2907</v>
      </c>
      <c r="F400" s="47">
        <v>3506700</v>
      </c>
      <c r="G400" s="47" t="s">
        <v>1064</v>
      </c>
      <c r="H400" s="47" t="s">
        <v>1064</v>
      </c>
      <c r="I400" s="47" t="s">
        <v>55</v>
      </c>
      <c r="J400" s="47" t="s">
        <v>2832</v>
      </c>
      <c r="K400" s="47" t="s">
        <v>2833</v>
      </c>
      <c r="L400" s="47" t="s">
        <v>2834</v>
      </c>
      <c r="M400" s="47" t="s">
        <v>630</v>
      </c>
      <c r="N400" s="47" t="s">
        <v>2835</v>
      </c>
      <c r="O400" s="47" t="s">
        <v>2836</v>
      </c>
      <c r="P400" s="47" t="s">
        <v>50</v>
      </c>
      <c r="Q400" s="47" t="s">
        <v>50</v>
      </c>
      <c r="R400" s="47" t="s">
        <v>2837</v>
      </c>
      <c r="S400" s="47" t="s">
        <v>2837</v>
      </c>
      <c r="T400" s="47" t="s">
        <v>2837</v>
      </c>
      <c r="U400" s="47" t="s">
        <v>2837</v>
      </c>
      <c r="V400" s="64">
        <v>0</v>
      </c>
      <c r="W400" s="47" t="s">
        <v>2112</v>
      </c>
      <c r="X400" s="47" t="s">
        <v>61</v>
      </c>
      <c r="Y400" s="47" t="s">
        <v>50</v>
      </c>
      <c r="Z400" s="67">
        <v>42935</v>
      </c>
      <c r="AA400" s="47">
        <v>2020</v>
      </c>
      <c r="AB400" s="47" t="s">
        <v>2838</v>
      </c>
      <c r="AC400" s="47">
        <v>80541146</v>
      </c>
      <c r="AD400" s="47">
        <v>2024</v>
      </c>
      <c r="AE400" s="67">
        <v>44647</v>
      </c>
      <c r="AF400" s="47" t="s">
        <v>2839</v>
      </c>
      <c r="AG400" s="47" t="s">
        <v>2840</v>
      </c>
      <c r="AH400" s="47" t="s">
        <v>673</v>
      </c>
      <c r="AI400" s="47" t="s">
        <v>50</v>
      </c>
      <c r="AJ400" s="47" t="s">
        <v>50</v>
      </c>
      <c r="AK400" s="47" t="s">
        <v>50</v>
      </c>
      <c r="AL400" s="47" t="s">
        <v>50</v>
      </c>
      <c r="AM400" s="47" t="s">
        <v>2841</v>
      </c>
    </row>
    <row r="401" spans="1:61" s="158" customFormat="1" ht="60" x14ac:dyDescent="0.25">
      <c r="A401" s="14">
        <v>2</v>
      </c>
      <c r="B401" s="47" t="s">
        <v>2831</v>
      </c>
      <c r="C401" s="47" t="s">
        <v>2908</v>
      </c>
      <c r="D401" s="47" t="s">
        <v>2908</v>
      </c>
      <c r="E401" s="90" t="s">
        <v>2909</v>
      </c>
      <c r="F401" s="47">
        <v>3387000</v>
      </c>
      <c r="G401" s="47" t="s">
        <v>1064</v>
      </c>
      <c r="H401" s="47" t="s">
        <v>1064</v>
      </c>
      <c r="I401" s="47" t="s">
        <v>55</v>
      </c>
      <c r="J401" s="47" t="s">
        <v>142</v>
      </c>
      <c r="K401" s="47" t="s">
        <v>2842</v>
      </c>
      <c r="L401" s="47" t="s">
        <v>2843</v>
      </c>
      <c r="M401" s="47" t="s">
        <v>630</v>
      </c>
      <c r="N401" s="47" t="s">
        <v>2835</v>
      </c>
      <c r="O401" s="47" t="s">
        <v>2836</v>
      </c>
      <c r="P401" s="47" t="s">
        <v>50</v>
      </c>
      <c r="Q401" s="47" t="s">
        <v>50</v>
      </c>
      <c r="R401" s="47" t="s">
        <v>2837</v>
      </c>
      <c r="S401" s="47" t="s">
        <v>2837</v>
      </c>
      <c r="T401" s="47" t="s">
        <v>2837</v>
      </c>
      <c r="U401" s="47" t="s">
        <v>2837</v>
      </c>
      <c r="V401" s="64">
        <v>0</v>
      </c>
      <c r="W401" s="47" t="s">
        <v>109</v>
      </c>
      <c r="X401" s="47" t="s">
        <v>61</v>
      </c>
      <c r="Y401" s="47" t="s">
        <v>50</v>
      </c>
      <c r="Z401" s="67">
        <v>43529</v>
      </c>
      <c r="AA401" s="47">
        <v>2020</v>
      </c>
      <c r="AB401" s="47" t="s">
        <v>2838</v>
      </c>
      <c r="AC401" s="47">
        <v>80541146</v>
      </c>
      <c r="AD401" s="47">
        <v>2024</v>
      </c>
      <c r="AE401" s="67">
        <v>44647</v>
      </c>
      <c r="AF401" s="47" t="s">
        <v>2844</v>
      </c>
      <c r="AG401" s="47" t="s">
        <v>2840</v>
      </c>
      <c r="AH401" s="47" t="s">
        <v>673</v>
      </c>
      <c r="AI401" s="47" t="s">
        <v>50</v>
      </c>
      <c r="AJ401" s="47" t="s">
        <v>50</v>
      </c>
      <c r="AK401" s="47" t="s">
        <v>50</v>
      </c>
      <c r="AL401" s="47" t="s">
        <v>50</v>
      </c>
      <c r="AM401" s="47" t="s">
        <v>2845</v>
      </c>
    </row>
    <row r="402" spans="1:61" s="155" customFormat="1" ht="12" x14ac:dyDescent="0.25">
      <c r="A402" s="154" t="s">
        <v>2145</v>
      </c>
      <c r="B402" s="154"/>
      <c r="C402" s="154"/>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4"/>
      <c r="AM402" s="154"/>
      <c r="AN402" s="156"/>
      <c r="AO402" s="156"/>
      <c r="AP402" s="156"/>
      <c r="AQ402" s="156"/>
      <c r="AR402" s="156"/>
      <c r="AS402" s="156"/>
      <c r="AT402" s="156"/>
      <c r="AU402" s="156"/>
      <c r="AV402" s="156"/>
      <c r="AW402" s="156"/>
      <c r="AX402" s="156"/>
      <c r="AY402" s="156"/>
      <c r="AZ402" s="156"/>
      <c r="BA402" s="156"/>
      <c r="BB402" s="156"/>
      <c r="BC402" s="156"/>
      <c r="BD402" s="156"/>
      <c r="BE402" s="156"/>
      <c r="BF402" s="156"/>
      <c r="BG402" s="156"/>
      <c r="BH402" s="156"/>
      <c r="BI402" s="156"/>
    </row>
    <row r="403" spans="1:61" s="13" customFormat="1" ht="409.5" x14ac:dyDescent="0.2">
      <c r="A403" s="14">
        <v>1</v>
      </c>
      <c r="B403" s="35" t="s">
        <v>2146</v>
      </c>
      <c r="C403" s="37" t="s">
        <v>2910</v>
      </c>
      <c r="D403" s="37" t="s">
        <v>50</v>
      </c>
      <c r="E403" s="37" t="s">
        <v>2911</v>
      </c>
      <c r="F403" s="37" t="s">
        <v>2912</v>
      </c>
      <c r="G403" s="37" t="s">
        <v>627</v>
      </c>
      <c r="H403" s="37" t="s">
        <v>2500</v>
      </c>
      <c r="I403" s="47" t="s">
        <v>2210</v>
      </c>
      <c r="J403" s="37"/>
      <c r="K403" s="47" t="s">
        <v>2211</v>
      </c>
      <c r="L403" s="37"/>
      <c r="M403" s="47" t="s">
        <v>630</v>
      </c>
      <c r="N403" s="37" t="s">
        <v>2212</v>
      </c>
      <c r="O403" s="37" t="s">
        <v>2213</v>
      </c>
      <c r="P403" s="37" t="s">
        <v>50</v>
      </c>
      <c r="Q403" s="37" t="s">
        <v>50</v>
      </c>
      <c r="R403" s="48">
        <v>0</v>
      </c>
      <c r="S403" s="49">
        <v>0</v>
      </c>
      <c r="T403" s="49">
        <v>0</v>
      </c>
      <c r="U403" s="49">
        <v>0</v>
      </c>
      <c r="V403" s="50"/>
      <c r="W403" s="48"/>
      <c r="X403" s="48"/>
      <c r="Y403" s="47"/>
      <c r="Z403" s="51">
        <v>43627</v>
      </c>
      <c r="AA403" s="37" t="s">
        <v>2214</v>
      </c>
      <c r="AB403" s="37" t="s">
        <v>2215</v>
      </c>
      <c r="AC403" s="37" t="s">
        <v>2216</v>
      </c>
      <c r="AD403" s="37" t="s">
        <v>2214</v>
      </c>
      <c r="AE403" s="52">
        <v>44655</v>
      </c>
      <c r="AF403" s="37" t="s">
        <v>2217</v>
      </c>
      <c r="AG403" s="52">
        <v>43770</v>
      </c>
      <c r="AH403" s="37"/>
      <c r="AI403" s="37"/>
      <c r="AJ403" s="37" t="s">
        <v>2214</v>
      </c>
      <c r="AK403" s="37" t="s">
        <v>2214</v>
      </c>
      <c r="AL403" s="37" t="s">
        <v>2214</v>
      </c>
      <c r="AM403" s="37" t="s">
        <v>2214</v>
      </c>
    </row>
    <row r="404" spans="1:61" s="13" customFormat="1" ht="409.5" x14ac:dyDescent="0.2">
      <c r="A404" s="14">
        <v>2</v>
      </c>
      <c r="B404" s="35" t="s">
        <v>2147</v>
      </c>
      <c r="C404" s="37" t="s">
        <v>2913</v>
      </c>
      <c r="D404" s="37" t="s">
        <v>50</v>
      </c>
      <c r="E404" s="37" t="s">
        <v>2914</v>
      </c>
      <c r="F404" s="37" t="s">
        <v>2915</v>
      </c>
      <c r="G404" s="37" t="s">
        <v>627</v>
      </c>
      <c r="H404" s="37" t="s">
        <v>53</v>
      </c>
      <c r="I404" s="47" t="s">
        <v>2218</v>
      </c>
      <c r="J404" s="37"/>
      <c r="K404" s="47" t="s">
        <v>2219</v>
      </c>
      <c r="L404" s="37"/>
      <c r="M404" s="47" t="s">
        <v>630</v>
      </c>
      <c r="N404" s="37" t="s">
        <v>2220</v>
      </c>
      <c r="O404" s="37" t="s">
        <v>2221</v>
      </c>
      <c r="P404" s="37" t="s">
        <v>50</v>
      </c>
      <c r="Q404" s="37" t="s">
        <v>50</v>
      </c>
      <c r="R404" s="48">
        <v>25994956</v>
      </c>
      <c r="S404" s="49">
        <v>0</v>
      </c>
      <c r="T404" s="49">
        <v>0</v>
      </c>
      <c r="U404" s="49">
        <v>25994956</v>
      </c>
      <c r="V404" s="50">
        <v>1</v>
      </c>
      <c r="W404" s="37" t="s">
        <v>659</v>
      </c>
      <c r="X404" s="48" t="s">
        <v>61</v>
      </c>
      <c r="Y404" s="47"/>
      <c r="Z404" s="52">
        <v>42236</v>
      </c>
      <c r="AA404" s="37" t="s">
        <v>2214</v>
      </c>
      <c r="AB404" s="37" t="s">
        <v>2215</v>
      </c>
      <c r="AC404" s="37" t="s">
        <v>2216</v>
      </c>
      <c r="AD404" s="37" t="s">
        <v>2214</v>
      </c>
      <c r="AE404" s="52">
        <v>44655</v>
      </c>
      <c r="AF404" s="37" t="s">
        <v>2222</v>
      </c>
      <c r="AG404" s="37" t="s">
        <v>2214</v>
      </c>
      <c r="AH404" s="37"/>
      <c r="AI404" s="37" t="s">
        <v>2223</v>
      </c>
      <c r="AJ404" s="37" t="s">
        <v>2214</v>
      </c>
      <c r="AK404" s="37" t="s">
        <v>2214</v>
      </c>
      <c r="AL404" s="37" t="s">
        <v>2214</v>
      </c>
      <c r="AM404" s="37" t="s">
        <v>2214</v>
      </c>
    </row>
    <row r="405" spans="1:61" s="13" customFormat="1" ht="409.5" x14ac:dyDescent="0.2">
      <c r="A405" s="14">
        <v>3</v>
      </c>
      <c r="B405" s="35" t="s">
        <v>2148</v>
      </c>
      <c r="C405" s="37" t="s">
        <v>2916</v>
      </c>
      <c r="D405" s="37" t="s">
        <v>2917</v>
      </c>
      <c r="E405" s="37"/>
      <c r="F405" s="37"/>
      <c r="G405" s="37" t="s">
        <v>627</v>
      </c>
      <c r="H405" s="37" t="s">
        <v>2534</v>
      </c>
      <c r="I405" s="47" t="s">
        <v>2224</v>
      </c>
      <c r="J405" s="37">
        <v>19461267</v>
      </c>
      <c r="K405" s="47" t="s">
        <v>2225</v>
      </c>
      <c r="L405" s="37"/>
      <c r="M405" s="47" t="s">
        <v>630</v>
      </c>
      <c r="N405" s="37" t="s">
        <v>2226</v>
      </c>
      <c r="O405" s="37" t="s">
        <v>2227</v>
      </c>
      <c r="P405" s="37" t="s">
        <v>50</v>
      </c>
      <c r="Q405" s="37" t="s">
        <v>50</v>
      </c>
      <c r="R405" s="48">
        <v>0</v>
      </c>
      <c r="S405" s="49">
        <v>0</v>
      </c>
      <c r="T405" s="49">
        <v>0</v>
      </c>
      <c r="U405" s="49"/>
      <c r="V405" s="50"/>
      <c r="W405" s="48"/>
      <c r="X405" s="48" t="s">
        <v>61</v>
      </c>
      <c r="Y405" s="47"/>
      <c r="Z405" s="51">
        <v>43397</v>
      </c>
      <c r="AA405" s="37" t="s">
        <v>2214</v>
      </c>
      <c r="AB405" s="37" t="s">
        <v>2215</v>
      </c>
      <c r="AC405" s="37" t="s">
        <v>2216</v>
      </c>
      <c r="AD405" s="37" t="s">
        <v>2214</v>
      </c>
      <c r="AE405" s="52">
        <v>44655</v>
      </c>
      <c r="AF405" s="37" t="s">
        <v>2228</v>
      </c>
      <c r="AG405" s="37" t="s">
        <v>2214</v>
      </c>
      <c r="AH405" s="37" t="s">
        <v>2229</v>
      </c>
      <c r="AI405" s="37" t="s">
        <v>2230</v>
      </c>
      <c r="AJ405" s="37" t="s">
        <v>2214</v>
      </c>
      <c r="AK405" s="37" t="s">
        <v>2214</v>
      </c>
      <c r="AL405" s="37" t="s">
        <v>2214</v>
      </c>
      <c r="AM405" s="37" t="s">
        <v>2214</v>
      </c>
    </row>
    <row r="406" spans="1:61" s="13" customFormat="1" ht="409.5" x14ac:dyDescent="0.2">
      <c r="A406" s="14">
        <v>4</v>
      </c>
      <c r="B406" s="35" t="s">
        <v>50</v>
      </c>
      <c r="C406" s="37"/>
      <c r="D406" s="47"/>
      <c r="E406" s="37"/>
      <c r="F406" s="37"/>
      <c r="G406" s="37" t="s">
        <v>627</v>
      </c>
      <c r="H406" s="37" t="s">
        <v>2459</v>
      </c>
      <c r="I406" s="47" t="s">
        <v>2231</v>
      </c>
      <c r="J406" s="37" t="s">
        <v>142</v>
      </c>
      <c r="K406" s="47" t="s">
        <v>2232</v>
      </c>
      <c r="L406" s="37">
        <v>23491011</v>
      </c>
      <c r="M406" s="47" t="s">
        <v>630</v>
      </c>
      <c r="N406" s="37" t="s">
        <v>2233</v>
      </c>
      <c r="O406" s="37" t="s">
        <v>2234</v>
      </c>
      <c r="P406" s="37" t="s">
        <v>50</v>
      </c>
      <c r="Q406" s="37" t="s">
        <v>50</v>
      </c>
      <c r="R406" s="37" t="s">
        <v>50</v>
      </c>
      <c r="S406" s="49">
        <v>0</v>
      </c>
      <c r="T406" s="49" t="str">
        <f>R406</f>
        <v>N/A</v>
      </c>
      <c r="U406" s="49">
        <f>+S406</f>
        <v>0</v>
      </c>
      <c r="V406" s="50">
        <v>1</v>
      </c>
      <c r="W406" s="48" t="s">
        <v>659</v>
      </c>
      <c r="X406" s="48" t="s">
        <v>61</v>
      </c>
      <c r="Y406" s="47"/>
      <c r="Z406" s="53">
        <v>44713</v>
      </c>
      <c r="AA406" s="37" t="s">
        <v>2214</v>
      </c>
      <c r="AB406" s="37" t="s">
        <v>2215</v>
      </c>
      <c r="AC406" s="37" t="s">
        <v>2216</v>
      </c>
      <c r="AD406" s="37" t="s">
        <v>2214</v>
      </c>
      <c r="AE406" s="52">
        <v>44655</v>
      </c>
      <c r="AF406" s="37" t="s">
        <v>2235</v>
      </c>
      <c r="AG406" s="54">
        <v>44653</v>
      </c>
      <c r="AH406" s="37" t="s">
        <v>2236</v>
      </c>
      <c r="AI406" s="37" t="s">
        <v>2236</v>
      </c>
      <c r="AJ406" s="37" t="s">
        <v>2214</v>
      </c>
      <c r="AK406" s="37" t="s">
        <v>2214</v>
      </c>
      <c r="AL406" s="37" t="s">
        <v>2214</v>
      </c>
      <c r="AM406" s="37" t="s">
        <v>2214</v>
      </c>
    </row>
    <row r="407" spans="1:61" s="13" customFormat="1" ht="409.5" x14ac:dyDescent="0.2">
      <c r="A407" s="146">
        <v>5</v>
      </c>
      <c r="B407" s="36" t="s">
        <v>2149</v>
      </c>
      <c r="C407" s="37" t="s">
        <v>2918</v>
      </c>
      <c r="D407" s="37" t="s">
        <v>50</v>
      </c>
      <c r="E407" s="37" t="s">
        <v>2911</v>
      </c>
      <c r="F407" s="37" t="s">
        <v>2912</v>
      </c>
      <c r="G407" s="37" t="s">
        <v>627</v>
      </c>
      <c r="H407" s="37" t="s">
        <v>2500</v>
      </c>
      <c r="I407" s="47" t="s">
        <v>2237</v>
      </c>
      <c r="J407" s="37">
        <v>1110454045</v>
      </c>
      <c r="K407" s="47" t="s">
        <v>2238</v>
      </c>
      <c r="L407" s="37" t="s">
        <v>50</v>
      </c>
      <c r="M407" s="47" t="s">
        <v>630</v>
      </c>
      <c r="N407" s="37" t="s">
        <v>2239</v>
      </c>
      <c r="O407" s="37" t="s">
        <v>2240</v>
      </c>
      <c r="P407" s="37" t="s">
        <v>50</v>
      </c>
      <c r="Q407" s="37" t="s">
        <v>50</v>
      </c>
      <c r="R407" s="37" t="s">
        <v>50</v>
      </c>
      <c r="S407" s="49">
        <v>0</v>
      </c>
      <c r="T407" s="49">
        <v>0</v>
      </c>
      <c r="U407" s="49">
        <v>0</v>
      </c>
      <c r="V407" s="50">
        <v>1</v>
      </c>
      <c r="W407" s="48" t="s">
        <v>632</v>
      </c>
      <c r="X407" s="48" t="s">
        <v>61</v>
      </c>
      <c r="Y407" s="47"/>
      <c r="Z407" s="51">
        <v>42941</v>
      </c>
      <c r="AA407" s="37" t="s">
        <v>2214</v>
      </c>
      <c r="AB407" s="37" t="s">
        <v>2215</v>
      </c>
      <c r="AC407" s="37" t="s">
        <v>2216</v>
      </c>
      <c r="AD407" s="37" t="s">
        <v>2214</v>
      </c>
      <c r="AE407" s="52">
        <v>44655</v>
      </c>
      <c r="AF407" s="37" t="s">
        <v>2241</v>
      </c>
      <c r="AG407" s="55">
        <v>44544</v>
      </c>
      <c r="AH407" s="37" t="s">
        <v>661</v>
      </c>
      <c r="AI407" s="37" t="s">
        <v>2242</v>
      </c>
      <c r="AJ407" s="37" t="s">
        <v>2214</v>
      </c>
      <c r="AK407" s="37" t="s">
        <v>2214</v>
      </c>
      <c r="AL407" s="37" t="s">
        <v>2214</v>
      </c>
      <c r="AM407" s="37" t="s">
        <v>2214</v>
      </c>
    </row>
    <row r="408" spans="1:61" s="13" customFormat="1" ht="409.5" x14ac:dyDescent="0.2">
      <c r="A408" s="14">
        <v>6</v>
      </c>
      <c r="B408" s="35" t="s">
        <v>2150</v>
      </c>
      <c r="C408" s="37" t="s">
        <v>2919</v>
      </c>
      <c r="D408" s="37" t="s">
        <v>50</v>
      </c>
      <c r="E408" s="37" t="s">
        <v>2914</v>
      </c>
      <c r="F408" s="37" t="s">
        <v>2915</v>
      </c>
      <c r="G408" s="37" t="s">
        <v>627</v>
      </c>
      <c r="H408" s="37" t="s">
        <v>53</v>
      </c>
      <c r="I408" s="47" t="s">
        <v>2243</v>
      </c>
      <c r="J408" s="37">
        <v>19392562</v>
      </c>
      <c r="K408" s="47" t="s">
        <v>2219</v>
      </c>
      <c r="L408" s="37" t="s">
        <v>142</v>
      </c>
      <c r="M408" s="47" t="s">
        <v>630</v>
      </c>
      <c r="N408" s="37" t="s">
        <v>2244</v>
      </c>
      <c r="O408" s="37" t="s">
        <v>2245</v>
      </c>
      <c r="P408" s="37" t="s">
        <v>50</v>
      </c>
      <c r="Q408" s="37" t="s">
        <v>50</v>
      </c>
      <c r="R408" s="48">
        <v>30977943</v>
      </c>
      <c r="S408" s="49">
        <v>0</v>
      </c>
      <c r="T408" s="49">
        <f>R408</f>
        <v>30977943</v>
      </c>
      <c r="U408" s="48">
        <f>(R408)*(6.9/6.4)</f>
        <v>33398094.796875</v>
      </c>
      <c r="V408" s="50">
        <v>1</v>
      </c>
      <c r="W408" s="48" t="s">
        <v>659</v>
      </c>
      <c r="X408" s="48" t="s">
        <v>61</v>
      </c>
      <c r="Y408" s="47"/>
      <c r="Z408" s="52">
        <v>43118</v>
      </c>
      <c r="AA408" s="37" t="s">
        <v>2214</v>
      </c>
      <c r="AB408" s="37" t="s">
        <v>2215</v>
      </c>
      <c r="AC408" s="37" t="s">
        <v>2216</v>
      </c>
      <c r="AD408" s="37" t="s">
        <v>2214</v>
      </c>
      <c r="AE408" s="52">
        <v>44655</v>
      </c>
      <c r="AF408" s="37" t="s">
        <v>2246</v>
      </c>
      <c r="AG408" s="54">
        <v>44594</v>
      </c>
      <c r="AH408" s="37" t="s">
        <v>661</v>
      </c>
      <c r="AI408" s="37" t="s">
        <v>2247</v>
      </c>
      <c r="AJ408" s="37" t="s">
        <v>644</v>
      </c>
      <c r="AK408" s="48">
        <f>R408</f>
        <v>30977943</v>
      </c>
      <c r="AL408" s="37" t="s">
        <v>50</v>
      </c>
      <c r="AM408" s="37" t="s">
        <v>2248</v>
      </c>
    </row>
    <row r="409" spans="1:61" s="13" customFormat="1" ht="409.5" x14ac:dyDescent="0.2">
      <c r="A409" s="146">
        <v>7</v>
      </c>
      <c r="B409" s="36" t="s">
        <v>2151</v>
      </c>
      <c r="C409" s="37" t="s">
        <v>2920</v>
      </c>
      <c r="D409" s="37" t="s">
        <v>50</v>
      </c>
      <c r="E409" s="37" t="s">
        <v>2911</v>
      </c>
      <c r="F409" s="37"/>
      <c r="G409" s="47"/>
      <c r="H409" s="37" t="s">
        <v>2500</v>
      </c>
      <c r="I409" s="47" t="s">
        <v>2249</v>
      </c>
      <c r="J409" s="37" t="s">
        <v>2250</v>
      </c>
      <c r="K409" s="47" t="s">
        <v>2251</v>
      </c>
      <c r="L409" s="37"/>
      <c r="M409" s="47" t="s">
        <v>630</v>
      </c>
      <c r="N409" s="37" t="s">
        <v>2114</v>
      </c>
      <c r="O409" s="37" t="s">
        <v>2252</v>
      </c>
      <c r="P409" s="37" t="s">
        <v>50</v>
      </c>
      <c r="Q409" s="37" t="s">
        <v>50</v>
      </c>
      <c r="R409" s="37">
        <v>76585399.189999998</v>
      </c>
      <c r="S409" s="48">
        <f>R409</f>
        <v>76585399.189999998</v>
      </c>
      <c r="T409" s="49">
        <v>0</v>
      </c>
      <c r="U409" s="49">
        <f>+S409</f>
        <v>76585399.189999998</v>
      </c>
      <c r="V409" s="50">
        <v>0.1</v>
      </c>
      <c r="W409" s="48" t="s">
        <v>659</v>
      </c>
      <c r="X409" s="48" t="s">
        <v>61</v>
      </c>
      <c r="Y409" s="47"/>
      <c r="Z409" s="51">
        <v>41387</v>
      </c>
      <c r="AA409" s="37" t="s">
        <v>2214</v>
      </c>
      <c r="AB409" s="37" t="s">
        <v>2215</v>
      </c>
      <c r="AC409" s="37" t="s">
        <v>2216</v>
      </c>
      <c r="AD409" s="37" t="s">
        <v>2214</v>
      </c>
      <c r="AE409" s="52">
        <v>44655</v>
      </c>
      <c r="AF409" s="37" t="s">
        <v>2253</v>
      </c>
      <c r="AG409" s="54">
        <v>44447</v>
      </c>
      <c r="AH409" s="37" t="s">
        <v>2254</v>
      </c>
      <c r="AI409" s="37" t="s">
        <v>2255</v>
      </c>
      <c r="AJ409" s="37" t="s">
        <v>2214</v>
      </c>
      <c r="AK409" s="37" t="s">
        <v>2214</v>
      </c>
      <c r="AL409" s="37" t="s">
        <v>2214</v>
      </c>
      <c r="AM409" s="37" t="s">
        <v>2214</v>
      </c>
    </row>
    <row r="410" spans="1:61" s="13" customFormat="1" ht="409.5" x14ac:dyDescent="0.2">
      <c r="A410" s="14">
        <v>8</v>
      </c>
      <c r="B410" s="35" t="s">
        <v>2152</v>
      </c>
      <c r="C410" s="37" t="s">
        <v>2921</v>
      </c>
      <c r="D410" s="37" t="s">
        <v>50</v>
      </c>
      <c r="E410" s="37" t="s">
        <v>2922</v>
      </c>
      <c r="F410" s="37" t="s">
        <v>2923</v>
      </c>
      <c r="G410" s="37" t="s">
        <v>627</v>
      </c>
      <c r="H410" s="37" t="s">
        <v>2534</v>
      </c>
      <c r="I410" s="47" t="s">
        <v>2256</v>
      </c>
      <c r="J410" s="37">
        <v>11204780</v>
      </c>
      <c r="K410" s="47" t="s">
        <v>764</v>
      </c>
      <c r="L410" s="37">
        <v>8999991278</v>
      </c>
      <c r="M410" s="47" t="s">
        <v>630</v>
      </c>
      <c r="N410" s="37" t="s">
        <v>2114</v>
      </c>
      <c r="O410" s="37" t="s">
        <v>2257</v>
      </c>
      <c r="P410" s="37" t="s">
        <v>50</v>
      </c>
      <c r="Q410" s="37" t="s">
        <v>50</v>
      </c>
      <c r="R410" s="48">
        <v>12276290</v>
      </c>
      <c r="S410" s="37" t="s">
        <v>2258</v>
      </c>
      <c r="T410" s="49">
        <v>0</v>
      </c>
      <c r="U410" s="49" t="str">
        <f>S410</f>
        <v>Intereses moratorios</v>
      </c>
      <c r="V410" s="50">
        <v>1</v>
      </c>
      <c r="W410" s="37" t="s">
        <v>659</v>
      </c>
      <c r="X410" s="37" t="s">
        <v>61</v>
      </c>
      <c r="Y410" s="47"/>
      <c r="Z410" s="56">
        <v>44420</v>
      </c>
      <c r="AA410" s="37" t="s">
        <v>2214</v>
      </c>
      <c r="AB410" s="37" t="s">
        <v>2215</v>
      </c>
      <c r="AC410" s="37" t="s">
        <v>2216</v>
      </c>
      <c r="AD410" s="37" t="s">
        <v>2214</v>
      </c>
      <c r="AE410" s="52">
        <v>44655</v>
      </c>
      <c r="AF410" s="47" t="s">
        <v>2259</v>
      </c>
      <c r="AG410" s="37" t="s">
        <v>2214</v>
      </c>
      <c r="AH410" s="37" t="s">
        <v>804</v>
      </c>
      <c r="AI410" s="37"/>
      <c r="AJ410" s="37" t="s">
        <v>2214</v>
      </c>
      <c r="AK410" s="37" t="s">
        <v>2214</v>
      </c>
      <c r="AL410" s="37" t="s">
        <v>2214</v>
      </c>
      <c r="AM410" s="37" t="s">
        <v>2214</v>
      </c>
    </row>
    <row r="411" spans="1:61" s="13" customFormat="1" ht="409.5" x14ac:dyDescent="0.2">
      <c r="A411" s="147">
        <v>9</v>
      </c>
      <c r="B411" s="35" t="s">
        <v>2153</v>
      </c>
      <c r="C411" s="37" t="s">
        <v>2924</v>
      </c>
      <c r="D411" s="37" t="s">
        <v>50</v>
      </c>
      <c r="E411" s="37"/>
      <c r="F411" s="37" t="s">
        <v>2923</v>
      </c>
      <c r="G411" s="37" t="s">
        <v>627</v>
      </c>
      <c r="H411" s="37"/>
      <c r="I411" s="47" t="s">
        <v>2260</v>
      </c>
      <c r="J411" s="37">
        <v>23494967</v>
      </c>
      <c r="K411" s="47" t="s">
        <v>2261</v>
      </c>
      <c r="L411" s="37"/>
      <c r="M411" s="47" t="s">
        <v>630</v>
      </c>
      <c r="N411" s="37" t="s">
        <v>2114</v>
      </c>
      <c r="O411" s="37" t="s">
        <v>2262</v>
      </c>
      <c r="P411" s="37" t="s">
        <v>50</v>
      </c>
      <c r="Q411" s="37" t="s">
        <v>50</v>
      </c>
      <c r="R411" s="48">
        <v>60510291</v>
      </c>
      <c r="S411" s="49">
        <v>0</v>
      </c>
      <c r="T411" s="49">
        <v>0</v>
      </c>
      <c r="U411" s="49">
        <f>S411</f>
        <v>0</v>
      </c>
      <c r="V411" s="50">
        <v>1</v>
      </c>
      <c r="W411" s="48" t="s">
        <v>659</v>
      </c>
      <c r="X411" s="48" t="s">
        <v>61</v>
      </c>
      <c r="Y411" s="37"/>
      <c r="Z411" s="57">
        <v>44670</v>
      </c>
      <c r="AA411" s="37" t="s">
        <v>2214</v>
      </c>
      <c r="AB411" s="37" t="s">
        <v>2215</v>
      </c>
      <c r="AC411" s="37" t="s">
        <v>2216</v>
      </c>
      <c r="AD411" s="37" t="s">
        <v>2214</v>
      </c>
      <c r="AE411" s="52">
        <v>44655</v>
      </c>
      <c r="AF411" s="47" t="s">
        <v>2263</v>
      </c>
      <c r="AG411" s="37" t="s">
        <v>2214</v>
      </c>
      <c r="AH411" s="37" t="s">
        <v>491</v>
      </c>
      <c r="AI411" s="37" t="s">
        <v>2264</v>
      </c>
      <c r="AJ411" s="37" t="s">
        <v>2214</v>
      </c>
      <c r="AK411" s="37" t="s">
        <v>2214</v>
      </c>
      <c r="AL411" s="37" t="s">
        <v>2214</v>
      </c>
      <c r="AM411" s="37" t="s">
        <v>2214</v>
      </c>
    </row>
    <row r="412" spans="1:61" s="13" customFormat="1" ht="409.5" x14ac:dyDescent="0.2">
      <c r="A412" s="147">
        <v>10</v>
      </c>
      <c r="B412" s="35" t="s">
        <v>2154</v>
      </c>
      <c r="C412" s="37" t="s">
        <v>2924</v>
      </c>
      <c r="D412" s="37" t="s">
        <v>50</v>
      </c>
      <c r="E412" s="37"/>
      <c r="F412" s="37"/>
      <c r="G412" s="37" t="s">
        <v>627</v>
      </c>
      <c r="H412" s="37"/>
      <c r="I412" s="47" t="s">
        <v>2265</v>
      </c>
      <c r="J412" s="37">
        <v>51753539</v>
      </c>
      <c r="K412" s="47" t="s">
        <v>2266</v>
      </c>
      <c r="L412" s="37"/>
      <c r="M412" s="47" t="s">
        <v>630</v>
      </c>
      <c r="N412" s="37" t="s">
        <v>2114</v>
      </c>
      <c r="O412" s="37" t="s">
        <v>2267</v>
      </c>
      <c r="P412" s="37" t="s">
        <v>50</v>
      </c>
      <c r="Q412" s="37" t="s">
        <v>50</v>
      </c>
      <c r="R412" s="48">
        <v>78884171</v>
      </c>
      <c r="S412" s="49">
        <v>0</v>
      </c>
      <c r="T412" s="49">
        <v>0</v>
      </c>
      <c r="U412" s="49">
        <f>S412</f>
        <v>0</v>
      </c>
      <c r="V412" s="50">
        <v>1</v>
      </c>
      <c r="W412" s="48" t="s">
        <v>659</v>
      </c>
      <c r="X412" s="48" t="s">
        <v>61</v>
      </c>
      <c r="Y412" s="37"/>
      <c r="Z412" s="57">
        <v>44676</v>
      </c>
      <c r="AA412" s="37" t="s">
        <v>2214</v>
      </c>
      <c r="AB412" s="37" t="s">
        <v>2215</v>
      </c>
      <c r="AC412" s="37" t="s">
        <v>2216</v>
      </c>
      <c r="AD412" s="37" t="s">
        <v>2214</v>
      </c>
      <c r="AE412" s="52">
        <v>44655</v>
      </c>
      <c r="AF412" s="47" t="s">
        <v>2268</v>
      </c>
      <c r="AG412" s="37" t="s">
        <v>2214</v>
      </c>
      <c r="AH412" s="37" t="s">
        <v>491</v>
      </c>
      <c r="AI412" s="37" t="s">
        <v>2264</v>
      </c>
      <c r="AJ412" s="37" t="s">
        <v>2214</v>
      </c>
      <c r="AK412" s="37" t="s">
        <v>2214</v>
      </c>
      <c r="AL412" s="37" t="s">
        <v>2214</v>
      </c>
      <c r="AM412" s="37" t="s">
        <v>2214</v>
      </c>
    </row>
    <row r="413" spans="1:61" s="13" customFormat="1" ht="409.5" x14ac:dyDescent="0.2">
      <c r="A413" s="147">
        <v>11</v>
      </c>
      <c r="B413" s="35" t="s">
        <v>2155</v>
      </c>
      <c r="C413" s="37" t="s">
        <v>2924</v>
      </c>
      <c r="D413" s="37" t="s">
        <v>50</v>
      </c>
      <c r="E413" s="37"/>
      <c r="F413" s="37"/>
      <c r="G413" s="37" t="s">
        <v>627</v>
      </c>
      <c r="H413" s="37"/>
      <c r="I413" s="47" t="s">
        <v>2269</v>
      </c>
      <c r="J413" s="37">
        <v>35479597</v>
      </c>
      <c r="K413" s="47" t="s">
        <v>2266</v>
      </c>
      <c r="L413" s="37"/>
      <c r="M413" s="47" t="s">
        <v>630</v>
      </c>
      <c r="N413" s="37" t="s">
        <v>2114</v>
      </c>
      <c r="O413" s="37" t="s">
        <v>2270</v>
      </c>
      <c r="P413" s="37" t="s">
        <v>50</v>
      </c>
      <c r="Q413" s="37" t="s">
        <v>50</v>
      </c>
      <c r="R413" s="48">
        <v>60692344</v>
      </c>
      <c r="S413" s="49">
        <v>0</v>
      </c>
      <c r="T413" s="49">
        <v>0</v>
      </c>
      <c r="U413" s="49">
        <f>S413</f>
        <v>0</v>
      </c>
      <c r="V413" s="50">
        <v>1</v>
      </c>
      <c r="W413" s="48" t="s">
        <v>659</v>
      </c>
      <c r="X413" s="48" t="s">
        <v>61</v>
      </c>
      <c r="Y413" s="37"/>
      <c r="Z413" s="57">
        <v>44658</v>
      </c>
      <c r="AA413" s="37" t="s">
        <v>2214</v>
      </c>
      <c r="AB413" s="37" t="s">
        <v>2215</v>
      </c>
      <c r="AC413" s="37" t="s">
        <v>2216</v>
      </c>
      <c r="AD413" s="37" t="s">
        <v>2214</v>
      </c>
      <c r="AE413" s="52">
        <v>44655</v>
      </c>
      <c r="AF413" s="47" t="s">
        <v>2271</v>
      </c>
      <c r="AG413" s="37" t="s">
        <v>2214</v>
      </c>
      <c r="AH413" s="37" t="s">
        <v>491</v>
      </c>
      <c r="AI413" s="37" t="s">
        <v>2264</v>
      </c>
      <c r="AJ413" s="37" t="s">
        <v>2214</v>
      </c>
      <c r="AK413" s="37" t="s">
        <v>2214</v>
      </c>
      <c r="AL413" s="37" t="s">
        <v>2214</v>
      </c>
      <c r="AM413" s="37" t="s">
        <v>2214</v>
      </c>
    </row>
    <row r="414" spans="1:61" s="13" customFormat="1" ht="409.5" x14ac:dyDescent="0.2">
      <c r="A414" s="147">
        <v>12</v>
      </c>
      <c r="B414" s="35" t="s">
        <v>2156</v>
      </c>
      <c r="C414" s="37" t="s">
        <v>2924</v>
      </c>
      <c r="D414" s="37" t="s">
        <v>50</v>
      </c>
      <c r="E414" s="37"/>
      <c r="F414" s="37"/>
      <c r="G414" s="37" t="s">
        <v>627</v>
      </c>
      <c r="H414" s="37"/>
      <c r="I414" s="47" t="s">
        <v>2272</v>
      </c>
      <c r="J414" s="37">
        <v>1015393092</v>
      </c>
      <c r="K414" s="47" t="s">
        <v>2266</v>
      </c>
      <c r="L414" s="37"/>
      <c r="M414" s="47" t="s">
        <v>630</v>
      </c>
      <c r="N414" s="37" t="s">
        <v>2114</v>
      </c>
      <c r="O414" s="37" t="s">
        <v>2273</v>
      </c>
      <c r="P414" s="37" t="s">
        <v>50</v>
      </c>
      <c r="Q414" s="37" t="s">
        <v>50</v>
      </c>
      <c r="R414" s="48">
        <v>47656045</v>
      </c>
      <c r="S414" s="49">
        <v>0</v>
      </c>
      <c r="T414" s="49">
        <v>0</v>
      </c>
      <c r="U414" s="49">
        <f>S414</f>
        <v>0</v>
      </c>
      <c r="V414" s="50">
        <v>1</v>
      </c>
      <c r="W414" s="48" t="s">
        <v>659</v>
      </c>
      <c r="X414" s="48" t="s">
        <v>61</v>
      </c>
      <c r="Y414" s="37"/>
      <c r="Z414" s="57">
        <v>44676</v>
      </c>
      <c r="AA414" s="37" t="s">
        <v>2214</v>
      </c>
      <c r="AB414" s="37" t="s">
        <v>2215</v>
      </c>
      <c r="AC414" s="37" t="s">
        <v>2216</v>
      </c>
      <c r="AD414" s="37" t="s">
        <v>2214</v>
      </c>
      <c r="AE414" s="52">
        <v>44655</v>
      </c>
      <c r="AF414" s="47" t="s">
        <v>2274</v>
      </c>
      <c r="AG414" s="37" t="s">
        <v>2214</v>
      </c>
      <c r="AH414" s="37" t="s">
        <v>491</v>
      </c>
      <c r="AI414" s="37" t="s">
        <v>2264</v>
      </c>
      <c r="AJ414" s="37" t="s">
        <v>2214</v>
      </c>
      <c r="AK414" s="37" t="s">
        <v>2214</v>
      </c>
      <c r="AL414" s="37" t="s">
        <v>2214</v>
      </c>
      <c r="AM414" s="37" t="s">
        <v>2214</v>
      </c>
    </row>
    <row r="415" spans="1:61" s="13" customFormat="1" ht="408" x14ac:dyDescent="0.2">
      <c r="A415" s="14">
        <v>13</v>
      </c>
      <c r="B415" s="35" t="s">
        <v>2157</v>
      </c>
      <c r="C415" s="37" t="s">
        <v>2924</v>
      </c>
      <c r="D415" s="37" t="s">
        <v>50</v>
      </c>
      <c r="E415" s="37" t="s">
        <v>2925</v>
      </c>
      <c r="F415" s="37"/>
      <c r="G415" s="37" t="s">
        <v>627</v>
      </c>
      <c r="H415" s="37" t="s">
        <v>2534</v>
      </c>
      <c r="I415" s="47" t="s">
        <v>2275</v>
      </c>
      <c r="J415" s="37"/>
      <c r="K415" s="47" t="s">
        <v>2276</v>
      </c>
      <c r="L415" s="37"/>
      <c r="M415" s="47" t="s">
        <v>630</v>
      </c>
      <c r="N415" s="37" t="s">
        <v>2114</v>
      </c>
      <c r="O415" s="37" t="s">
        <v>2277</v>
      </c>
      <c r="P415" s="47" t="s">
        <v>50</v>
      </c>
      <c r="Q415" s="47" t="s">
        <v>50</v>
      </c>
      <c r="R415" s="48">
        <v>20089734</v>
      </c>
      <c r="S415" s="49">
        <v>0</v>
      </c>
      <c r="T415" s="49">
        <v>20089734</v>
      </c>
      <c r="U415" s="49" t="s">
        <v>2278</v>
      </c>
      <c r="V415" s="50">
        <v>1</v>
      </c>
      <c r="W415" s="48" t="s">
        <v>659</v>
      </c>
      <c r="X415" s="48" t="s">
        <v>61</v>
      </c>
      <c r="Y415" s="47" t="s">
        <v>2279</v>
      </c>
      <c r="Z415" s="58">
        <v>44658</v>
      </c>
      <c r="AA415" s="59">
        <v>44629</v>
      </c>
      <c r="AB415" s="37" t="s">
        <v>2215</v>
      </c>
      <c r="AC415" s="37" t="s">
        <v>2216</v>
      </c>
      <c r="AD415" s="37" t="s">
        <v>2214</v>
      </c>
      <c r="AE415" s="52">
        <v>44655</v>
      </c>
      <c r="AF415" s="47" t="s">
        <v>2280</v>
      </c>
      <c r="AG415" s="37" t="s">
        <v>2214</v>
      </c>
      <c r="AH415" s="37" t="s">
        <v>661</v>
      </c>
      <c r="AI415" s="37" t="s">
        <v>2264</v>
      </c>
      <c r="AJ415" s="37" t="s">
        <v>1088</v>
      </c>
      <c r="AK415" s="37"/>
      <c r="AL415" s="37"/>
      <c r="AM415" s="37"/>
    </row>
    <row r="416" spans="1:61" s="13" customFormat="1" ht="396" x14ac:dyDescent="0.2">
      <c r="A416" s="14">
        <v>14</v>
      </c>
      <c r="B416" s="35" t="s">
        <v>2158</v>
      </c>
      <c r="C416" s="37" t="s">
        <v>2926</v>
      </c>
      <c r="D416" s="37" t="s">
        <v>50</v>
      </c>
      <c r="E416" s="37" t="s">
        <v>2927</v>
      </c>
      <c r="F416" s="37" t="s">
        <v>2915</v>
      </c>
      <c r="G416" s="37" t="s">
        <v>627</v>
      </c>
      <c r="H416" s="37" t="s">
        <v>2534</v>
      </c>
      <c r="I416" s="47" t="s">
        <v>2281</v>
      </c>
      <c r="J416" s="37">
        <v>20467964</v>
      </c>
      <c r="K416" s="47" t="s">
        <v>764</v>
      </c>
      <c r="L416" s="37"/>
      <c r="M416" s="47" t="s">
        <v>630</v>
      </c>
      <c r="N416" s="37" t="s">
        <v>2114</v>
      </c>
      <c r="O416" s="37" t="s">
        <v>2282</v>
      </c>
      <c r="P416" s="37" t="s">
        <v>50</v>
      </c>
      <c r="Q416" s="37" t="s">
        <v>50</v>
      </c>
      <c r="R416" s="48">
        <v>15378622</v>
      </c>
      <c r="S416" s="49">
        <v>0</v>
      </c>
      <c r="T416" s="49">
        <v>0</v>
      </c>
      <c r="U416" s="49">
        <v>15378622</v>
      </c>
      <c r="V416" s="50">
        <v>1</v>
      </c>
      <c r="W416" s="48" t="s">
        <v>659</v>
      </c>
      <c r="X416" s="48" t="s">
        <v>61</v>
      </c>
      <c r="Y416" s="47"/>
      <c r="Z416" s="37" t="s">
        <v>2283</v>
      </c>
      <c r="AA416" s="37" t="s">
        <v>2214</v>
      </c>
      <c r="AB416" s="37" t="s">
        <v>2215</v>
      </c>
      <c r="AC416" s="37" t="s">
        <v>2216</v>
      </c>
      <c r="AD416" s="37" t="s">
        <v>2214</v>
      </c>
      <c r="AE416" s="52">
        <v>44655</v>
      </c>
      <c r="AF416" s="47" t="s">
        <v>2284</v>
      </c>
      <c r="AG416" s="37" t="s">
        <v>2214</v>
      </c>
      <c r="AH416" s="37" t="s">
        <v>804</v>
      </c>
      <c r="AI416" s="37" t="s">
        <v>2285</v>
      </c>
      <c r="AJ416" s="37" t="s">
        <v>2214</v>
      </c>
      <c r="AK416" s="37" t="s">
        <v>2214</v>
      </c>
      <c r="AL416" s="37" t="s">
        <v>2214</v>
      </c>
      <c r="AM416" s="37" t="s">
        <v>2214</v>
      </c>
    </row>
    <row r="417" spans="1:39" s="13" customFormat="1" ht="409.5" x14ac:dyDescent="0.2">
      <c r="A417" s="14">
        <v>15</v>
      </c>
      <c r="B417" s="35" t="s">
        <v>2159</v>
      </c>
      <c r="C417" s="37" t="s">
        <v>2928</v>
      </c>
      <c r="D417" s="37" t="s">
        <v>50</v>
      </c>
      <c r="E417" s="37" t="s">
        <v>2929</v>
      </c>
      <c r="F417" s="37" t="s">
        <v>2915</v>
      </c>
      <c r="G417" s="37" t="s">
        <v>627</v>
      </c>
      <c r="H417" s="37" t="s">
        <v>53</v>
      </c>
      <c r="I417" s="47" t="s">
        <v>2286</v>
      </c>
      <c r="J417" s="37">
        <v>1072666475</v>
      </c>
      <c r="K417" s="47" t="s">
        <v>2287</v>
      </c>
      <c r="L417" s="37">
        <v>8999991278</v>
      </c>
      <c r="M417" s="47" t="s">
        <v>630</v>
      </c>
      <c r="N417" s="37" t="s">
        <v>2114</v>
      </c>
      <c r="O417" s="37" t="s">
        <v>2288</v>
      </c>
      <c r="P417" s="37" t="s">
        <v>50</v>
      </c>
      <c r="Q417" s="37" t="s">
        <v>50</v>
      </c>
      <c r="R417" s="48">
        <v>5122734</v>
      </c>
      <c r="S417" s="37" t="s">
        <v>2289</v>
      </c>
      <c r="T417" s="49">
        <v>0</v>
      </c>
      <c r="U417" s="49" t="str">
        <f>S417</f>
        <v>Indemnización</v>
      </c>
      <c r="V417" s="50">
        <v>1</v>
      </c>
      <c r="W417" s="48" t="s">
        <v>659</v>
      </c>
      <c r="X417" s="48" t="s">
        <v>61</v>
      </c>
      <c r="Y417" s="47"/>
      <c r="Z417" s="51">
        <v>44350</v>
      </c>
      <c r="AA417" s="37" t="s">
        <v>2214</v>
      </c>
      <c r="AB417" s="37" t="s">
        <v>2215</v>
      </c>
      <c r="AC417" s="37" t="s">
        <v>2216</v>
      </c>
      <c r="AD417" s="37" t="s">
        <v>2214</v>
      </c>
      <c r="AE417" s="52">
        <v>44655</v>
      </c>
      <c r="AF417" s="47" t="s">
        <v>2290</v>
      </c>
      <c r="AG417" s="37" t="s">
        <v>2214</v>
      </c>
      <c r="AH417" s="37" t="s">
        <v>804</v>
      </c>
      <c r="AI417" s="37" t="s">
        <v>374</v>
      </c>
      <c r="AJ417" s="37" t="s">
        <v>2214</v>
      </c>
      <c r="AK417" s="37" t="s">
        <v>2214</v>
      </c>
      <c r="AL417" s="37" t="s">
        <v>2214</v>
      </c>
      <c r="AM417" s="37" t="s">
        <v>2214</v>
      </c>
    </row>
    <row r="418" spans="1:39" s="13" customFormat="1" ht="409.5" x14ac:dyDescent="0.2">
      <c r="A418" s="147">
        <v>16</v>
      </c>
      <c r="B418" s="35" t="s">
        <v>2160</v>
      </c>
      <c r="C418" s="37" t="s">
        <v>2928</v>
      </c>
      <c r="D418" s="37" t="s">
        <v>50</v>
      </c>
      <c r="E418" s="37"/>
      <c r="F418" s="37"/>
      <c r="G418" s="37" t="s">
        <v>627</v>
      </c>
      <c r="H418" s="37"/>
      <c r="I418" s="47" t="s">
        <v>2291</v>
      </c>
      <c r="J418" s="37">
        <v>30720992</v>
      </c>
      <c r="K418" s="47" t="s">
        <v>2266</v>
      </c>
      <c r="L418" s="37"/>
      <c r="M418" s="47" t="s">
        <v>630</v>
      </c>
      <c r="N418" s="37" t="s">
        <v>2114</v>
      </c>
      <c r="O418" s="37" t="s">
        <v>2292</v>
      </c>
      <c r="P418" s="37" t="s">
        <v>50</v>
      </c>
      <c r="Q418" s="37" t="s">
        <v>50</v>
      </c>
      <c r="R418" s="48">
        <v>59106315</v>
      </c>
      <c r="S418" s="49">
        <v>0</v>
      </c>
      <c r="T418" s="49">
        <v>0</v>
      </c>
      <c r="U418" s="49">
        <f>S418</f>
        <v>0</v>
      </c>
      <c r="V418" s="50">
        <v>1</v>
      </c>
      <c r="W418" s="48" t="s">
        <v>659</v>
      </c>
      <c r="X418" s="48" t="s">
        <v>61</v>
      </c>
      <c r="Y418" s="37"/>
      <c r="Z418" s="57">
        <v>44656</v>
      </c>
      <c r="AA418" s="37" t="s">
        <v>2214</v>
      </c>
      <c r="AB418" s="37" t="s">
        <v>2215</v>
      </c>
      <c r="AC418" s="37" t="s">
        <v>2216</v>
      </c>
      <c r="AD418" s="37" t="s">
        <v>2214</v>
      </c>
      <c r="AE418" s="52">
        <v>44655</v>
      </c>
      <c r="AF418" s="47" t="s">
        <v>2293</v>
      </c>
      <c r="AG418" s="37" t="s">
        <v>2214</v>
      </c>
      <c r="AH418" s="37" t="s">
        <v>491</v>
      </c>
      <c r="AI418" s="37" t="s">
        <v>2264</v>
      </c>
      <c r="AJ418" s="37" t="s">
        <v>2214</v>
      </c>
      <c r="AK418" s="37" t="s">
        <v>2214</v>
      </c>
      <c r="AL418" s="37" t="s">
        <v>2214</v>
      </c>
      <c r="AM418" s="37" t="s">
        <v>2214</v>
      </c>
    </row>
    <row r="419" spans="1:39" s="13" customFormat="1" ht="409.5" x14ac:dyDescent="0.2">
      <c r="A419" s="147">
        <v>17</v>
      </c>
      <c r="B419" s="35" t="s">
        <v>2161</v>
      </c>
      <c r="C419" s="37" t="s">
        <v>2930</v>
      </c>
      <c r="D419" s="37" t="s">
        <v>50</v>
      </c>
      <c r="E419" s="37"/>
      <c r="F419" s="37"/>
      <c r="G419" s="37" t="s">
        <v>627</v>
      </c>
      <c r="H419" s="37"/>
      <c r="I419" s="47" t="s">
        <v>2294</v>
      </c>
      <c r="J419" s="37">
        <v>52788529</v>
      </c>
      <c r="K419" s="47" t="s">
        <v>2266</v>
      </c>
      <c r="L419" s="37"/>
      <c r="M419" s="47" t="s">
        <v>630</v>
      </c>
      <c r="N419" s="37" t="s">
        <v>2114</v>
      </c>
      <c r="O419" s="37" t="s">
        <v>2295</v>
      </c>
      <c r="P419" s="37" t="s">
        <v>50</v>
      </c>
      <c r="Q419" s="37" t="s">
        <v>50</v>
      </c>
      <c r="R419" s="48">
        <v>46747172</v>
      </c>
      <c r="S419" s="49">
        <v>0</v>
      </c>
      <c r="T419" s="49">
        <v>0</v>
      </c>
      <c r="U419" s="49" t="s">
        <v>2296</v>
      </c>
      <c r="V419" s="50">
        <v>1</v>
      </c>
      <c r="W419" s="48" t="s">
        <v>659</v>
      </c>
      <c r="X419" s="48" t="s">
        <v>61</v>
      </c>
      <c r="Y419" s="37"/>
      <c r="Z419" s="57">
        <v>44657</v>
      </c>
      <c r="AA419" s="37" t="s">
        <v>2214</v>
      </c>
      <c r="AB419" s="37" t="s">
        <v>2215</v>
      </c>
      <c r="AC419" s="37" t="s">
        <v>2216</v>
      </c>
      <c r="AD419" s="37" t="s">
        <v>2214</v>
      </c>
      <c r="AE419" s="52">
        <v>44655</v>
      </c>
      <c r="AF419" s="47" t="s">
        <v>2297</v>
      </c>
      <c r="AG419" s="37" t="s">
        <v>2214</v>
      </c>
      <c r="AH419" s="37" t="s">
        <v>491</v>
      </c>
      <c r="AI419" s="37" t="s">
        <v>2264</v>
      </c>
      <c r="AJ419" s="37" t="s">
        <v>2214</v>
      </c>
      <c r="AK419" s="37" t="s">
        <v>2214</v>
      </c>
      <c r="AL419" s="37" t="s">
        <v>2214</v>
      </c>
      <c r="AM419" s="37" t="s">
        <v>2214</v>
      </c>
    </row>
    <row r="420" spans="1:39" s="13" customFormat="1" ht="409.5" x14ac:dyDescent="0.2">
      <c r="A420" s="14">
        <v>18</v>
      </c>
      <c r="B420" s="37" t="s">
        <v>2162</v>
      </c>
      <c r="C420" s="37" t="s">
        <v>2931</v>
      </c>
      <c r="D420" s="37" t="s">
        <v>50</v>
      </c>
      <c r="E420" s="37"/>
      <c r="F420" s="37" t="s">
        <v>2923</v>
      </c>
      <c r="G420" s="37" t="s">
        <v>627</v>
      </c>
      <c r="H420" s="37" t="s">
        <v>2534</v>
      </c>
      <c r="I420" s="47" t="s">
        <v>2298</v>
      </c>
      <c r="J420" s="37">
        <v>80174816</v>
      </c>
      <c r="K420" s="47" t="s">
        <v>764</v>
      </c>
      <c r="L420" s="37">
        <v>8999991278</v>
      </c>
      <c r="M420" s="47" t="s">
        <v>630</v>
      </c>
      <c r="N420" s="37" t="s">
        <v>2114</v>
      </c>
      <c r="O420" s="37" t="s">
        <v>2299</v>
      </c>
      <c r="P420" s="37" t="s">
        <v>50</v>
      </c>
      <c r="Q420" s="37" t="s">
        <v>50</v>
      </c>
      <c r="R420" s="48">
        <v>1380116</v>
      </c>
      <c r="S420" s="49">
        <v>0</v>
      </c>
      <c r="T420" s="49">
        <v>0</v>
      </c>
      <c r="U420" s="49">
        <v>1380116</v>
      </c>
      <c r="V420" s="50">
        <v>1</v>
      </c>
      <c r="W420" s="48" t="s">
        <v>659</v>
      </c>
      <c r="X420" s="48" t="s">
        <v>61</v>
      </c>
      <c r="Y420" s="47"/>
      <c r="Z420" s="52">
        <v>44543</v>
      </c>
      <c r="AA420" s="37" t="s">
        <v>2214</v>
      </c>
      <c r="AB420" s="37" t="s">
        <v>2215</v>
      </c>
      <c r="AC420" s="37" t="s">
        <v>2216</v>
      </c>
      <c r="AD420" s="37" t="s">
        <v>2214</v>
      </c>
      <c r="AE420" s="52">
        <v>44655</v>
      </c>
      <c r="AF420" s="37" t="s">
        <v>2300</v>
      </c>
      <c r="AG420" s="37" t="s">
        <v>2214</v>
      </c>
      <c r="AH420" s="37"/>
      <c r="AI420" s="37" t="s">
        <v>2301</v>
      </c>
      <c r="AJ420" s="37" t="s">
        <v>2214</v>
      </c>
      <c r="AK420" s="37" t="s">
        <v>2214</v>
      </c>
      <c r="AL420" s="37" t="s">
        <v>2214</v>
      </c>
      <c r="AM420" s="37" t="s">
        <v>2214</v>
      </c>
    </row>
    <row r="421" spans="1:39" s="13" customFormat="1" ht="409.5" x14ac:dyDescent="0.2">
      <c r="A421" s="14">
        <v>19</v>
      </c>
      <c r="B421" s="35" t="s">
        <v>2163</v>
      </c>
      <c r="C421" s="37" t="s">
        <v>2932</v>
      </c>
      <c r="D421" s="37" t="s">
        <v>50</v>
      </c>
      <c r="E421" s="37" t="s">
        <v>2911</v>
      </c>
      <c r="F421" s="37" t="s">
        <v>2912</v>
      </c>
      <c r="G421" s="37" t="s">
        <v>627</v>
      </c>
      <c r="H421" s="37" t="s">
        <v>53</v>
      </c>
      <c r="I421" s="47" t="s">
        <v>2302</v>
      </c>
      <c r="J421" s="37"/>
      <c r="K421" s="47" t="s">
        <v>2303</v>
      </c>
      <c r="L421" s="37"/>
      <c r="M421" s="47" t="s">
        <v>630</v>
      </c>
      <c r="N421" s="37" t="s">
        <v>2244</v>
      </c>
      <c r="O421" s="37"/>
      <c r="P421" s="37" t="s">
        <v>50</v>
      </c>
      <c r="Q421" s="37" t="s">
        <v>50</v>
      </c>
      <c r="R421" s="48"/>
      <c r="S421" s="49">
        <v>0</v>
      </c>
      <c r="T421" s="49">
        <v>0</v>
      </c>
      <c r="U421" s="49">
        <f>+S421</f>
        <v>0</v>
      </c>
      <c r="V421" s="50"/>
      <c r="W421" s="48" t="s">
        <v>659</v>
      </c>
      <c r="X421" s="48" t="s">
        <v>61</v>
      </c>
      <c r="Y421" s="47"/>
      <c r="Z421" s="51">
        <v>43815</v>
      </c>
      <c r="AA421" s="37" t="s">
        <v>2214</v>
      </c>
      <c r="AB421" s="37" t="s">
        <v>2215</v>
      </c>
      <c r="AC421" s="37" t="s">
        <v>2216</v>
      </c>
      <c r="AD421" s="37" t="s">
        <v>2214</v>
      </c>
      <c r="AE421" s="52">
        <v>44655</v>
      </c>
      <c r="AF421" s="37" t="s">
        <v>2304</v>
      </c>
      <c r="AG421" s="54">
        <v>43719</v>
      </c>
      <c r="AH421" s="37" t="s">
        <v>661</v>
      </c>
      <c r="AI421" s="37" t="s">
        <v>2255</v>
      </c>
      <c r="AJ421" s="37" t="s">
        <v>2214</v>
      </c>
      <c r="AK421" s="37" t="s">
        <v>2214</v>
      </c>
      <c r="AL421" s="37" t="s">
        <v>2214</v>
      </c>
      <c r="AM421" s="37" t="s">
        <v>2214</v>
      </c>
    </row>
    <row r="422" spans="1:39" s="13" customFormat="1" ht="409.5" x14ac:dyDescent="0.2">
      <c r="A422" s="14">
        <v>20</v>
      </c>
      <c r="B422" s="35" t="s">
        <v>2164</v>
      </c>
      <c r="C422" s="37" t="s">
        <v>2933</v>
      </c>
      <c r="D422" s="37" t="s">
        <v>50</v>
      </c>
      <c r="E422" s="37" t="s">
        <v>2911</v>
      </c>
      <c r="F422" s="37" t="s">
        <v>2912</v>
      </c>
      <c r="G422" s="37" t="s">
        <v>627</v>
      </c>
      <c r="H422" s="37" t="s">
        <v>2500</v>
      </c>
      <c r="I422" s="47" t="s">
        <v>2305</v>
      </c>
      <c r="J422" s="37"/>
      <c r="K422" s="47" t="s">
        <v>2306</v>
      </c>
      <c r="L422" s="37"/>
      <c r="M422" s="47" t="s">
        <v>630</v>
      </c>
      <c r="N422" s="37" t="s">
        <v>2244</v>
      </c>
      <c r="O422" s="37"/>
      <c r="P422" s="37" t="s">
        <v>50</v>
      </c>
      <c r="Q422" s="37" t="s">
        <v>50</v>
      </c>
      <c r="R422" s="48"/>
      <c r="S422" s="49">
        <v>0</v>
      </c>
      <c r="T422" s="49">
        <v>0</v>
      </c>
      <c r="U422" s="49">
        <v>0</v>
      </c>
      <c r="V422" s="50"/>
      <c r="W422" s="48"/>
      <c r="X422" s="48"/>
      <c r="Y422" s="47"/>
      <c r="Z422" s="51">
        <v>37095</v>
      </c>
      <c r="AA422" s="37" t="s">
        <v>2214</v>
      </c>
      <c r="AB422" s="37" t="s">
        <v>2215</v>
      </c>
      <c r="AC422" s="37" t="s">
        <v>2216</v>
      </c>
      <c r="AD422" s="37" t="s">
        <v>2214</v>
      </c>
      <c r="AE422" s="52">
        <v>44655</v>
      </c>
      <c r="AF422" s="37" t="s">
        <v>2307</v>
      </c>
      <c r="AG422" s="37" t="s">
        <v>2214</v>
      </c>
      <c r="AH422" s="37"/>
      <c r="AI422" s="37"/>
      <c r="AJ422" s="37" t="s">
        <v>2214</v>
      </c>
      <c r="AK422" s="37" t="s">
        <v>2214</v>
      </c>
      <c r="AL422" s="37" t="s">
        <v>2214</v>
      </c>
      <c r="AM422" s="37" t="s">
        <v>2214</v>
      </c>
    </row>
    <row r="423" spans="1:39" s="13" customFormat="1" ht="409.5" x14ac:dyDescent="0.2">
      <c r="A423" s="14">
        <v>21</v>
      </c>
      <c r="B423" s="35" t="s">
        <v>2165</v>
      </c>
      <c r="C423" s="37" t="s">
        <v>2910</v>
      </c>
      <c r="D423" s="37" t="s">
        <v>50</v>
      </c>
      <c r="E423" s="37" t="s">
        <v>2911</v>
      </c>
      <c r="F423" s="37" t="s">
        <v>2912</v>
      </c>
      <c r="G423" s="37" t="s">
        <v>627</v>
      </c>
      <c r="H423" s="37" t="s">
        <v>2500</v>
      </c>
      <c r="I423" s="47" t="s">
        <v>2308</v>
      </c>
      <c r="J423" s="37"/>
      <c r="K423" s="47" t="s">
        <v>2309</v>
      </c>
      <c r="L423" s="37"/>
      <c r="M423" s="47" t="s">
        <v>630</v>
      </c>
      <c r="N423" s="37" t="s">
        <v>2244</v>
      </c>
      <c r="O423" s="37"/>
      <c r="P423" s="37" t="s">
        <v>50</v>
      </c>
      <c r="Q423" s="37" t="s">
        <v>50</v>
      </c>
      <c r="R423" s="48"/>
      <c r="S423" s="49">
        <v>0</v>
      </c>
      <c r="T423" s="49">
        <v>0</v>
      </c>
      <c r="U423" s="49">
        <v>0</v>
      </c>
      <c r="V423" s="50"/>
      <c r="W423" s="48"/>
      <c r="X423" s="48"/>
      <c r="Y423" s="47"/>
      <c r="Z423" s="51">
        <v>44179</v>
      </c>
      <c r="AA423" s="37" t="s">
        <v>2214</v>
      </c>
      <c r="AB423" s="37" t="s">
        <v>2215</v>
      </c>
      <c r="AC423" s="37" t="s">
        <v>2216</v>
      </c>
      <c r="AD423" s="37" t="s">
        <v>2214</v>
      </c>
      <c r="AE423" s="52">
        <v>44655</v>
      </c>
      <c r="AF423" s="37" t="s">
        <v>2310</v>
      </c>
      <c r="AG423" s="37" t="s">
        <v>2214</v>
      </c>
      <c r="AH423" s="37"/>
      <c r="AI423" s="37"/>
      <c r="AJ423" s="37" t="s">
        <v>2214</v>
      </c>
      <c r="AK423" s="37" t="s">
        <v>2214</v>
      </c>
      <c r="AL423" s="37" t="s">
        <v>2214</v>
      </c>
      <c r="AM423" s="37" t="s">
        <v>2214</v>
      </c>
    </row>
    <row r="424" spans="1:39" s="13" customFormat="1" ht="409.5" x14ac:dyDescent="0.2">
      <c r="A424" s="14">
        <v>22</v>
      </c>
      <c r="B424" s="35" t="s">
        <v>2166</v>
      </c>
      <c r="C424" s="37" t="s">
        <v>2910</v>
      </c>
      <c r="D424" s="37" t="s">
        <v>50</v>
      </c>
      <c r="E424" s="37" t="s">
        <v>2911</v>
      </c>
      <c r="F424" s="37" t="s">
        <v>2912</v>
      </c>
      <c r="G424" s="37" t="s">
        <v>627</v>
      </c>
      <c r="H424" s="37" t="s">
        <v>2500</v>
      </c>
      <c r="I424" s="47" t="s">
        <v>1831</v>
      </c>
      <c r="J424" s="37"/>
      <c r="K424" s="47" t="s">
        <v>2311</v>
      </c>
      <c r="L424" s="37"/>
      <c r="M424" s="47" t="s">
        <v>630</v>
      </c>
      <c r="N424" s="37" t="s">
        <v>2244</v>
      </c>
      <c r="O424" s="37"/>
      <c r="P424" s="37" t="s">
        <v>50</v>
      </c>
      <c r="Q424" s="37" t="s">
        <v>50</v>
      </c>
      <c r="R424" s="48"/>
      <c r="S424" s="49">
        <v>0</v>
      </c>
      <c r="T424" s="49">
        <v>0</v>
      </c>
      <c r="U424" s="49">
        <v>0</v>
      </c>
      <c r="V424" s="50"/>
      <c r="W424" s="48"/>
      <c r="X424" s="48"/>
      <c r="Y424" s="47"/>
      <c r="Z424" s="51">
        <v>42677</v>
      </c>
      <c r="AA424" s="37" t="s">
        <v>2214</v>
      </c>
      <c r="AB424" s="37" t="s">
        <v>2215</v>
      </c>
      <c r="AC424" s="37" t="s">
        <v>2216</v>
      </c>
      <c r="AD424" s="37" t="s">
        <v>2214</v>
      </c>
      <c r="AE424" s="52">
        <v>44655</v>
      </c>
      <c r="AF424" s="47" t="s">
        <v>2312</v>
      </c>
      <c r="AG424" s="37" t="s">
        <v>2214</v>
      </c>
      <c r="AH424" s="37"/>
      <c r="AI424" s="37"/>
      <c r="AJ424" s="37" t="s">
        <v>2214</v>
      </c>
      <c r="AK424" s="37" t="s">
        <v>2214</v>
      </c>
      <c r="AL424" s="37" t="s">
        <v>2214</v>
      </c>
      <c r="AM424" s="37" t="s">
        <v>2214</v>
      </c>
    </row>
    <row r="425" spans="1:39" s="13" customFormat="1" ht="409.5" x14ac:dyDescent="0.2">
      <c r="A425" s="14">
        <v>23</v>
      </c>
      <c r="B425" s="35" t="s">
        <v>2167</v>
      </c>
      <c r="C425" s="37" t="s">
        <v>2934</v>
      </c>
      <c r="D425" s="37" t="s">
        <v>50</v>
      </c>
      <c r="E425" s="37" t="s">
        <v>2911</v>
      </c>
      <c r="F425" s="37" t="s">
        <v>2912</v>
      </c>
      <c r="G425" s="37" t="s">
        <v>627</v>
      </c>
      <c r="H425" s="37" t="s">
        <v>2500</v>
      </c>
      <c r="I425" s="47" t="s">
        <v>2313</v>
      </c>
      <c r="J425" s="37"/>
      <c r="K425" s="47" t="s">
        <v>2314</v>
      </c>
      <c r="L425" s="37"/>
      <c r="M425" s="47" t="s">
        <v>630</v>
      </c>
      <c r="N425" s="37" t="s">
        <v>2244</v>
      </c>
      <c r="O425" s="37"/>
      <c r="P425" s="37" t="s">
        <v>50</v>
      </c>
      <c r="Q425" s="37" t="s">
        <v>50</v>
      </c>
      <c r="R425" s="48"/>
      <c r="S425" s="49">
        <v>0</v>
      </c>
      <c r="T425" s="49">
        <v>0</v>
      </c>
      <c r="U425" s="49">
        <v>0</v>
      </c>
      <c r="V425" s="50"/>
      <c r="W425" s="48"/>
      <c r="X425" s="48"/>
      <c r="Y425" s="47"/>
      <c r="Z425" s="51">
        <v>40224</v>
      </c>
      <c r="AA425" s="37" t="s">
        <v>2214</v>
      </c>
      <c r="AB425" s="37" t="s">
        <v>2215</v>
      </c>
      <c r="AC425" s="37" t="s">
        <v>2216</v>
      </c>
      <c r="AD425" s="37" t="s">
        <v>2214</v>
      </c>
      <c r="AE425" s="52">
        <v>44655</v>
      </c>
      <c r="AF425" s="37" t="s">
        <v>2315</v>
      </c>
      <c r="AG425" s="37" t="s">
        <v>2214</v>
      </c>
      <c r="AH425" s="37"/>
      <c r="AI425" s="37"/>
      <c r="AJ425" s="37" t="s">
        <v>2214</v>
      </c>
      <c r="AK425" s="37" t="s">
        <v>2214</v>
      </c>
      <c r="AL425" s="37" t="s">
        <v>2214</v>
      </c>
      <c r="AM425" s="37" t="s">
        <v>2214</v>
      </c>
    </row>
    <row r="426" spans="1:39" s="13" customFormat="1" ht="409.5" x14ac:dyDescent="0.2">
      <c r="A426" s="14">
        <v>24</v>
      </c>
      <c r="B426" s="35" t="s">
        <v>2168</v>
      </c>
      <c r="C426" s="37" t="s">
        <v>2935</v>
      </c>
      <c r="D426" s="37" t="s">
        <v>50</v>
      </c>
      <c r="E426" s="37" t="s">
        <v>2911</v>
      </c>
      <c r="F426" s="37" t="s">
        <v>2912</v>
      </c>
      <c r="G426" s="37" t="s">
        <v>627</v>
      </c>
      <c r="H426" s="37" t="s">
        <v>2500</v>
      </c>
      <c r="I426" s="47" t="s">
        <v>756</v>
      </c>
      <c r="J426" s="37"/>
      <c r="K426" s="47" t="s">
        <v>2316</v>
      </c>
      <c r="L426" s="37"/>
      <c r="M426" s="47" t="s">
        <v>630</v>
      </c>
      <c r="N426" s="37" t="s">
        <v>2244</v>
      </c>
      <c r="O426" s="37"/>
      <c r="P426" s="37" t="s">
        <v>50</v>
      </c>
      <c r="Q426" s="37" t="s">
        <v>50</v>
      </c>
      <c r="R426" s="48"/>
      <c r="S426" s="49">
        <v>0</v>
      </c>
      <c r="T426" s="49">
        <v>0</v>
      </c>
      <c r="U426" s="49">
        <v>0</v>
      </c>
      <c r="V426" s="50">
        <v>1</v>
      </c>
      <c r="W426" s="48" t="s">
        <v>632</v>
      </c>
      <c r="X426" s="48" t="s">
        <v>61</v>
      </c>
      <c r="Y426" s="47"/>
      <c r="Z426" s="51">
        <v>42918</v>
      </c>
      <c r="AA426" s="37" t="s">
        <v>2214</v>
      </c>
      <c r="AB426" s="37" t="s">
        <v>2215</v>
      </c>
      <c r="AC426" s="37" t="s">
        <v>2216</v>
      </c>
      <c r="AD426" s="37" t="s">
        <v>2214</v>
      </c>
      <c r="AE426" s="52">
        <v>44655</v>
      </c>
      <c r="AF426" s="37" t="s">
        <v>2317</v>
      </c>
      <c r="AG426" s="37" t="s">
        <v>2214</v>
      </c>
      <c r="AH426" s="37"/>
      <c r="AI426" s="37"/>
      <c r="AJ426" s="37" t="s">
        <v>2214</v>
      </c>
      <c r="AK426" s="37" t="s">
        <v>2214</v>
      </c>
      <c r="AL426" s="37" t="s">
        <v>2214</v>
      </c>
      <c r="AM426" s="37" t="s">
        <v>2214</v>
      </c>
    </row>
    <row r="427" spans="1:39" s="13" customFormat="1" ht="409.5" x14ac:dyDescent="0.2">
      <c r="A427" s="14">
        <v>25</v>
      </c>
      <c r="B427" s="35" t="s">
        <v>2169</v>
      </c>
      <c r="C427" s="37" t="s">
        <v>2936</v>
      </c>
      <c r="D427" s="37" t="s">
        <v>50</v>
      </c>
      <c r="E427" s="37" t="s">
        <v>2937</v>
      </c>
      <c r="F427" s="37" t="s">
        <v>2912</v>
      </c>
      <c r="G427" s="37" t="s">
        <v>627</v>
      </c>
      <c r="H427" s="37" t="s">
        <v>2500</v>
      </c>
      <c r="I427" s="47" t="s">
        <v>2318</v>
      </c>
      <c r="J427" s="37"/>
      <c r="K427" s="47" t="s">
        <v>764</v>
      </c>
      <c r="L427" s="37">
        <v>8999991278</v>
      </c>
      <c r="M427" s="47" t="s">
        <v>630</v>
      </c>
      <c r="N427" s="37" t="s">
        <v>2114</v>
      </c>
      <c r="O427" s="37"/>
      <c r="P427" s="37" t="s">
        <v>50</v>
      </c>
      <c r="Q427" s="37" t="s">
        <v>50</v>
      </c>
      <c r="R427" s="48"/>
      <c r="S427" s="37"/>
      <c r="T427" s="49">
        <v>0</v>
      </c>
      <c r="U427" s="49">
        <f>S427</f>
        <v>0</v>
      </c>
      <c r="V427" s="50">
        <v>1</v>
      </c>
      <c r="W427" s="48" t="s">
        <v>659</v>
      </c>
      <c r="X427" s="48" t="s">
        <v>61</v>
      </c>
      <c r="Y427" s="47"/>
      <c r="Z427" s="51">
        <v>40018</v>
      </c>
      <c r="AA427" s="37" t="s">
        <v>2214</v>
      </c>
      <c r="AB427" s="37" t="s">
        <v>2215</v>
      </c>
      <c r="AC427" s="37" t="s">
        <v>2216</v>
      </c>
      <c r="AD427" s="37" t="s">
        <v>2214</v>
      </c>
      <c r="AE427" s="52">
        <v>44655</v>
      </c>
      <c r="AF427" s="37" t="s">
        <v>2319</v>
      </c>
      <c r="AG427" s="37" t="s">
        <v>2214</v>
      </c>
      <c r="AH427" s="37" t="s">
        <v>2320</v>
      </c>
      <c r="AI427" s="37"/>
      <c r="AJ427" s="37" t="s">
        <v>2214</v>
      </c>
      <c r="AK427" s="37" t="s">
        <v>2214</v>
      </c>
      <c r="AL427" s="37" t="s">
        <v>2214</v>
      </c>
      <c r="AM427" s="37" t="s">
        <v>2214</v>
      </c>
    </row>
    <row r="428" spans="1:39" s="13" customFormat="1" ht="409.5" x14ac:dyDescent="0.2">
      <c r="A428" s="14">
        <v>26</v>
      </c>
      <c r="B428" s="35" t="s">
        <v>2170</v>
      </c>
      <c r="C428" s="37" t="s">
        <v>2938</v>
      </c>
      <c r="D428" s="37" t="s">
        <v>50</v>
      </c>
      <c r="E428" s="37" t="s">
        <v>2911</v>
      </c>
      <c r="F428" s="37" t="s">
        <v>2912</v>
      </c>
      <c r="G428" s="37" t="s">
        <v>627</v>
      </c>
      <c r="H428" s="37" t="s">
        <v>2500</v>
      </c>
      <c r="I428" s="47" t="s">
        <v>2321</v>
      </c>
      <c r="J428" s="37"/>
      <c r="K428" s="47" t="s">
        <v>2322</v>
      </c>
      <c r="L428" s="37"/>
      <c r="M428" s="47" t="s">
        <v>630</v>
      </c>
      <c r="N428" s="37" t="s">
        <v>2244</v>
      </c>
      <c r="O428" s="37" t="s">
        <v>2323</v>
      </c>
      <c r="P428" s="37" t="s">
        <v>50</v>
      </c>
      <c r="Q428" s="37" t="s">
        <v>50</v>
      </c>
      <c r="R428" s="48">
        <v>1018842200</v>
      </c>
      <c r="S428" s="49">
        <v>0</v>
      </c>
      <c r="T428" s="49">
        <v>0</v>
      </c>
      <c r="U428" s="49">
        <v>1018842200</v>
      </c>
      <c r="V428" s="50">
        <v>1</v>
      </c>
      <c r="W428" s="48" t="s">
        <v>659</v>
      </c>
      <c r="X428" s="48" t="s">
        <v>61</v>
      </c>
      <c r="Y428" s="47"/>
      <c r="Z428" s="51">
        <v>44211</v>
      </c>
      <c r="AA428" s="37" t="s">
        <v>2214</v>
      </c>
      <c r="AB428" s="37" t="s">
        <v>2215</v>
      </c>
      <c r="AC428" s="37" t="s">
        <v>2216</v>
      </c>
      <c r="AD428" s="37" t="s">
        <v>2214</v>
      </c>
      <c r="AE428" s="52">
        <v>44655</v>
      </c>
      <c r="AF428" s="37" t="s">
        <v>2324</v>
      </c>
      <c r="AG428" s="37" t="s">
        <v>2214</v>
      </c>
      <c r="AH428" s="37" t="s">
        <v>661</v>
      </c>
      <c r="AI428" s="37" t="s">
        <v>2103</v>
      </c>
      <c r="AJ428" s="37" t="s">
        <v>2214</v>
      </c>
      <c r="AK428" s="37" t="s">
        <v>2214</v>
      </c>
      <c r="AL428" s="37" t="s">
        <v>2214</v>
      </c>
      <c r="AM428" s="37" t="s">
        <v>2214</v>
      </c>
    </row>
    <row r="429" spans="1:39" s="13" customFormat="1" ht="409.5" x14ac:dyDescent="0.2">
      <c r="A429" s="14">
        <v>27</v>
      </c>
      <c r="B429" s="35" t="s">
        <v>2171</v>
      </c>
      <c r="C429" s="37" t="s">
        <v>2939</v>
      </c>
      <c r="D429" s="37" t="s">
        <v>50</v>
      </c>
      <c r="E429" s="37" t="s">
        <v>2911</v>
      </c>
      <c r="F429" s="37" t="s">
        <v>2912</v>
      </c>
      <c r="G429" s="37" t="s">
        <v>627</v>
      </c>
      <c r="H429" s="37" t="s">
        <v>2500</v>
      </c>
      <c r="I429" s="47" t="s">
        <v>2325</v>
      </c>
      <c r="J429" s="37">
        <v>51599796</v>
      </c>
      <c r="K429" s="47" t="s">
        <v>2219</v>
      </c>
      <c r="L429" s="37" t="s">
        <v>142</v>
      </c>
      <c r="M429" s="47" t="s">
        <v>630</v>
      </c>
      <c r="N429" s="37" t="s">
        <v>2326</v>
      </c>
      <c r="O429" s="37" t="s">
        <v>2327</v>
      </c>
      <c r="P429" s="37" t="s">
        <v>50</v>
      </c>
      <c r="Q429" s="37" t="s">
        <v>50</v>
      </c>
      <c r="R429" s="48">
        <v>88681638.849999994</v>
      </c>
      <c r="S429" s="49">
        <v>0</v>
      </c>
      <c r="T429" s="49">
        <v>0</v>
      </c>
      <c r="U429" s="49">
        <f>+S429</f>
        <v>0</v>
      </c>
      <c r="V429" s="50">
        <v>1</v>
      </c>
      <c r="W429" s="48" t="s">
        <v>632</v>
      </c>
      <c r="X429" s="48" t="s">
        <v>61</v>
      </c>
      <c r="Y429" s="47"/>
      <c r="Z429" s="51">
        <v>42614</v>
      </c>
      <c r="AA429" s="37" t="s">
        <v>2214</v>
      </c>
      <c r="AB429" s="37" t="s">
        <v>2215</v>
      </c>
      <c r="AC429" s="37" t="s">
        <v>2216</v>
      </c>
      <c r="AD429" s="37" t="s">
        <v>2214</v>
      </c>
      <c r="AE429" s="52">
        <v>44655</v>
      </c>
      <c r="AF429" s="37" t="s">
        <v>2328</v>
      </c>
      <c r="AG429" s="55">
        <v>44544</v>
      </c>
      <c r="AH429" s="37" t="s">
        <v>2329</v>
      </c>
      <c r="AI429" s="37" t="s">
        <v>2230</v>
      </c>
      <c r="AJ429" s="37" t="s">
        <v>2214</v>
      </c>
      <c r="AK429" s="37" t="s">
        <v>2214</v>
      </c>
      <c r="AL429" s="37" t="s">
        <v>2214</v>
      </c>
      <c r="AM429" s="37" t="s">
        <v>2214</v>
      </c>
    </row>
    <row r="430" spans="1:39" s="13" customFormat="1" ht="409.5" x14ac:dyDescent="0.2">
      <c r="A430" s="146">
        <v>28</v>
      </c>
      <c r="B430" s="36" t="s">
        <v>2172</v>
      </c>
      <c r="C430" s="35" t="s">
        <v>2940</v>
      </c>
      <c r="D430" s="37" t="s">
        <v>50</v>
      </c>
      <c r="E430" s="37" t="s">
        <v>2911</v>
      </c>
      <c r="F430" s="37" t="s">
        <v>2912</v>
      </c>
      <c r="G430" s="37" t="s">
        <v>627</v>
      </c>
      <c r="H430" s="37" t="s">
        <v>2500</v>
      </c>
      <c r="I430" s="47" t="s">
        <v>2330</v>
      </c>
      <c r="J430" s="37">
        <v>11203458</v>
      </c>
      <c r="K430" s="47" t="s">
        <v>2219</v>
      </c>
      <c r="L430" s="37" t="s">
        <v>2331</v>
      </c>
      <c r="M430" s="47" t="s">
        <v>630</v>
      </c>
      <c r="N430" s="37" t="s">
        <v>2114</v>
      </c>
      <c r="O430" s="37" t="s">
        <v>2332</v>
      </c>
      <c r="P430" s="37" t="s">
        <v>50</v>
      </c>
      <c r="Q430" s="37" t="s">
        <v>50</v>
      </c>
      <c r="R430" s="48">
        <v>122310019</v>
      </c>
      <c r="S430" s="49">
        <v>0</v>
      </c>
      <c r="T430" s="49">
        <v>0</v>
      </c>
      <c r="U430" s="49">
        <f>+S430</f>
        <v>0</v>
      </c>
      <c r="V430" s="50">
        <v>1</v>
      </c>
      <c r="W430" s="48" t="s">
        <v>632</v>
      </c>
      <c r="X430" s="48" t="s">
        <v>61</v>
      </c>
      <c r="Y430" s="47"/>
      <c r="Z430" s="37" t="s">
        <v>2333</v>
      </c>
      <c r="AA430" s="37" t="s">
        <v>2214</v>
      </c>
      <c r="AB430" s="37" t="s">
        <v>2215</v>
      </c>
      <c r="AC430" s="37" t="s">
        <v>2216</v>
      </c>
      <c r="AD430" s="37" t="s">
        <v>2214</v>
      </c>
      <c r="AE430" s="52">
        <v>44655</v>
      </c>
      <c r="AF430" s="37" t="s">
        <v>2334</v>
      </c>
      <c r="AG430" s="54">
        <v>44306</v>
      </c>
      <c r="AH430" s="37" t="s">
        <v>661</v>
      </c>
      <c r="AI430" s="37" t="s">
        <v>2335</v>
      </c>
      <c r="AJ430" s="37" t="s">
        <v>2214</v>
      </c>
      <c r="AK430" s="37" t="s">
        <v>2214</v>
      </c>
      <c r="AL430" s="37" t="s">
        <v>2214</v>
      </c>
      <c r="AM430" s="37" t="s">
        <v>2214</v>
      </c>
    </row>
    <row r="431" spans="1:39" s="13" customFormat="1" ht="409.5" x14ac:dyDescent="0.2">
      <c r="A431" s="14">
        <v>29</v>
      </c>
      <c r="B431" s="35" t="s">
        <v>2173</v>
      </c>
      <c r="C431" s="37" t="s">
        <v>2941</v>
      </c>
      <c r="D431" s="37" t="s">
        <v>50</v>
      </c>
      <c r="E431" s="37" t="s">
        <v>2937</v>
      </c>
      <c r="F431" s="37" t="s">
        <v>2912</v>
      </c>
      <c r="G431" s="37" t="s">
        <v>627</v>
      </c>
      <c r="H431" s="37" t="s">
        <v>2500</v>
      </c>
      <c r="I431" s="47" t="s">
        <v>2336</v>
      </c>
      <c r="J431" s="37" t="s">
        <v>2337</v>
      </c>
      <c r="K431" s="47" t="s">
        <v>2338</v>
      </c>
      <c r="L431" s="37"/>
      <c r="M431" s="47" t="s">
        <v>630</v>
      </c>
      <c r="N431" s="37" t="s">
        <v>2244</v>
      </c>
      <c r="O431" s="37" t="s">
        <v>2339</v>
      </c>
      <c r="P431" s="37" t="s">
        <v>50</v>
      </c>
      <c r="Q431" s="37" t="s">
        <v>50</v>
      </c>
      <c r="R431" s="48">
        <f>1799836393+37794393</f>
        <v>1837630786</v>
      </c>
      <c r="S431" s="37" t="s">
        <v>2340</v>
      </c>
      <c r="T431" s="49">
        <v>0</v>
      </c>
      <c r="U431" s="49" t="str">
        <f>S431</f>
        <v>intereses generados art. 635 ET</v>
      </c>
      <c r="V431" s="50">
        <v>1</v>
      </c>
      <c r="W431" s="48" t="s">
        <v>659</v>
      </c>
      <c r="X431" s="48" t="s">
        <v>61</v>
      </c>
      <c r="Y431" s="47"/>
      <c r="Z431" s="51">
        <v>44379</v>
      </c>
      <c r="AA431" s="37" t="s">
        <v>2214</v>
      </c>
      <c r="AB431" s="37" t="s">
        <v>2215</v>
      </c>
      <c r="AC431" s="37" t="s">
        <v>2216</v>
      </c>
      <c r="AD431" s="37" t="s">
        <v>2214</v>
      </c>
      <c r="AE431" s="52">
        <v>44655</v>
      </c>
      <c r="AF431" s="47" t="s">
        <v>2341</v>
      </c>
      <c r="AG431" s="37" t="s">
        <v>2214</v>
      </c>
      <c r="AH431" s="37" t="s">
        <v>804</v>
      </c>
      <c r="AI431" s="37" t="s">
        <v>2342</v>
      </c>
      <c r="AJ431" s="37" t="s">
        <v>2214</v>
      </c>
      <c r="AK431" s="37" t="s">
        <v>2214</v>
      </c>
      <c r="AL431" s="37" t="s">
        <v>2214</v>
      </c>
      <c r="AM431" s="37" t="s">
        <v>2214</v>
      </c>
    </row>
    <row r="432" spans="1:39" s="13" customFormat="1" ht="228" x14ac:dyDescent="0.2">
      <c r="A432" s="14">
        <v>30</v>
      </c>
      <c r="B432" s="38"/>
      <c r="C432" s="47"/>
      <c r="D432" s="47"/>
      <c r="E432" s="47"/>
      <c r="F432" s="47"/>
      <c r="G432" s="47"/>
      <c r="H432" s="47"/>
      <c r="I432" s="47" t="s">
        <v>2343</v>
      </c>
      <c r="J432" s="60">
        <v>51753539</v>
      </c>
      <c r="K432" s="47" t="s">
        <v>2344</v>
      </c>
      <c r="L432" s="61"/>
      <c r="M432" s="47" t="s">
        <v>630</v>
      </c>
      <c r="N432" s="37" t="s">
        <v>2244</v>
      </c>
      <c r="O432" s="47" t="s">
        <v>2345</v>
      </c>
      <c r="P432" s="47"/>
      <c r="Q432" s="47"/>
      <c r="R432" s="62"/>
      <c r="S432" s="63"/>
      <c r="T432" s="63"/>
      <c r="U432" s="63"/>
      <c r="V432" s="64"/>
      <c r="W432" s="62"/>
      <c r="X432" s="62"/>
      <c r="Y432" s="47"/>
      <c r="Z432" s="65"/>
      <c r="AA432" s="66"/>
      <c r="AB432" s="47"/>
      <c r="AC432" s="47"/>
      <c r="AD432" s="66"/>
      <c r="AE432" s="67"/>
      <c r="AF432" s="47" t="s">
        <v>2346</v>
      </c>
      <c r="AG432" s="47"/>
      <c r="AH432" s="47"/>
      <c r="AI432" s="47"/>
      <c r="AJ432" s="47"/>
      <c r="AK432" s="47"/>
      <c r="AL432" s="47"/>
      <c r="AM432" s="47"/>
    </row>
    <row r="433" spans="1:39" s="13" customFormat="1" ht="409.5" x14ac:dyDescent="0.2">
      <c r="A433" s="14">
        <v>31</v>
      </c>
      <c r="B433" s="35" t="s">
        <v>2174</v>
      </c>
      <c r="C433" s="37" t="s">
        <v>2942</v>
      </c>
      <c r="D433" s="37" t="s">
        <v>50</v>
      </c>
      <c r="E433" s="159" t="s">
        <v>686</v>
      </c>
      <c r="F433" s="37" t="s">
        <v>2912</v>
      </c>
      <c r="G433" s="37" t="s">
        <v>627</v>
      </c>
      <c r="H433" s="37" t="s">
        <v>2500</v>
      </c>
      <c r="I433" s="47" t="s">
        <v>2347</v>
      </c>
      <c r="J433" s="37" t="s">
        <v>2348</v>
      </c>
      <c r="K433" s="47" t="s">
        <v>2349</v>
      </c>
      <c r="L433" s="37">
        <v>8999991278</v>
      </c>
      <c r="M433" s="47" t="s">
        <v>630</v>
      </c>
      <c r="N433" s="37" t="s">
        <v>2350</v>
      </c>
      <c r="O433" s="37" t="s">
        <v>2351</v>
      </c>
      <c r="P433" s="47" t="s">
        <v>2352</v>
      </c>
      <c r="Q433" s="47" t="s">
        <v>2353</v>
      </c>
      <c r="R433" s="48">
        <f>20627811090+12045621318</f>
        <v>32673432408</v>
      </c>
      <c r="S433" s="49">
        <v>0</v>
      </c>
      <c r="T433" s="49">
        <f>+R433</f>
        <v>32673432408</v>
      </c>
      <c r="U433" s="49">
        <f>+T433</f>
        <v>32673432408</v>
      </c>
      <c r="V433" s="50">
        <v>1</v>
      </c>
      <c r="W433" s="48" t="s">
        <v>659</v>
      </c>
      <c r="X433" s="48" t="s">
        <v>61</v>
      </c>
      <c r="Y433" s="47" t="s">
        <v>2354</v>
      </c>
      <c r="Z433" s="37" t="s">
        <v>2355</v>
      </c>
      <c r="AA433" s="59">
        <v>44654</v>
      </c>
      <c r="AB433" s="37" t="s">
        <v>2215</v>
      </c>
      <c r="AC433" s="37" t="s">
        <v>2216</v>
      </c>
      <c r="AD433" s="37" t="s">
        <v>2214</v>
      </c>
      <c r="AE433" s="52">
        <v>44655</v>
      </c>
      <c r="AF433" s="47" t="s">
        <v>2356</v>
      </c>
      <c r="AG433" s="37" t="s">
        <v>2357</v>
      </c>
      <c r="AH433" s="37" t="s">
        <v>661</v>
      </c>
      <c r="AI433" s="37" t="s">
        <v>2358</v>
      </c>
      <c r="AJ433" s="37" t="s">
        <v>50</v>
      </c>
      <c r="AK433" s="37" t="s">
        <v>50</v>
      </c>
      <c r="AL433" s="37" t="s">
        <v>50</v>
      </c>
      <c r="AM433" s="37" t="s">
        <v>2359</v>
      </c>
    </row>
    <row r="434" spans="1:39" s="13" customFormat="1" ht="409.5" x14ac:dyDescent="0.2">
      <c r="A434" s="146">
        <v>32</v>
      </c>
      <c r="B434" s="36" t="s">
        <v>2175</v>
      </c>
      <c r="C434" s="37" t="s">
        <v>2943</v>
      </c>
      <c r="D434" s="37" t="s">
        <v>2944</v>
      </c>
      <c r="E434" s="37" t="s">
        <v>2914</v>
      </c>
      <c r="F434" s="37"/>
      <c r="G434" s="37" t="s">
        <v>627</v>
      </c>
      <c r="H434" s="37" t="s">
        <v>2459</v>
      </c>
      <c r="I434" s="47" t="s">
        <v>2360</v>
      </c>
      <c r="J434" s="37">
        <v>80760216</v>
      </c>
      <c r="K434" s="47" t="s">
        <v>2361</v>
      </c>
      <c r="L434" s="37"/>
      <c r="M434" s="47" t="s">
        <v>630</v>
      </c>
      <c r="N434" s="37" t="s">
        <v>2362</v>
      </c>
      <c r="O434" s="37" t="s">
        <v>2363</v>
      </c>
      <c r="P434" s="37" t="s">
        <v>50</v>
      </c>
      <c r="Q434" s="37" t="s">
        <v>50</v>
      </c>
      <c r="R434" s="48">
        <v>663634476</v>
      </c>
      <c r="S434" s="49">
        <v>0</v>
      </c>
      <c r="T434" s="49">
        <v>0</v>
      </c>
      <c r="U434" s="49">
        <f>+S434</f>
        <v>0</v>
      </c>
      <c r="V434" s="50">
        <v>1</v>
      </c>
      <c r="W434" s="48" t="s">
        <v>659</v>
      </c>
      <c r="X434" s="48" t="s">
        <v>61</v>
      </c>
      <c r="Y434" s="47"/>
      <c r="Z434" s="51">
        <v>43384</v>
      </c>
      <c r="AA434" s="37" t="s">
        <v>2214</v>
      </c>
      <c r="AB434" s="37" t="s">
        <v>2215</v>
      </c>
      <c r="AC434" s="37" t="s">
        <v>2216</v>
      </c>
      <c r="AD434" s="37" t="s">
        <v>2214</v>
      </c>
      <c r="AE434" s="52">
        <v>44655</v>
      </c>
      <c r="AF434" s="37" t="s">
        <v>2364</v>
      </c>
      <c r="AG434" s="55">
        <v>44141</v>
      </c>
      <c r="AH434" s="37" t="s">
        <v>636</v>
      </c>
      <c r="AI434" s="37" t="s">
        <v>2255</v>
      </c>
      <c r="AJ434" s="37" t="s">
        <v>2214</v>
      </c>
      <c r="AK434" s="37" t="s">
        <v>2214</v>
      </c>
      <c r="AL434" s="37" t="s">
        <v>2214</v>
      </c>
      <c r="AM434" s="37" t="s">
        <v>2214</v>
      </c>
    </row>
    <row r="435" spans="1:39" s="13" customFormat="1" ht="409.5" x14ac:dyDescent="0.2">
      <c r="A435" s="146">
        <v>33</v>
      </c>
      <c r="B435" s="36" t="s">
        <v>2176</v>
      </c>
      <c r="C435" s="47" t="s">
        <v>2945</v>
      </c>
      <c r="D435" s="37" t="s">
        <v>2946</v>
      </c>
      <c r="E435" s="159" t="s">
        <v>2947</v>
      </c>
      <c r="F435" s="37" t="s">
        <v>2912</v>
      </c>
      <c r="G435" s="37" t="s">
        <v>627</v>
      </c>
      <c r="H435" s="37" t="s">
        <v>2500</v>
      </c>
      <c r="I435" s="47" t="s">
        <v>2365</v>
      </c>
      <c r="J435" s="37"/>
      <c r="K435" s="47" t="s">
        <v>2366</v>
      </c>
      <c r="L435" s="37" t="s">
        <v>1493</v>
      </c>
      <c r="M435" s="47" t="s">
        <v>630</v>
      </c>
      <c r="N435" s="37" t="s">
        <v>2362</v>
      </c>
      <c r="O435" s="37" t="s">
        <v>2367</v>
      </c>
      <c r="P435" s="37" t="s">
        <v>50</v>
      </c>
      <c r="Q435" s="37" t="s">
        <v>50</v>
      </c>
      <c r="R435" s="49">
        <v>0</v>
      </c>
      <c r="S435" s="49">
        <v>0</v>
      </c>
      <c r="T435" s="49">
        <f>R435</f>
        <v>0</v>
      </c>
      <c r="U435" s="49">
        <f>+S435</f>
        <v>0</v>
      </c>
      <c r="V435" s="50">
        <v>1</v>
      </c>
      <c r="W435" s="48" t="s">
        <v>632</v>
      </c>
      <c r="X435" s="48" t="s">
        <v>61</v>
      </c>
      <c r="Y435" s="47"/>
      <c r="Z435" s="37" t="s">
        <v>2368</v>
      </c>
      <c r="AA435" s="37" t="s">
        <v>2214</v>
      </c>
      <c r="AB435" s="37" t="s">
        <v>2215</v>
      </c>
      <c r="AC435" s="37" t="s">
        <v>2216</v>
      </c>
      <c r="AD435" s="37" t="s">
        <v>2214</v>
      </c>
      <c r="AE435" s="52">
        <v>44655</v>
      </c>
      <c r="AF435" s="37" t="s">
        <v>2369</v>
      </c>
      <c r="AG435" s="54">
        <v>44447</v>
      </c>
      <c r="AH435" s="37" t="s">
        <v>804</v>
      </c>
      <c r="AI435" s="37" t="s">
        <v>2370</v>
      </c>
      <c r="AJ435" s="37" t="s">
        <v>2214</v>
      </c>
      <c r="AK435" s="37" t="s">
        <v>2214</v>
      </c>
      <c r="AL435" s="37" t="s">
        <v>2214</v>
      </c>
      <c r="AM435" s="37" t="s">
        <v>2214</v>
      </c>
    </row>
    <row r="436" spans="1:39" s="13" customFormat="1" ht="409.5" x14ac:dyDescent="0.2">
      <c r="A436" s="146">
        <v>34</v>
      </c>
      <c r="B436" s="36" t="s">
        <v>2177</v>
      </c>
      <c r="C436" s="37" t="s">
        <v>2948</v>
      </c>
      <c r="D436" s="37" t="s">
        <v>50</v>
      </c>
      <c r="E436" s="37" t="s">
        <v>2949</v>
      </c>
      <c r="F436" s="37" t="s">
        <v>2912</v>
      </c>
      <c r="G436" s="37" t="s">
        <v>627</v>
      </c>
      <c r="H436" s="37" t="s">
        <v>2500</v>
      </c>
      <c r="I436" s="47" t="s">
        <v>2371</v>
      </c>
      <c r="J436" s="37" t="s">
        <v>2372</v>
      </c>
      <c r="K436" s="47" t="s">
        <v>2373</v>
      </c>
      <c r="L436" s="37"/>
      <c r="M436" s="47" t="s">
        <v>630</v>
      </c>
      <c r="N436" s="37" t="s">
        <v>2362</v>
      </c>
      <c r="O436" s="37" t="s">
        <v>2374</v>
      </c>
      <c r="P436" s="37" t="s">
        <v>50</v>
      </c>
      <c r="Q436" s="37" t="s">
        <v>50</v>
      </c>
      <c r="R436" s="68">
        <v>255000000</v>
      </c>
      <c r="S436" s="49">
        <v>0</v>
      </c>
      <c r="T436" s="49">
        <v>0</v>
      </c>
      <c r="U436" s="49">
        <f>+S436</f>
        <v>0</v>
      </c>
      <c r="V436" s="50">
        <v>0.1</v>
      </c>
      <c r="W436" s="48" t="s">
        <v>632</v>
      </c>
      <c r="X436" s="48" t="s">
        <v>61</v>
      </c>
      <c r="Y436" s="47"/>
      <c r="Z436" s="51">
        <v>38617</v>
      </c>
      <c r="AA436" s="37" t="s">
        <v>2214</v>
      </c>
      <c r="AB436" s="37" t="s">
        <v>2215</v>
      </c>
      <c r="AC436" s="37" t="s">
        <v>2216</v>
      </c>
      <c r="AD436" s="37" t="s">
        <v>2214</v>
      </c>
      <c r="AE436" s="52">
        <v>44655</v>
      </c>
      <c r="AF436" s="37" t="s">
        <v>2375</v>
      </c>
      <c r="AG436" s="55">
        <v>44488</v>
      </c>
      <c r="AH436" s="37" t="s">
        <v>2376</v>
      </c>
      <c r="AI436" s="69"/>
      <c r="AJ436" s="37" t="s">
        <v>2214</v>
      </c>
      <c r="AK436" s="37" t="s">
        <v>2214</v>
      </c>
      <c r="AL436" s="37" t="s">
        <v>2214</v>
      </c>
      <c r="AM436" s="37" t="s">
        <v>2214</v>
      </c>
    </row>
    <row r="437" spans="1:39" s="13" customFormat="1" ht="409.5" x14ac:dyDescent="0.2">
      <c r="A437" s="14">
        <v>35</v>
      </c>
      <c r="B437" s="35" t="s">
        <v>2178</v>
      </c>
      <c r="C437" s="35" t="s">
        <v>2950</v>
      </c>
      <c r="D437" s="37" t="s">
        <v>50</v>
      </c>
      <c r="E437" s="37" t="s">
        <v>2949</v>
      </c>
      <c r="F437" s="37" t="s">
        <v>2912</v>
      </c>
      <c r="G437" s="37" t="s">
        <v>627</v>
      </c>
      <c r="H437" s="37" t="s">
        <v>2500</v>
      </c>
      <c r="I437" s="47" t="s">
        <v>2377</v>
      </c>
      <c r="J437" s="37" t="s">
        <v>2378</v>
      </c>
      <c r="K437" s="47" t="s">
        <v>2379</v>
      </c>
      <c r="L437" s="37"/>
      <c r="M437" s="47" t="s">
        <v>630</v>
      </c>
      <c r="N437" s="37" t="s">
        <v>2362</v>
      </c>
      <c r="O437" s="37" t="s">
        <v>2380</v>
      </c>
      <c r="P437" s="37" t="s">
        <v>50</v>
      </c>
      <c r="Q437" s="37" t="s">
        <v>50</v>
      </c>
      <c r="R437" s="48">
        <v>111828073.69</v>
      </c>
      <c r="S437" s="49">
        <v>0</v>
      </c>
      <c r="T437" s="49">
        <v>0</v>
      </c>
      <c r="U437" s="49">
        <v>6959170</v>
      </c>
      <c r="V437" s="50">
        <v>1</v>
      </c>
      <c r="W437" s="48" t="s">
        <v>632</v>
      </c>
      <c r="X437" s="48" t="s">
        <v>61</v>
      </c>
      <c r="Y437" s="47"/>
      <c r="Z437" s="37">
        <v>2015</v>
      </c>
      <c r="AA437" s="37" t="s">
        <v>2214</v>
      </c>
      <c r="AB437" s="37" t="s">
        <v>2215</v>
      </c>
      <c r="AC437" s="37" t="s">
        <v>2216</v>
      </c>
      <c r="AD437" s="37" t="s">
        <v>2214</v>
      </c>
      <c r="AE437" s="52">
        <v>44655</v>
      </c>
      <c r="AF437" s="37" t="s">
        <v>2381</v>
      </c>
      <c r="AG437" s="54">
        <v>44282</v>
      </c>
      <c r="AH437" s="37" t="s">
        <v>661</v>
      </c>
      <c r="AI437" s="37" t="s">
        <v>2255</v>
      </c>
      <c r="AJ437" s="37" t="s">
        <v>2214</v>
      </c>
      <c r="AK437" s="37" t="s">
        <v>2214</v>
      </c>
      <c r="AL437" s="37" t="s">
        <v>2214</v>
      </c>
      <c r="AM437" s="37" t="s">
        <v>2214</v>
      </c>
    </row>
    <row r="438" spans="1:39" s="13" customFormat="1" ht="409.5" x14ac:dyDescent="0.2">
      <c r="A438" s="14">
        <v>36</v>
      </c>
      <c r="B438" s="37" t="s">
        <v>2179</v>
      </c>
      <c r="C438" s="37" t="s">
        <v>2951</v>
      </c>
      <c r="D438" s="37" t="s">
        <v>2214</v>
      </c>
      <c r="E438" s="37" t="s">
        <v>2952</v>
      </c>
      <c r="F438" s="37" t="s">
        <v>2923</v>
      </c>
      <c r="G438" s="37" t="s">
        <v>627</v>
      </c>
      <c r="H438" s="37" t="s">
        <v>53</v>
      </c>
      <c r="I438" s="47" t="s">
        <v>2382</v>
      </c>
      <c r="J438" s="37" t="s">
        <v>142</v>
      </c>
      <c r="K438" s="47" t="s">
        <v>2383</v>
      </c>
      <c r="L438" s="68">
        <v>79626897</v>
      </c>
      <c r="M438" s="47" t="s">
        <v>630</v>
      </c>
      <c r="N438" s="37" t="s">
        <v>2384</v>
      </c>
      <c r="O438" s="37" t="s">
        <v>2385</v>
      </c>
      <c r="P438" s="37" t="s">
        <v>50</v>
      </c>
      <c r="Q438" s="37" t="s">
        <v>50</v>
      </c>
      <c r="R438" s="48">
        <v>6422467</v>
      </c>
      <c r="S438" s="48">
        <v>16179374.789999999</v>
      </c>
      <c r="T438" s="48">
        <f>R438</f>
        <v>6422467</v>
      </c>
      <c r="U438" s="48">
        <v>16179374.789999999</v>
      </c>
      <c r="V438" s="50">
        <v>1</v>
      </c>
      <c r="W438" s="48" t="s">
        <v>659</v>
      </c>
      <c r="X438" s="48" t="s">
        <v>61</v>
      </c>
      <c r="Y438" s="47"/>
      <c r="Z438" s="37" t="s">
        <v>2386</v>
      </c>
      <c r="AA438" s="37" t="s">
        <v>2214</v>
      </c>
      <c r="AB438" s="37" t="s">
        <v>2215</v>
      </c>
      <c r="AC438" s="37" t="s">
        <v>2216</v>
      </c>
      <c r="AD438" s="37" t="s">
        <v>2214</v>
      </c>
      <c r="AE438" s="52">
        <v>44655</v>
      </c>
      <c r="AF438" s="37" t="s">
        <v>2387</v>
      </c>
      <c r="AG438" s="37" t="s">
        <v>2388</v>
      </c>
      <c r="AH438" s="37" t="s">
        <v>804</v>
      </c>
      <c r="AI438" s="37" t="s">
        <v>2389</v>
      </c>
      <c r="AJ438" s="37" t="s">
        <v>644</v>
      </c>
      <c r="AK438" s="37" t="s">
        <v>2214</v>
      </c>
      <c r="AL438" s="37" t="s">
        <v>2214</v>
      </c>
      <c r="AM438" s="37" t="s">
        <v>2214</v>
      </c>
    </row>
    <row r="439" spans="1:39" s="13" customFormat="1" ht="409.5" x14ac:dyDescent="0.2">
      <c r="A439" s="14">
        <v>37</v>
      </c>
      <c r="B439" s="35" t="s">
        <v>2180</v>
      </c>
      <c r="C439" s="37" t="s">
        <v>2919</v>
      </c>
      <c r="D439" s="37" t="s">
        <v>50</v>
      </c>
      <c r="E439" s="37" t="s">
        <v>2914</v>
      </c>
      <c r="F439" s="37" t="s">
        <v>2915</v>
      </c>
      <c r="G439" s="37" t="s">
        <v>627</v>
      </c>
      <c r="H439" s="37" t="s">
        <v>53</v>
      </c>
      <c r="I439" s="47" t="s">
        <v>2382</v>
      </c>
      <c r="J439" s="37" t="s">
        <v>142</v>
      </c>
      <c r="K439" s="47" t="s">
        <v>2390</v>
      </c>
      <c r="L439" s="68">
        <v>80398496</v>
      </c>
      <c r="M439" s="47" t="s">
        <v>630</v>
      </c>
      <c r="N439" s="37" t="s">
        <v>2384</v>
      </c>
      <c r="O439" s="37" t="s">
        <v>2391</v>
      </c>
      <c r="P439" s="37" t="s">
        <v>50</v>
      </c>
      <c r="Q439" s="37" t="s">
        <v>50</v>
      </c>
      <c r="R439" s="48">
        <v>4106964</v>
      </c>
      <c r="S439" s="49">
        <v>0</v>
      </c>
      <c r="T439" s="48">
        <f>R439</f>
        <v>4106964</v>
      </c>
      <c r="U439" s="48">
        <f>+S439</f>
        <v>0</v>
      </c>
      <c r="V439" s="50">
        <v>1</v>
      </c>
      <c r="W439" s="48" t="s">
        <v>659</v>
      </c>
      <c r="X439" s="48" t="s">
        <v>61</v>
      </c>
      <c r="Y439" s="47"/>
      <c r="Z439" s="37" t="s">
        <v>2392</v>
      </c>
      <c r="AA439" s="37" t="s">
        <v>2214</v>
      </c>
      <c r="AB439" s="37" t="s">
        <v>2215</v>
      </c>
      <c r="AC439" s="37" t="s">
        <v>2216</v>
      </c>
      <c r="AD439" s="37" t="s">
        <v>2214</v>
      </c>
      <c r="AE439" s="52">
        <v>44655</v>
      </c>
      <c r="AF439" s="37" t="s">
        <v>2393</v>
      </c>
      <c r="AG439" s="52">
        <v>44596</v>
      </c>
      <c r="AH439" s="37" t="s">
        <v>2394</v>
      </c>
      <c r="AI439" s="37" t="s">
        <v>2335</v>
      </c>
      <c r="AJ439" s="37" t="s">
        <v>2214</v>
      </c>
      <c r="AK439" s="37" t="s">
        <v>2214</v>
      </c>
      <c r="AL439" s="37" t="s">
        <v>2214</v>
      </c>
      <c r="AM439" s="37" t="s">
        <v>2214</v>
      </c>
    </row>
    <row r="440" spans="1:39" s="13" customFormat="1" ht="409.5" x14ac:dyDescent="0.2">
      <c r="A440" s="14">
        <v>38</v>
      </c>
      <c r="B440" s="35" t="s">
        <v>2181</v>
      </c>
      <c r="C440" s="37" t="s">
        <v>2919</v>
      </c>
      <c r="D440" s="37" t="s">
        <v>50</v>
      </c>
      <c r="E440" s="159" t="s">
        <v>2953</v>
      </c>
      <c r="F440" s="37" t="s">
        <v>2915</v>
      </c>
      <c r="G440" s="37" t="s">
        <v>627</v>
      </c>
      <c r="H440" s="37" t="s">
        <v>53</v>
      </c>
      <c r="I440" s="47" t="s">
        <v>2382</v>
      </c>
      <c r="J440" s="37" t="s">
        <v>142</v>
      </c>
      <c r="K440" s="47" t="s">
        <v>2395</v>
      </c>
      <c r="L440" s="68">
        <v>91222854</v>
      </c>
      <c r="M440" s="47" t="s">
        <v>630</v>
      </c>
      <c r="N440" s="37" t="s">
        <v>2384</v>
      </c>
      <c r="O440" s="37" t="s">
        <v>2396</v>
      </c>
      <c r="P440" s="37" t="s">
        <v>50</v>
      </c>
      <c r="Q440" s="37" t="s">
        <v>50</v>
      </c>
      <c r="R440" s="48">
        <v>83007965</v>
      </c>
      <c r="S440" s="49">
        <v>0</v>
      </c>
      <c r="T440" s="48">
        <f>R440</f>
        <v>83007965</v>
      </c>
      <c r="U440" s="48">
        <f>+S440</f>
        <v>0</v>
      </c>
      <c r="V440" s="50">
        <v>1</v>
      </c>
      <c r="W440" s="48" t="s">
        <v>659</v>
      </c>
      <c r="X440" s="48" t="s">
        <v>61</v>
      </c>
      <c r="Y440" s="47"/>
      <c r="Z440" s="37" t="s">
        <v>2392</v>
      </c>
      <c r="AA440" s="37" t="s">
        <v>2214</v>
      </c>
      <c r="AB440" s="37" t="s">
        <v>2215</v>
      </c>
      <c r="AC440" s="37" t="s">
        <v>2216</v>
      </c>
      <c r="AD440" s="37" t="s">
        <v>2214</v>
      </c>
      <c r="AE440" s="52">
        <v>44655</v>
      </c>
      <c r="AF440" s="37" t="s">
        <v>2397</v>
      </c>
      <c r="AG440" s="54">
        <v>44410</v>
      </c>
      <c r="AH440" s="37" t="s">
        <v>2394</v>
      </c>
      <c r="AI440" s="37" t="s">
        <v>2335</v>
      </c>
      <c r="AJ440" s="37" t="s">
        <v>2214</v>
      </c>
      <c r="AK440" s="37" t="s">
        <v>2214</v>
      </c>
      <c r="AL440" s="37" t="s">
        <v>2214</v>
      </c>
      <c r="AM440" s="37" t="s">
        <v>2214</v>
      </c>
    </row>
    <row r="441" spans="1:39" s="13" customFormat="1" ht="409.5" x14ac:dyDescent="0.2">
      <c r="A441" s="146">
        <v>39</v>
      </c>
      <c r="B441" s="36" t="s">
        <v>2182</v>
      </c>
      <c r="C441" s="37" t="s">
        <v>2954</v>
      </c>
      <c r="D441" s="37" t="s">
        <v>50</v>
      </c>
      <c r="E441" s="37"/>
      <c r="F441" s="37"/>
      <c r="G441" s="37" t="s">
        <v>627</v>
      </c>
      <c r="H441" s="37" t="s">
        <v>2500</v>
      </c>
      <c r="I441" s="47" t="s">
        <v>2398</v>
      </c>
      <c r="J441" s="37">
        <v>20467964</v>
      </c>
      <c r="K441" s="47" t="s">
        <v>2399</v>
      </c>
      <c r="L441" s="37"/>
      <c r="M441" s="47" t="s">
        <v>2400</v>
      </c>
      <c r="N441" s="37" t="s">
        <v>2401</v>
      </c>
      <c r="O441" s="37"/>
      <c r="P441" s="37" t="s">
        <v>50</v>
      </c>
      <c r="Q441" s="37" t="s">
        <v>50</v>
      </c>
      <c r="R441" s="35" t="s">
        <v>2402</v>
      </c>
      <c r="S441" s="49">
        <v>0</v>
      </c>
      <c r="T441" s="49">
        <v>0</v>
      </c>
      <c r="U441" s="49"/>
      <c r="V441" s="50"/>
      <c r="W441" s="48"/>
      <c r="X441" s="48" t="s">
        <v>61</v>
      </c>
      <c r="Y441" s="47"/>
      <c r="Z441" s="51">
        <v>38681</v>
      </c>
      <c r="AA441" s="37" t="s">
        <v>2214</v>
      </c>
      <c r="AB441" s="37" t="s">
        <v>2215</v>
      </c>
      <c r="AC441" s="37" t="s">
        <v>2216</v>
      </c>
      <c r="AD441" s="37" t="s">
        <v>2214</v>
      </c>
      <c r="AE441" s="52">
        <v>44655</v>
      </c>
      <c r="AF441" s="37" t="s">
        <v>2403</v>
      </c>
      <c r="AG441" s="54">
        <v>44281</v>
      </c>
      <c r="AH441" s="37" t="s">
        <v>804</v>
      </c>
      <c r="AI441" s="37" t="s">
        <v>2370</v>
      </c>
      <c r="AJ441" s="37" t="s">
        <v>2214</v>
      </c>
      <c r="AK441" s="37" t="s">
        <v>2214</v>
      </c>
      <c r="AL441" s="37" t="s">
        <v>2214</v>
      </c>
      <c r="AM441" s="37" t="s">
        <v>2214</v>
      </c>
    </row>
    <row r="442" spans="1:39" s="13" customFormat="1" ht="409.5" x14ac:dyDescent="0.2">
      <c r="A442" s="14">
        <v>40</v>
      </c>
      <c r="B442" s="35" t="s">
        <v>2183</v>
      </c>
      <c r="C442" s="37" t="s">
        <v>2934</v>
      </c>
      <c r="D442" s="37" t="s">
        <v>50</v>
      </c>
      <c r="E442" s="37" t="s">
        <v>2911</v>
      </c>
      <c r="F442" s="37" t="s">
        <v>2912</v>
      </c>
      <c r="G442" s="37" t="s">
        <v>627</v>
      </c>
      <c r="H442" s="37" t="s">
        <v>2500</v>
      </c>
      <c r="I442" s="47" t="s">
        <v>2404</v>
      </c>
      <c r="J442" s="37"/>
      <c r="K442" s="47" t="s">
        <v>2405</v>
      </c>
      <c r="L442" s="37"/>
      <c r="M442" s="47" t="s">
        <v>850</v>
      </c>
      <c r="N442" s="37" t="s">
        <v>1289</v>
      </c>
      <c r="O442" s="37"/>
      <c r="P442" s="37" t="s">
        <v>50</v>
      </c>
      <c r="Q442" s="37" t="s">
        <v>50</v>
      </c>
      <c r="R442" s="48"/>
      <c r="S442" s="49">
        <v>0</v>
      </c>
      <c r="T442" s="49">
        <v>0</v>
      </c>
      <c r="U442" s="49">
        <v>0</v>
      </c>
      <c r="V442" s="50"/>
      <c r="W442" s="48"/>
      <c r="X442" s="48"/>
      <c r="Y442" s="47"/>
      <c r="Z442" s="51"/>
      <c r="AA442" s="37" t="s">
        <v>2214</v>
      </c>
      <c r="AB442" s="37" t="s">
        <v>2215</v>
      </c>
      <c r="AC442" s="37" t="s">
        <v>2216</v>
      </c>
      <c r="AD442" s="37" t="s">
        <v>2214</v>
      </c>
      <c r="AE442" s="52">
        <v>44655</v>
      </c>
      <c r="AF442" s="37" t="s">
        <v>2406</v>
      </c>
      <c r="AG442" s="37" t="s">
        <v>2214</v>
      </c>
      <c r="AH442" s="37"/>
      <c r="AI442" s="37"/>
      <c r="AJ442" s="37" t="s">
        <v>2214</v>
      </c>
      <c r="AK442" s="37" t="s">
        <v>2214</v>
      </c>
      <c r="AL442" s="37" t="s">
        <v>2214</v>
      </c>
      <c r="AM442" s="37" t="s">
        <v>2214</v>
      </c>
    </row>
    <row r="443" spans="1:39" s="13" customFormat="1" ht="276" x14ac:dyDescent="0.2">
      <c r="A443" s="146">
        <v>41</v>
      </c>
      <c r="B443" s="36" t="s">
        <v>2184</v>
      </c>
      <c r="C443" s="37" t="s">
        <v>2916</v>
      </c>
      <c r="D443" s="37" t="s">
        <v>50</v>
      </c>
      <c r="E443" s="37"/>
      <c r="F443" s="37"/>
      <c r="G443" s="37" t="s">
        <v>627</v>
      </c>
      <c r="H443" s="37" t="s">
        <v>53</v>
      </c>
      <c r="I443" s="47" t="s">
        <v>2407</v>
      </c>
      <c r="J443" s="37"/>
      <c r="K443" s="47" t="s">
        <v>2338</v>
      </c>
      <c r="L443" s="37"/>
      <c r="M443" s="47" t="s">
        <v>850</v>
      </c>
      <c r="N443" s="37" t="s">
        <v>2408</v>
      </c>
      <c r="O443" s="37"/>
      <c r="P443" s="37" t="s">
        <v>50</v>
      </c>
      <c r="Q443" s="37" t="s">
        <v>50</v>
      </c>
      <c r="R443" s="48"/>
      <c r="S443" s="49">
        <v>0</v>
      </c>
      <c r="T443" s="49">
        <v>0</v>
      </c>
      <c r="U443" s="49"/>
      <c r="V443" s="50"/>
      <c r="W443" s="48"/>
      <c r="X443" s="48"/>
      <c r="Y443" s="47"/>
      <c r="Z443" s="51"/>
      <c r="AA443" s="37" t="s">
        <v>2214</v>
      </c>
      <c r="AB443" s="37" t="s">
        <v>2215</v>
      </c>
      <c r="AC443" s="37" t="s">
        <v>2216</v>
      </c>
      <c r="AD443" s="37" t="s">
        <v>2214</v>
      </c>
      <c r="AE443" s="52">
        <v>44655</v>
      </c>
      <c r="AF443" s="37" t="s">
        <v>2409</v>
      </c>
      <c r="AG443" s="37" t="s">
        <v>2214</v>
      </c>
      <c r="AH443" s="37"/>
      <c r="AI443" s="37"/>
      <c r="AJ443" s="37" t="s">
        <v>2214</v>
      </c>
      <c r="AK443" s="37" t="s">
        <v>2214</v>
      </c>
      <c r="AL443" s="37" t="s">
        <v>2214</v>
      </c>
      <c r="AM443" s="37" t="s">
        <v>2214</v>
      </c>
    </row>
    <row r="444" spans="1:39" s="13" customFormat="1" ht="409.5" x14ac:dyDescent="0.2">
      <c r="A444" s="14">
        <v>42</v>
      </c>
      <c r="B444" s="35" t="s">
        <v>2185</v>
      </c>
      <c r="C444" s="159" t="s">
        <v>2955</v>
      </c>
      <c r="D444" s="37" t="s">
        <v>50</v>
      </c>
      <c r="E444" s="37" t="s">
        <v>2956</v>
      </c>
      <c r="F444" s="37" t="s">
        <v>2912</v>
      </c>
      <c r="G444" s="37" t="s">
        <v>627</v>
      </c>
      <c r="H444" s="37" t="s">
        <v>627</v>
      </c>
      <c r="I444" s="47" t="s">
        <v>2410</v>
      </c>
      <c r="J444" s="37" t="s">
        <v>2411</v>
      </c>
      <c r="K444" s="47" t="s">
        <v>2412</v>
      </c>
      <c r="L444" s="37"/>
      <c r="M444" s="47" t="s">
        <v>850</v>
      </c>
      <c r="N444" s="37" t="s">
        <v>2408</v>
      </c>
      <c r="O444" s="37" t="s">
        <v>2413</v>
      </c>
      <c r="P444" s="37" t="s">
        <v>50</v>
      </c>
      <c r="Q444" s="37" t="s">
        <v>50</v>
      </c>
      <c r="R444" s="37" t="s">
        <v>50</v>
      </c>
      <c r="S444" s="49">
        <v>0</v>
      </c>
      <c r="T444" s="49">
        <v>0</v>
      </c>
      <c r="U444" s="49" t="s">
        <v>50</v>
      </c>
      <c r="V444" s="50">
        <v>1</v>
      </c>
      <c r="W444" s="48" t="s">
        <v>659</v>
      </c>
      <c r="X444" s="48" t="s">
        <v>61</v>
      </c>
      <c r="Y444" s="47"/>
      <c r="Z444" s="37" t="s">
        <v>2414</v>
      </c>
      <c r="AA444" s="37" t="s">
        <v>2214</v>
      </c>
      <c r="AB444" s="37" t="s">
        <v>2215</v>
      </c>
      <c r="AC444" s="37" t="s">
        <v>2216</v>
      </c>
      <c r="AD444" s="37" t="s">
        <v>2214</v>
      </c>
      <c r="AE444" s="52">
        <v>44655</v>
      </c>
      <c r="AF444" s="37" t="s">
        <v>2415</v>
      </c>
      <c r="AG444" s="37" t="s">
        <v>2214</v>
      </c>
      <c r="AH444" s="37"/>
      <c r="AI444" s="37"/>
      <c r="AJ444" s="37" t="s">
        <v>2214</v>
      </c>
      <c r="AK444" s="37" t="s">
        <v>2214</v>
      </c>
      <c r="AL444" s="37" t="s">
        <v>2214</v>
      </c>
      <c r="AM444" s="37" t="s">
        <v>2214</v>
      </c>
    </row>
    <row r="445" spans="1:39" s="13" customFormat="1" ht="409.5" x14ac:dyDescent="0.2">
      <c r="A445" s="14">
        <v>43</v>
      </c>
      <c r="B445" s="38" t="s">
        <v>2186</v>
      </c>
      <c r="C445" s="47" t="s">
        <v>581</v>
      </c>
      <c r="D445" s="47" t="s">
        <v>50</v>
      </c>
      <c r="E445" s="47"/>
      <c r="F445" s="47"/>
      <c r="G445" s="47" t="s">
        <v>627</v>
      </c>
      <c r="H445" s="47" t="s">
        <v>53</v>
      </c>
      <c r="I445" s="47" t="s">
        <v>2416</v>
      </c>
      <c r="J445" s="47" t="s">
        <v>2417</v>
      </c>
      <c r="K445" s="47" t="s">
        <v>764</v>
      </c>
      <c r="L445" s="61"/>
      <c r="M445" s="47" t="s">
        <v>2418</v>
      </c>
      <c r="N445" s="47" t="s">
        <v>2419</v>
      </c>
      <c r="O445" s="47" t="s">
        <v>2420</v>
      </c>
      <c r="P445" s="47"/>
      <c r="Q445" s="47"/>
      <c r="R445" s="62"/>
      <c r="S445" s="63"/>
      <c r="T445" s="63"/>
      <c r="U445" s="63"/>
      <c r="V445" s="64"/>
      <c r="W445" s="62"/>
      <c r="X445" s="62"/>
      <c r="Y445" s="47"/>
      <c r="Z445" s="65">
        <v>44735</v>
      </c>
      <c r="AA445" s="66"/>
      <c r="AB445" s="47"/>
      <c r="AC445" s="47"/>
      <c r="AD445" s="66"/>
      <c r="AE445" s="67"/>
      <c r="AF445" s="47"/>
      <c r="AG445" s="47"/>
      <c r="AH445" s="47"/>
      <c r="AI445" s="47"/>
      <c r="AJ445" s="47"/>
      <c r="AK445" s="47"/>
      <c r="AL445" s="47"/>
      <c r="AM445" s="47"/>
    </row>
    <row r="446" spans="1:39" s="13" customFormat="1" ht="384" x14ac:dyDescent="0.2">
      <c r="A446" s="14">
        <v>44</v>
      </c>
      <c r="B446" s="38"/>
      <c r="C446" s="47" t="s">
        <v>2957</v>
      </c>
      <c r="D446" s="47" t="s">
        <v>2958</v>
      </c>
      <c r="E446" s="47" t="s">
        <v>2958</v>
      </c>
      <c r="F446" s="47" t="s">
        <v>2958</v>
      </c>
      <c r="G446" s="47" t="s">
        <v>627</v>
      </c>
      <c r="H446" s="47" t="s">
        <v>2958</v>
      </c>
      <c r="I446" s="47" t="s">
        <v>2421</v>
      </c>
      <c r="J446" s="47" t="s">
        <v>2422</v>
      </c>
      <c r="K446" s="47" t="s">
        <v>2349</v>
      </c>
      <c r="L446" s="61">
        <v>8999991278</v>
      </c>
      <c r="M446" s="47" t="s">
        <v>2418</v>
      </c>
      <c r="N446" s="47" t="s">
        <v>2423</v>
      </c>
      <c r="O446" s="47" t="s">
        <v>2424</v>
      </c>
      <c r="P446" s="47" t="s">
        <v>2425</v>
      </c>
      <c r="Q446" s="47" t="s">
        <v>2425</v>
      </c>
      <c r="R446" s="62">
        <v>0</v>
      </c>
      <c r="S446" s="63"/>
      <c r="T446" s="63">
        <v>52892638</v>
      </c>
      <c r="U446" s="63">
        <f>T446</f>
        <v>52892638</v>
      </c>
      <c r="V446" s="64">
        <v>1</v>
      </c>
      <c r="W446" s="62" t="s">
        <v>659</v>
      </c>
      <c r="X446" s="62" t="s">
        <v>61</v>
      </c>
      <c r="Y446" s="47" t="s">
        <v>50</v>
      </c>
      <c r="Z446" s="65">
        <v>44693</v>
      </c>
      <c r="AA446" s="66">
        <v>44708</v>
      </c>
      <c r="AB446" s="47" t="s">
        <v>2215</v>
      </c>
      <c r="AC446" s="47">
        <v>19428644</v>
      </c>
      <c r="AD446" s="66">
        <v>2023</v>
      </c>
      <c r="AE446" s="67">
        <v>45073</v>
      </c>
      <c r="AF446" s="47" t="s">
        <v>2426</v>
      </c>
      <c r="AG446" s="47"/>
      <c r="AH446" s="47"/>
      <c r="AI446" s="47"/>
      <c r="AJ446" s="47"/>
      <c r="AK446" s="47"/>
      <c r="AL446" s="47"/>
      <c r="AM446" s="47"/>
    </row>
    <row r="447" spans="1:39" s="13" customFormat="1" ht="360" x14ac:dyDescent="0.2">
      <c r="A447" s="147">
        <v>45</v>
      </c>
      <c r="B447" s="35">
        <v>359</v>
      </c>
      <c r="C447" s="37" t="s">
        <v>2959</v>
      </c>
      <c r="D447" s="37" t="s">
        <v>50</v>
      </c>
      <c r="E447" s="37" t="s">
        <v>2960</v>
      </c>
      <c r="F447" s="37" t="s">
        <v>2961</v>
      </c>
      <c r="G447" s="37" t="s">
        <v>627</v>
      </c>
      <c r="H447" s="37" t="s">
        <v>2962</v>
      </c>
      <c r="I447" s="47" t="s">
        <v>2427</v>
      </c>
      <c r="J447" s="37">
        <v>29469580</v>
      </c>
      <c r="K447" s="47" t="s">
        <v>2428</v>
      </c>
      <c r="L447" s="37"/>
      <c r="M447" s="47" t="s">
        <v>2418</v>
      </c>
      <c r="N447" s="37" t="s">
        <v>2429</v>
      </c>
      <c r="O447" s="37" t="s">
        <v>2430</v>
      </c>
      <c r="P447" s="37" t="s">
        <v>50</v>
      </c>
      <c r="Q447" s="37" t="s">
        <v>50</v>
      </c>
      <c r="R447" s="48">
        <v>3500000</v>
      </c>
      <c r="S447" s="49">
        <v>0</v>
      </c>
      <c r="T447" s="49">
        <v>0</v>
      </c>
      <c r="U447" s="49">
        <v>3500000</v>
      </c>
      <c r="V447" s="50">
        <v>1</v>
      </c>
      <c r="W447" s="48" t="s">
        <v>2431</v>
      </c>
      <c r="X447" s="48" t="s">
        <v>61</v>
      </c>
      <c r="Y447" s="37"/>
      <c r="Z447" s="51" t="s">
        <v>2432</v>
      </c>
      <c r="AA447" s="37" t="s">
        <v>2214</v>
      </c>
      <c r="AB447" s="37" t="s">
        <v>2215</v>
      </c>
      <c r="AC447" s="37" t="s">
        <v>2216</v>
      </c>
      <c r="AD447" s="37" t="s">
        <v>2214</v>
      </c>
      <c r="AE447" s="52">
        <v>44655</v>
      </c>
      <c r="AF447" s="37" t="s">
        <v>2433</v>
      </c>
      <c r="AG447" s="37" t="s">
        <v>2214</v>
      </c>
      <c r="AH447" s="37"/>
      <c r="AI447" s="37" t="s">
        <v>2434</v>
      </c>
      <c r="AJ447" s="37" t="s">
        <v>2214</v>
      </c>
      <c r="AK447" s="37" t="s">
        <v>2214</v>
      </c>
      <c r="AL447" s="37" t="s">
        <v>2214</v>
      </c>
      <c r="AM447" s="37" t="s">
        <v>2214</v>
      </c>
    </row>
    <row r="448" spans="1:39" s="13" customFormat="1" ht="409.5" x14ac:dyDescent="0.2">
      <c r="A448" s="14">
        <v>46</v>
      </c>
      <c r="B448" s="36" t="s">
        <v>2187</v>
      </c>
      <c r="C448" s="37" t="s">
        <v>2963</v>
      </c>
      <c r="D448" s="37" t="s">
        <v>50</v>
      </c>
      <c r="E448" s="37" t="s">
        <v>2964</v>
      </c>
      <c r="F448" s="37" t="s">
        <v>2965</v>
      </c>
      <c r="G448" s="37" t="s">
        <v>627</v>
      </c>
      <c r="H448" s="37" t="s">
        <v>2500</v>
      </c>
      <c r="I448" s="47" t="s">
        <v>2435</v>
      </c>
      <c r="J448" s="70">
        <v>39774074</v>
      </c>
      <c r="K448" s="47" t="s">
        <v>2219</v>
      </c>
      <c r="L448" s="37"/>
      <c r="M448" s="47" t="s">
        <v>2418</v>
      </c>
      <c r="N448" s="37" t="s">
        <v>2429</v>
      </c>
      <c r="O448" s="37" t="s">
        <v>2436</v>
      </c>
      <c r="P448" s="37" t="s">
        <v>50</v>
      </c>
      <c r="Q448" s="37" t="s">
        <v>50</v>
      </c>
      <c r="R448" s="48">
        <v>4412252</v>
      </c>
      <c r="S448" s="49">
        <v>0</v>
      </c>
      <c r="T448" s="49">
        <v>0</v>
      </c>
      <c r="U448" s="49">
        <f>S448</f>
        <v>0</v>
      </c>
      <c r="V448" s="50">
        <v>1</v>
      </c>
      <c r="W448" s="48" t="s">
        <v>659</v>
      </c>
      <c r="X448" s="48" t="s">
        <v>61</v>
      </c>
      <c r="Y448" s="47"/>
      <c r="Z448" s="51">
        <v>43434</v>
      </c>
      <c r="AA448" s="37" t="s">
        <v>2214</v>
      </c>
      <c r="AB448" s="37" t="s">
        <v>2215</v>
      </c>
      <c r="AC448" s="37" t="s">
        <v>2216</v>
      </c>
      <c r="AD448" s="37" t="s">
        <v>2214</v>
      </c>
      <c r="AE448" s="52">
        <v>44655</v>
      </c>
      <c r="AF448" s="37" t="s">
        <v>2437</v>
      </c>
      <c r="AG448" s="37" t="s">
        <v>2214</v>
      </c>
      <c r="AH448" s="37"/>
      <c r="AI448" s="37" t="s">
        <v>2434</v>
      </c>
      <c r="AJ448" s="37" t="s">
        <v>2214</v>
      </c>
      <c r="AK448" s="37" t="s">
        <v>2214</v>
      </c>
      <c r="AL448" s="37" t="s">
        <v>2214</v>
      </c>
      <c r="AM448" s="37" t="s">
        <v>2214</v>
      </c>
    </row>
    <row r="449" spans="1:49" s="13" customFormat="1" ht="108" x14ac:dyDescent="0.2">
      <c r="A449" s="148">
        <v>47</v>
      </c>
      <c r="B449" s="38" t="s">
        <v>2188</v>
      </c>
      <c r="C449" s="71" t="s">
        <v>2966</v>
      </c>
      <c r="D449" s="71" t="s">
        <v>50</v>
      </c>
      <c r="E449" s="71" t="s">
        <v>2967</v>
      </c>
      <c r="F449" s="71">
        <v>3000861</v>
      </c>
      <c r="G449" s="37" t="s">
        <v>627</v>
      </c>
      <c r="H449" s="37" t="s">
        <v>2500</v>
      </c>
      <c r="I449" s="47" t="s">
        <v>2382</v>
      </c>
      <c r="J449" s="37" t="s">
        <v>142</v>
      </c>
      <c r="K449" s="47" t="s">
        <v>2438</v>
      </c>
      <c r="L449" s="68" t="s">
        <v>2439</v>
      </c>
      <c r="M449" s="47" t="s">
        <v>2418</v>
      </c>
      <c r="N449" s="47" t="s">
        <v>2429</v>
      </c>
      <c r="O449" s="37" t="s">
        <v>2440</v>
      </c>
      <c r="P449" s="71" t="s">
        <v>50</v>
      </c>
      <c r="Q449" s="71" t="s">
        <v>50</v>
      </c>
      <c r="R449" s="72">
        <f>2273086+2015049+1709872</f>
        <v>5998007</v>
      </c>
      <c r="S449" s="49">
        <v>0</v>
      </c>
      <c r="T449" s="49">
        <f>R449</f>
        <v>5998007</v>
      </c>
      <c r="U449" s="49">
        <f>R449</f>
        <v>5998007</v>
      </c>
      <c r="V449" s="73">
        <v>1</v>
      </c>
      <c r="W449" s="72" t="s">
        <v>2441</v>
      </c>
      <c r="X449" s="72" t="s">
        <v>61</v>
      </c>
      <c r="Y449" s="71" t="s">
        <v>50</v>
      </c>
      <c r="Z449" s="74">
        <v>43622</v>
      </c>
      <c r="AA449" s="75">
        <v>43622</v>
      </c>
      <c r="AB449" s="37" t="s">
        <v>2215</v>
      </c>
      <c r="AC449" s="37" t="s">
        <v>2216</v>
      </c>
      <c r="AD449" s="37" t="s">
        <v>2214</v>
      </c>
      <c r="AE449" s="52">
        <v>44655</v>
      </c>
      <c r="AF449" s="71" t="s">
        <v>2442</v>
      </c>
      <c r="AG449" s="37" t="s">
        <v>2214</v>
      </c>
      <c r="AH449" s="71" t="s">
        <v>759</v>
      </c>
      <c r="AI449" s="71" t="s">
        <v>2443</v>
      </c>
      <c r="AJ449" s="71"/>
      <c r="AK449" s="71"/>
      <c r="AL449" s="71"/>
      <c r="AM449" s="71" t="s">
        <v>2444</v>
      </c>
    </row>
    <row r="450" spans="1:49" s="13" customFormat="1" ht="288" x14ac:dyDescent="0.2">
      <c r="A450" s="14">
        <v>48</v>
      </c>
      <c r="B450" s="35" t="s">
        <v>2189</v>
      </c>
      <c r="C450" s="37" t="s">
        <v>2968</v>
      </c>
      <c r="D450" s="37" t="s">
        <v>50</v>
      </c>
      <c r="E450" s="37" t="s">
        <v>1635</v>
      </c>
      <c r="F450" s="37">
        <v>3107698888</v>
      </c>
      <c r="G450" s="37" t="s">
        <v>627</v>
      </c>
      <c r="H450" s="160" t="s">
        <v>2459</v>
      </c>
      <c r="I450" s="47" t="s">
        <v>2445</v>
      </c>
      <c r="J450" s="37"/>
      <c r="K450" s="47" t="s">
        <v>2446</v>
      </c>
      <c r="L450" s="37"/>
      <c r="M450" s="47" t="s">
        <v>2418</v>
      </c>
      <c r="N450" s="37" t="s">
        <v>2447</v>
      </c>
      <c r="O450" s="37" t="s">
        <v>2448</v>
      </c>
      <c r="P450" s="37" t="s">
        <v>50</v>
      </c>
      <c r="Q450" s="37" t="s">
        <v>50</v>
      </c>
      <c r="R450" s="48">
        <v>6000000</v>
      </c>
      <c r="S450" s="49">
        <v>0</v>
      </c>
      <c r="T450" s="49">
        <v>0</v>
      </c>
      <c r="U450" s="49">
        <v>6000000</v>
      </c>
      <c r="V450" s="50">
        <v>1</v>
      </c>
      <c r="W450" s="48" t="s">
        <v>2449</v>
      </c>
      <c r="X450" s="48" t="s">
        <v>61</v>
      </c>
      <c r="Y450" s="47"/>
      <c r="Z450" s="51">
        <v>43752</v>
      </c>
      <c r="AA450" s="37" t="s">
        <v>2214</v>
      </c>
      <c r="AB450" s="37" t="s">
        <v>2215</v>
      </c>
      <c r="AC450" s="37" t="s">
        <v>2216</v>
      </c>
      <c r="AD450" s="37" t="s">
        <v>2214</v>
      </c>
      <c r="AE450" s="52">
        <v>44655</v>
      </c>
      <c r="AF450" s="37" t="s">
        <v>2450</v>
      </c>
      <c r="AG450" s="55">
        <v>44544</v>
      </c>
      <c r="AH450" s="37"/>
      <c r="AI450" s="37" t="s">
        <v>2434</v>
      </c>
      <c r="AJ450" s="37" t="s">
        <v>2214</v>
      </c>
      <c r="AK450" s="37" t="s">
        <v>2214</v>
      </c>
      <c r="AL450" s="37" t="s">
        <v>2214</v>
      </c>
      <c r="AM450" s="37" t="s">
        <v>2214</v>
      </c>
    </row>
    <row r="451" spans="1:49" s="13" customFormat="1" ht="120" x14ac:dyDescent="0.2">
      <c r="A451" s="14">
        <v>49</v>
      </c>
      <c r="B451" s="38" t="s">
        <v>2190</v>
      </c>
      <c r="C451" s="47" t="s">
        <v>2969</v>
      </c>
      <c r="D451" s="47" t="s">
        <v>50</v>
      </c>
      <c r="E451" s="47"/>
      <c r="F451" s="47"/>
      <c r="G451" s="47"/>
      <c r="H451" s="47" t="s">
        <v>2970</v>
      </c>
      <c r="I451" s="47" t="s">
        <v>2451</v>
      </c>
      <c r="J451" s="47" t="s">
        <v>2452</v>
      </c>
      <c r="K451" s="47" t="s">
        <v>764</v>
      </c>
      <c r="L451" s="61"/>
      <c r="M451" s="47" t="s">
        <v>2418</v>
      </c>
      <c r="N451" s="47" t="s">
        <v>2453</v>
      </c>
      <c r="O451" s="47" t="s">
        <v>2454</v>
      </c>
      <c r="P451" s="47"/>
      <c r="Q451" s="47"/>
      <c r="R451" s="62"/>
      <c r="S451" s="63"/>
      <c r="T451" s="63"/>
      <c r="U451" s="63"/>
      <c r="V451" s="64"/>
      <c r="W451" s="62"/>
      <c r="X451" s="62"/>
      <c r="Y451" s="47"/>
      <c r="Z451" s="65">
        <v>44693</v>
      </c>
      <c r="AA451" s="66"/>
      <c r="AB451" s="47"/>
      <c r="AC451" s="47"/>
      <c r="AD451" s="66"/>
      <c r="AE451" s="67"/>
      <c r="AF451" s="47"/>
      <c r="AG451" s="47"/>
      <c r="AH451" s="47"/>
      <c r="AI451" s="47"/>
      <c r="AJ451" s="47"/>
      <c r="AK451" s="47"/>
      <c r="AL451" s="47"/>
      <c r="AM451" s="47"/>
    </row>
    <row r="452" spans="1:49" s="13" customFormat="1" ht="409.5" x14ac:dyDescent="0.2">
      <c r="A452" s="14">
        <v>50</v>
      </c>
      <c r="B452" s="35" t="s">
        <v>50</v>
      </c>
      <c r="C452" s="37" t="s">
        <v>2966</v>
      </c>
      <c r="D452" s="37" t="s">
        <v>50</v>
      </c>
      <c r="E452" s="37"/>
      <c r="F452" s="37"/>
      <c r="G452" s="37" t="s">
        <v>627</v>
      </c>
      <c r="H452" s="37" t="s">
        <v>2500</v>
      </c>
      <c r="I452" s="47" t="s">
        <v>2445</v>
      </c>
      <c r="J452" s="37"/>
      <c r="K452" s="47" t="s">
        <v>2455</v>
      </c>
      <c r="L452" s="37" t="s">
        <v>2439</v>
      </c>
      <c r="M452" s="47" t="s">
        <v>2418</v>
      </c>
      <c r="N452" s="37" t="s">
        <v>2447</v>
      </c>
      <c r="O452" s="37" t="s">
        <v>2456</v>
      </c>
      <c r="P452" s="37" t="s">
        <v>50</v>
      </c>
      <c r="Q452" s="37" t="s">
        <v>50</v>
      </c>
      <c r="R452" s="48">
        <v>5998007</v>
      </c>
      <c r="S452" s="49">
        <v>0</v>
      </c>
      <c r="T452" s="49">
        <v>0</v>
      </c>
      <c r="U452" s="49"/>
      <c r="V452" s="50"/>
      <c r="W452" s="48"/>
      <c r="X452" s="48" t="s">
        <v>61</v>
      </c>
      <c r="Y452" s="47"/>
      <c r="Z452" s="51">
        <v>43622</v>
      </c>
      <c r="AA452" s="37" t="s">
        <v>2214</v>
      </c>
      <c r="AB452" s="37" t="s">
        <v>2215</v>
      </c>
      <c r="AC452" s="37" t="s">
        <v>2216</v>
      </c>
      <c r="AD452" s="37" t="s">
        <v>2214</v>
      </c>
      <c r="AE452" s="52">
        <v>44655</v>
      </c>
      <c r="AF452" s="37" t="s">
        <v>2457</v>
      </c>
      <c r="AG452" s="37" t="s">
        <v>2214</v>
      </c>
      <c r="AH452" s="37" t="s">
        <v>2458</v>
      </c>
      <c r="AI452" s="37" t="s">
        <v>2434</v>
      </c>
      <c r="AJ452" s="37" t="s">
        <v>2214</v>
      </c>
      <c r="AK452" s="37" t="s">
        <v>2214</v>
      </c>
      <c r="AL452" s="37" t="s">
        <v>2214</v>
      </c>
      <c r="AM452" s="37" t="s">
        <v>2214</v>
      </c>
    </row>
    <row r="453" spans="1:49" s="13" customFormat="1" ht="29.25" customHeight="1" x14ac:dyDescent="0.2">
      <c r="A453" s="167" t="s">
        <v>2191</v>
      </c>
      <c r="B453" s="35"/>
      <c r="C453" s="37"/>
      <c r="D453" s="37"/>
      <c r="E453" s="37"/>
      <c r="F453" s="37"/>
      <c r="G453" s="37"/>
      <c r="H453" s="37"/>
      <c r="I453" s="47"/>
      <c r="J453" s="37"/>
      <c r="K453" s="47"/>
      <c r="L453" s="37"/>
      <c r="M453" s="47"/>
      <c r="N453" s="37"/>
      <c r="O453" s="37"/>
      <c r="P453" s="37"/>
      <c r="Q453" s="37"/>
      <c r="R453" s="48"/>
      <c r="S453" s="49"/>
      <c r="T453" s="49"/>
      <c r="U453" s="49"/>
      <c r="V453" s="50"/>
      <c r="W453" s="48"/>
      <c r="X453" s="48"/>
      <c r="Y453" s="47"/>
      <c r="Z453" s="51"/>
      <c r="AA453" s="37"/>
      <c r="AB453" s="37"/>
      <c r="AC453" s="37"/>
      <c r="AD453" s="37"/>
      <c r="AE453" s="52"/>
      <c r="AF453" s="37"/>
      <c r="AG453" s="37"/>
      <c r="AH453" s="37"/>
      <c r="AI453" s="37"/>
      <c r="AJ453" s="37"/>
      <c r="AK453" s="37"/>
      <c r="AL453" s="37"/>
      <c r="AM453" s="37"/>
    </row>
    <row r="454" spans="1:49" s="13" customFormat="1" ht="409.5" x14ac:dyDescent="0.2">
      <c r="A454" s="163">
        <v>1</v>
      </c>
      <c r="B454" s="39" t="s">
        <v>2192</v>
      </c>
      <c r="C454" s="41" t="s">
        <v>2971</v>
      </c>
      <c r="D454" s="41" t="s">
        <v>2214</v>
      </c>
      <c r="E454" s="41" t="s">
        <v>2972</v>
      </c>
      <c r="F454" s="41" t="s">
        <v>2973</v>
      </c>
      <c r="G454" s="41"/>
      <c r="H454" s="41" t="s">
        <v>2974</v>
      </c>
      <c r="I454" s="76" t="s">
        <v>50</v>
      </c>
      <c r="J454" s="76" t="s">
        <v>50</v>
      </c>
      <c r="K454" s="76" t="s">
        <v>50</v>
      </c>
      <c r="L454" s="76" t="s">
        <v>627</v>
      </c>
      <c r="M454" s="41" t="s">
        <v>2459</v>
      </c>
      <c r="N454" s="41" t="s">
        <v>1493</v>
      </c>
      <c r="O454" s="41"/>
      <c r="P454" s="76" t="s">
        <v>2460</v>
      </c>
      <c r="Q454" s="77">
        <v>2994021</v>
      </c>
      <c r="R454" s="77" t="s">
        <v>2461</v>
      </c>
      <c r="S454" s="77" t="s">
        <v>2462</v>
      </c>
      <c r="T454" s="41" t="s">
        <v>2463</v>
      </c>
      <c r="U454" s="41" t="s">
        <v>2464</v>
      </c>
      <c r="V454" s="41" t="s">
        <v>2465</v>
      </c>
      <c r="W454" s="78" t="s">
        <v>2466</v>
      </c>
      <c r="X454" s="78" t="s">
        <v>61</v>
      </c>
      <c r="Y454" s="76" t="s">
        <v>2467</v>
      </c>
      <c r="Z454" s="41"/>
      <c r="AA454" s="76"/>
      <c r="AB454" s="78">
        <v>6200000000</v>
      </c>
      <c r="AC454" s="79">
        <v>1</v>
      </c>
      <c r="AD454" s="78" t="s">
        <v>659</v>
      </c>
      <c r="AE454" s="78" t="s">
        <v>61</v>
      </c>
      <c r="AF454" s="41" t="s">
        <v>2468</v>
      </c>
      <c r="AG454" s="41" t="s">
        <v>2469</v>
      </c>
      <c r="AH454" s="41" t="s">
        <v>50</v>
      </c>
      <c r="AI454" s="76"/>
      <c r="AJ454" s="76"/>
      <c r="AK454" s="76"/>
      <c r="AL454" s="76"/>
      <c r="AM454" s="76"/>
      <c r="AN454" s="76" t="s">
        <v>2215</v>
      </c>
      <c r="AO454" s="76" t="s">
        <v>2216</v>
      </c>
      <c r="AP454" s="76"/>
      <c r="AQ454" s="80" t="s">
        <v>2470</v>
      </c>
      <c r="AR454" s="76"/>
      <c r="AS454" s="76"/>
      <c r="AT454" s="41"/>
      <c r="AU454" s="41" t="s">
        <v>2471</v>
      </c>
      <c r="AV454" s="41"/>
      <c r="AW454" s="76"/>
    </row>
    <row r="455" spans="1:49" s="13" customFormat="1" ht="409.5" x14ac:dyDescent="0.2">
      <c r="A455" s="163">
        <v>2</v>
      </c>
      <c r="B455" s="40" t="s">
        <v>2193</v>
      </c>
      <c r="C455" s="40"/>
      <c r="D455" s="41" t="s">
        <v>2214</v>
      </c>
      <c r="E455" s="41" t="s">
        <v>2975</v>
      </c>
      <c r="F455" s="41" t="s">
        <v>2976</v>
      </c>
      <c r="G455" s="161" t="s">
        <v>2977</v>
      </c>
      <c r="H455" s="41" t="s">
        <v>2978</v>
      </c>
      <c r="I455" s="76" t="s">
        <v>50</v>
      </c>
      <c r="J455" s="76" t="s">
        <v>50</v>
      </c>
      <c r="K455" s="76" t="s">
        <v>50</v>
      </c>
      <c r="L455" s="76" t="s">
        <v>627</v>
      </c>
      <c r="M455" s="41" t="s">
        <v>2459</v>
      </c>
      <c r="N455" s="41" t="s">
        <v>2472</v>
      </c>
      <c r="O455" s="41"/>
      <c r="P455" s="76" t="s">
        <v>2473</v>
      </c>
      <c r="Q455" s="41" t="s">
        <v>2474</v>
      </c>
      <c r="R455" s="77" t="s">
        <v>2461</v>
      </c>
      <c r="S455" s="77" t="s">
        <v>2475</v>
      </c>
      <c r="T455" s="41" t="s">
        <v>2463</v>
      </c>
      <c r="U455" s="41" t="s">
        <v>2476</v>
      </c>
      <c r="V455" s="41" t="s">
        <v>2477</v>
      </c>
      <c r="W455" s="78" t="s">
        <v>2478</v>
      </c>
      <c r="X455" s="78" t="s">
        <v>61</v>
      </c>
      <c r="Y455" s="76" t="s">
        <v>2354</v>
      </c>
      <c r="Z455" s="41" t="s">
        <v>2479</v>
      </c>
      <c r="AA455" s="81">
        <v>44149</v>
      </c>
      <c r="AB455" s="82">
        <v>889241051</v>
      </c>
      <c r="AC455" s="79">
        <v>1</v>
      </c>
      <c r="AD455" s="78" t="s">
        <v>659</v>
      </c>
      <c r="AE455" s="78" t="s">
        <v>61</v>
      </c>
      <c r="AF455" s="41" t="s">
        <v>2480</v>
      </c>
      <c r="AG455" s="41" t="s">
        <v>2481</v>
      </c>
      <c r="AH455" s="41" t="s">
        <v>50</v>
      </c>
      <c r="AI455" s="76" t="s">
        <v>2482</v>
      </c>
      <c r="AJ455" s="81" t="s">
        <v>2483</v>
      </c>
      <c r="AK455" s="76"/>
      <c r="AL455" s="76"/>
      <c r="AM455" s="76"/>
      <c r="AN455" s="76" t="s">
        <v>2215</v>
      </c>
      <c r="AO455" s="76" t="s">
        <v>2216</v>
      </c>
      <c r="AP455" s="76"/>
      <c r="AQ455" s="41" t="s">
        <v>2484</v>
      </c>
      <c r="AR455" s="76"/>
      <c r="AS455" s="76"/>
      <c r="AT455" s="41"/>
      <c r="AU455" s="41" t="s">
        <v>50</v>
      </c>
      <c r="AV455" s="41"/>
      <c r="AW455" s="76"/>
    </row>
    <row r="456" spans="1:49" s="13" customFormat="1" ht="409.5" x14ac:dyDescent="0.2">
      <c r="A456" s="163">
        <v>3</v>
      </c>
      <c r="B456" s="40" t="s">
        <v>2194</v>
      </c>
      <c r="C456" s="40" t="s">
        <v>2979</v>
      </c>
      <c r="D456" s="40" t="s">
        <v>2980</v>
      </c>
      <c r="E456" s="41" t="s">
        <v>2981</v>
      </c>
      <c r="F456" s="41" t="s">
        <v>2982</v>
      </c>
      <c r="G456" s="41" t="s">
        <v>2983</v>
      </c>
      <c r="H456" s="41"/>
      <c r="I456" s="76" t="s">
        <v>50</v>
      </c>
      <c r="J456" s="76" t="s">
        <v>50</v>
      </c>
      <c r="K456" s="76" t="s">
        <v>50</v>
      </c>
      <c r="L456" s="76" t="s">
        <v>627</v>
      </c>
      <c r="M456" s="41" t="s">
        <v>2485</v>
      </c>
      <c r="N456" s="41" t="s">
        <v>2486</v>
      </c>
      <c r="O456" s="41"/>
      <c r="P456" s="76" t="s">
        <v>2487</v>
      </c>
      <c r="Q456" s="41" t="s">
        <v>2488</v>
      </c>
      <c r="R456" s="77" t="s">
        <v>2461</v>
      </c>
      <c r="S456" s="77" t="s">
        <v>2462</v>
      </c>
      <c r="T456" s="41" t="s">
        <v>2463</v>
      </c>
      <c r="U456" s="41" t="s">
        <v>2489</v>
      </c>
      <c r="V456" s="41" t="s">
        <v>2490</v>
      </c>
      <c r="W456" s="78" t="s">
        <v>2478</v>
      </c>
      <c r="X456" s="78" t="s">
        <v>61</v>
      </c>
      <c r="Y456" s="76" t="s">
        <v>2467</v>
      </c>
      <c r="Z456" s="41">
        <v>2015</v>
      </c>
      <c r="AA456" s="76">
        <v>2020</v>
      </c>
      <c r="AB456" s="41" t="s">
        <v>50</v>
      </c>
      <c r="AC456" s="79">
        <v>1</v>
      </c>
      <c r="AD456" s="78" t="s">
        <v>659</v>
      </c>
      <c r="AE456" s="78" t="s">
        <v>61</v>
      </c>
      <c r="AF456" s="41" t="s">
        <v>2491</v>
      </c>
      <c r="AG456" s="41" t="s">
        <v>2481</v>
      </c>
      <c r="AH456" s="41" t="s">
        <v>50</v>
      </c>
      <c r="AI456" s="76">
        <v>2019</v>
      </c>
      <c r="AJ456" s="76" t="s">
        <v>2492</v>
      </c>
      <c r="AK456" s="76" t="s">
        <v>50</v>
      </c>
      <c r="AL456" s="76" t="s">
        <v>50</v>
      </c>
      <c r="AM456" s="76" t="s">
        <v>50</v>
      </c>
      <c r="AN456" s="76" t="s">
        <v>2215</v>
      </c>
      <c r="AO456" s="76" t="s">
        <v>2216</v>
      </c>
      <c r="AP456" s="76">
        <v>2023</v>
      </c>
      <c r="AQ456" s="41" t="s">
        <v>2493</v>
      </c>
      <c r="AR456" s="76" t="s">
        <v>50</v>
      </c>
      <c r="AS456" s="76" t="s">
        <v>50</v>
      </c>
      <c r="AT456" s="41" t="s">
        <v>661</v>
      </c>
      <c r="AU456" s="41" t="s">
        <v>2471</v>
      </c>
      <c r="AV456" s="76" t="s">
        <v>50</v>
      </c>
      <c r="AW456" s="76"/>
    </row>
    <row r="457" spans="1:49" s="13" customFormat="1" ht="409.5" x14ac:dyDescent="0.2">
      <c r="A457" s="163">
        <v>4</v>
      </c>
      <c r="B457" s="41" t="s">
        <v>2195</v>
      </c>
      <c r="C457" s="41" t="s">
        <v>2984</v>
      </c>
      <c r="D457" s="41" t="s">
        <v>2985</v>
      </c>
      <c r="E457" s="41"/>
      <c r="F457" s="41" t="s">
        <v>2986</v>
      </c>
      <c r="G457" s="41"/>
      <c r="H457" s="43" t="s">
        <v>2987</v>
      </c>
      <c r="I457" s="76" t="s">
        <v>50</v>
      </c>
      <c r="J457" s="76" t="s">
        <v>50</v>
      </c>
      <c r="K457" s="76" t="s">
        <v>50</v>
      </c>
      <c r="L457" s="76" t="s">
        <v>627</v>
      </c>
      <c r="M457" s="41"/>
      <c r="N457" s="41" t="s">
        <v>1493</v>
      </c>
      <c r="O457" s="41"/>
      <c r="P457" s="76" t="s">
        <v>2487</v>
      </c>
      <c r="Q457" s="41">
        <v>80399392</v>
      </c>
      <c r="R457" s="77" t="s">
        <v>2461</v>
      </c>
      <c r="S457" s="77" t="s">
        <v>2462</v>
      </c>
      <c r="T457" s="41" t="s">
        <v>2463</v>
      </c>
      <c r="U457" s="41" t="s">
        <v>2494</v>
      </c>
      <c r="V457" s="41" t="s">
        <v>2495</v>
      </c>
      <c r="W457" s="78" t="s">
        <v>2496</v>
      </c>
      <c r="X457" s="78" t="s">
        <v>61</v>
      </c>
      <c r="Y457" s="76" t="s">
        <v>2467</v>
      </c>
      <c r="Z457" s="41" t="s">
        <v>2497</v>
      </c>
      <c r="AA457" s="76"/>
      <c r="AB457" s="41" t="s">
        <v>2498</v>
      </c>
      <c r="AC457" s="79">
        <v>1</v>
      </c>
      <c r="AD457" s="78" t="s">
        <v>659</v>
      </c>
      <c r="AE457" s="78" t="s">
        <v>61</v>
      </c>
      <c r="AF457" s="41" t="s">
        <v>2491</v>
      </c>
      <c r="AG457" s="41" t="s">
        <v>2469</v>
      </c>
      <c r="AH457" s="41" t="s">
        <v>50</v>
      </c>
      <c r="AI457" s="76"/>
      <c r="AJ457" s="76"/>
      <c r="AK457" s="76"/>
      <c r="AL457" s="76"/>
      <c r="AM457" s="76"/>
      <c r="AN457" s="76" t="s">
        <v>2215</v>
      </c>
      <c r="AO457" s="76" t="s">
        <v>2216</v>
      </c>
      <c r="AP457" s="76"/>
      <c r="AQ457" s="41" t="s">
        <v>2499</v>
      </c>
      <c r="AR457" s="76"/>
      <c r="AS457" s="76"/>
      <c r="AT457" s="41"/>
      <c r="AU457" s="41" t="s">
        <v>2471</v>
      </c>
      <c r="AV457" s="41"/>
      <c r="AW457" s="76"/>
    </row>
    <row r="458" spans="1:49" s="13" customFormat="1" ht="409.5" x14ac:dyDescent="0.2">
      <c r="A458" s="163">
        <v>5</v>
      </c>
      <c r="B458" s="41" t="s">
        <v>2196</v>
      </c>
      <c r="C458" s="41" t="s">
        <v>2988</v>
      </c>
      <c r="D458" s="41" t="s">
        <v>2214</v>
      </c>
      <c r="E458" s="41"/>
      <c r="F458" s="41" t="s">
        <v>2989</v>
      </c>
      <c r="G458" s="41" t="s">
        <v>2990</v>
      </c>
      <c r="H458" s="41" t="s">
        <v>2991</v>
      </c>
      <c r="I458" s="76" t="s">
        <v>50</v>
      </c>
      <c r="J458" s="76" t="s">
        <v>50</v>
      </c>
      <c r="K458" s="76" t="s">
        <v>50</v>
      </c>
      <c r="L458" s="76" t="s">
        <v>627</v>
      </c>
      <c r="M458" s="41" t="s">
        <v>2500</v>
      </c>
      <c r="N458" s="41" t="s">
        <v>1493</v>
      </c>
      <c r="O458" s="41"/>
      <c r="P458" s="76" t="s">
        <v>2487</v>
      </c>
      <c r="Q458" s="41"/>
      <c r="R458" s="77" t="s">
        <v>2461</v>
      </c>
      <c r="S458" s="77" t="s">
        <v>2462</v>
      </c>
      <c r="T458" s="41" t="s">
        <v>2463</v>
      </c>
      <c r="U458" s="41" t="s">
        <v>2494</v>
      </c>
      <c r="V458" s="41" t="s">
        <v>2501</v>
      </c>
      <c r="W458" s="78" t="s">
        <v>2496</v>
      </c>
      <c r="X458" s="78" t="s">
        <v>61</v>
      </c>
      <c r="Y458" s="76" t="s">
        <v>2467</v>
      </c>
      <c r="Z458" s="41" t="s">
        <v>2497</v>
      </c>
      <c r="AA458" s="76"/>
      <c r="AB458" s="41" t="s">
        <v>2498</v>
      </c>
      <c r="AC458" s="79">
        <v>1</v>
      </c>
      <c r="AD458" s="78" t="s">
        <v>659</v>
      </c>
      <c r="AE458" s="78" t="s">
        <v>61</v>
      </c>
      <c r="AF458" s="41" t="s">
        <v>2491</v>
      </c>
      <c r="AG458" s="41" t="s">
        <v>2469</v>
      </c>
      <c r="AH458" s="41" t="s">
        <v>50</v>
      </c>
      <c r="AI458" s="76"/>
      <c r="AJ458" s="76"/>
      <c r="AK458" s="76"/>
      <c r="AL458" s="76"/>
      <c r="AM458" s="76"/>
      <c r="AN458" s="76" t="s">
        <v>2215</v>
      </c>
      <c r="AO458" s="76" t="s">
        <v>2216</v>
      </c>
      <c r="AP458" s="76"/>
      <c r="AQ458" s="41" t="s">
        <v>2502</v>
      </c>
      <c r="AR458" s="76"/>
      <c r="AS458" s="76"/>
      <c r="AT458" s="41"/>
      <c r="AU458" s="41" t="s">
        <v>2471</v>
      </c>
      <c r="AV458" s="41"/>
      <c r="AW458" s="76"/>
    </row>
    <row r="459" spans="1:49" s="13" customFormat="1" ht="409.5" x14ac:dyDescent="0.2">
      <c r="A459" s="163">
        <v>6</v>
      </c>
      <c r="B459" s="42" t="s">
        <v>2197</v>
      </c>
      <c r="C459" s="41" t="s">
        <v>2992</v>
      </c>
      <c r="D459" s="41" t="s">
        <v>2214</v>
      </c>
      <c r="E459" s="41"/>
      <c r="F459" s="41" t="s">
        <v>2993</v>
      </c>
      <c r="G459" s="41"/>
      <c r="H459" s="41"/>
      <c r="I459" s="76" t="s">
        <v>50</v>
      </c>
      <c r="J459" s="76" t="s">
        <v>50</v>
      </c>
      <c r="K459" s="76" t="s">
        <v>50</v>
      </c>
      <c r="L459" s="76" t="s">
        <v>627</v>
      </c>
      <c r="M459" s="41"/>
      <c r="N459" s="41" t="s">
        <v>1493</v>
      </c>
      <c r="O459" s="41"/>
      <c r="P459" s="76" t="s">
        <v>2503</v>
      </c>
      <c r="Q459" s="41"/>
      <c r="R459" s="77" t="s">
        <v>2461</v>
      </c>
      <c r="S459" s="77" t="s">
        <v>2462</v>
      </c>
      <c r="T459" s="41" t="s">
        <v>2463</v>
      </c>
      <c r="U459" s="41" t="s">
        <v>2504</v>
      </c>
      <c r="V459" s="41" t="s">
        <v>2505</v>
      </c>
      <c r="W459" s="78" t="s">
        <v>2496</v>
      </c>
      <c r="X459" s="78" t="s">
        <v>61</v>
      </c>
      <c r="Y459" s="76" t="s">
        <v>2467</v>
      </c>
      <c r="Z459" s="41" t="s">
        <v>2497</v>
      </c>
      <c r="AA459" s="76"/>
      <c r="AB459" s="41" t="s">
        <v>2498</v>
      </c>
      <c r="AC459" s="79">
        <v>1</v>
      </c>
      <c r="AD459" s="78" t="s">
        <v>659</v>
      </c>
      <c r="AE459" s="78" t="s">
        <v>61</v>
      </c>
      <c r="AF459" s="41" t="s">
        <v>2491</v>
      </c>
      <c r="AG459" s="41" t="s">
        <v>2469</v>
      </c>
      <c r="AH459" s="41" t="s">
        <v>50</v>
      </c>
      <c r="AI459" s="76"/>
      <c r="AJ459" s="76"/>
      <c r="AK459" s="76"/>
      <c r="AL459" s="76"/>
      <c r="AM459" s="76"/>
      <c r="AN459" s="76" t="s">
        <v>2215</v>
      </c>
      <c r="AO459" s="76" t="s">
        <v>2216</v>
      </c>
      <c r="AP459" s="76"/>
      <c r="AQ459" s="41" t="s">
        <v>2506</v>
      </c>
      <c r="AR459" s="76"/>
      <c r="AS459" s="76"/>
      <c r="AT459" s="41"/>
      <c r="AU459" s="41" t="s">
        <v>2471</v>
      </c>
      <c r="AV459" s="41"/>
      <c r="AW459" s="76"/>
    </row>
    <row r="460" spans="1:49" s="13" customFormat="1" ht="409.5" x14ac:dyDescent="0.2">
      <c r="A460" s="163">
        <v>7</v>
      </c>
      <c r="B460" s="42" t="s">
        <v>2198</v>
      </c>
      <c r="C460" s="41" t="s">
        <v>2992</v>
      </c>
      <c r="D460" s="41" t="s">
        <v>2214</v>
      </c>
      <c r="E460" s="41"/>
      <c r="F460" s="41" t="s">
        <v>2994</v>
      </c>
      <c r="G460" s="41"/>
      <c r="H460" s="41"/>
      <c r="I460" s="76" t="s">
        <v>50</v>
      </c>
      <c r="J460" s="76" t="s">
        <v>50</v>
      </c>
      <c r="K460" s="76" t="s">
        <v>50</v>
      </c>
      <c r="L460" s="76" t="s">
        <v>627</v>
      </c>
      <c r="M460" s="41"/>
      <c r="N460" s="41" t="s">
        <v>1493</v>
      </c>
      <c r="O460" s="41"/>
      <c r="P460" s="76" t="s">
        <v>2507</v>
      </c>
      <c r="Q460" s="41"/>
      <c r="R460" s="77" t="s">
        <v>2461</v>
      </c>
      <c r="S460" s="77" t="s">
        <v>2462</v>
      </c>
      <c r="T460" s="41" t="s">
        <v>2463</v>
      </c>
      <c r="U460" s="41" t="s">
        <v>2504</v>
      </c>
      <c r="V460" s="41" t="s">
        <v>2508</v>
      </c>
      <c r="W460" s="78" t="s">
        <v>2496</v>
      </c>
      <c r="X460" s="78" t="s">
        <v>61</v>
      </c>
      <c r="Y460" s="76" t="s">
        <v>2467</v>
      </c>
      <c r="Z460" s="41" t="s">
        <v>2497</v>
      </c>
      <c r="AA460" s="76"/>
      <c r="AB460" s="41" t="s">
        <v>2498</v>
      </c>
      <c r="AC460" s="79">
        <v>1</v>
      </c>
      <c r="AD460" s="78" t="s">
        <v>659</v>
      </c>
      <c r="AE460" s="78" t="s">
        <v>61</v>
      </c>
      <c r="AF460" s="41" t="s">
        <v>2491</v>
      </c>
      <c r="AG460" s="41" t="s">
        <v>2469</v>
      </c>
      <c r="AH460" s="41" t="s">
        <v>50</v>
      </c>
      <c r="AI460" s="76"/>
      <c r="AJ460" s="76"/>
      <c r="AK460" s="76"/>
      <c r="AL460" s="76"/>
      <c r="AM460" s="76"/>
      <c r="AN460" s="76" t="s">
        <v>2215</v>
      </c>
      <c r="AO460" s="76" t="s">
        <v>2216</v>
      </c>
      <c r="AP460" s="76"/>
      <c r="AQ460" s="41" t="s">
        <v>2509</v>
      </c>
      <c r="AR460" s="76"/>
      <c r="AS460" s="76"/>
      <c r="AT460" s="41"/>
      <c r="AU460" s="41" t="s">
        <v>2471</v>
      </c>
      <c r="AV460" s="41"/>
      <c r="AW460" s="76"/>
    </row>
    <row r="461" spans="1:49" s="13" customFormat="1" ht="409.5" x14ac:dyDescent="0.2">
      <c r="A461" s="163">
        <v>8</v>
      </c>
      <c r="B461" s="42" t="s">
        <v>2199</v>
      </c>
      <c r="C461" s="41" t="s">
        <v>2995</v>
      </c>
      <c r="D461" s="41" t="s">
        <v>2214</v>
      </c>
      <c r="E461" s="41"/>
      <c r="F461" s="41" t="s">
        <v>2996</v>
      </c>
      <c r="G461" s="41"/>
      <c r="H461" s="41"/>
      <c r="I461" s="76" t="s">
        <v>50</v>
      </c>
      <c r="J461" s="76" t="s">
        <v>50</v>
      </c>
      <c r="K461" s="76" t="s">
        <v>50</v>
      </c>
      <c r="L461" s="76" t="s">
        <v>627</v>
      </c>
      <c r="M461" s="41"/>
      <c r="N461" s="41" t="s">
        <v>1493</v>
      </c>
      <c r="O461" s="41"/>
      <c r="P461" s="76" t="s">
        <v>2487</v>
      </c>
      <c r="Q461" s="41"/>
      <c r="R461" s="77" t="s">
        <v>2461</v>
      </c>
      <c r="S461" s="77" t="s">
        <v>2462</v>
      </c>
      <c r="T461" s="41" t="s">
        <v>2463</v>
      </c>
      <c r="U461" s="41" t="s">
        <v>2504</v>
      </c>
      <c r="V461" s="41" t="s">
        <v>2510</v>
      </c>
      <c r="W461" s="78" t="s">
        <v>2496</v>
      </c>
      <c r="X461" s="78" t="s">
        <v>61</v>
      </c>
      <c r="Y461" s="76" t="s">
        <v>2467</v>
      </c>
      <c r="Z461" s="41" t="s">
        <v>2497</v>
      </c>
      <c r="AA461" s="76"/>
      <c r="AB461" s="41" t="s">
        <v>2498</v>
      </c>
      <c r="AC461" s="79">
        <v>1</v>
      </c>
      <c r="AD461" s="78" t="s">
        <v>659</v>
      </c>
      <c r="AE461" s="78" t="s">
        <v>61</v>
      </c>
      <c r="AF461" s="41" t="s">
        <v>2491</v>
      </c>
      <c r="AG461" s="41" t="s">
        <v>2469</v>
      </c>
      <c r="AH461" s="41" t="s">
        <v>50</v>
      </c>
      <c r="AI461" s="76"/>
      <c r="AJ461" s="76"/>
      <c r="AK461" s="76"/>
      <c r="AL461" s="76"/>
      <c r="AM461" s="76"/>
      <c r="AN461" s="76" t="s">
        <v>2215</v>
      </c>
      <c r="AO461" s="76" t="s">
        <v>2216</v>
      </c>
      <c r="AP461" s="76"/>
      <c r="AQ461" s="41" t="s">
        <v>2511</v>
      </c>
      <c r="AR461" s="76"/>
      <c r="AS461" s="76"/>
      <c r="AT461" s="41"/>
      <c r="AU461" s="41" t="s">
        <v>2471</v>
      </c>
      <c r="AV461" s="41"/>
      <c r="AW461" s="76"/>
    </row>
    <row r="462" spans="1:49" s="13" customFormat="1" ht="409.5" x14ac:dyDescent="0.2">
      <c r="A462" s="163">
        <v>9</v>
      </c>
      <c r="B462" s="43" t="s">
        <v>2200</v>
      </c>
      <c r="C462" s="41" t="s">
        <v>2995</v>
      </c>
      <c r="D462" s="41" t="s">
        <v>2214</v>
      </c>
      <c r="E462" s="41"/>
      <c r="F462" s="41" t="s">
        <v>2997</v>
      </c>
      <c r="G462" s="41"/>
      <c r="H462" s="41" t="s">
        <v>2998</v>
      </c>
      <c r="I462" s="76" t="s">
        <v>50</v>
      </c>
      <c r="J462" s="76" t="s">
        <v>50</v>
      </c>
      <c r="K462" s="76" t="s">
        <v>50</v>
      </c>
      <c r="L462" s="76" t="s">
        <v>627</v>
      </c>
      <c r="M462" s="41"/>
      <c r="N462" s="41" t="s">
        <v>1493</v>
      </c>
      <c r="O462" s="41"/>
      <c r="P462" s="76" t="s">
        <v>2487</v>
      </c>
      <c r="Q462" s="41"/>
      <c r="R462" s="77" t="s">
        <v>2461</v>
      </c>
      <c r="S462" s="77" t="s">
        <v>2462</v>
      </c>
      <c r="T462" s="41" t="s">
        <v>2463</v>
      </c>
      <c r="U462" s="41" t="s">
        <v>2512</v>
      </c>
      <c r="V462" s="41" t="s">
        <v>2513</v>
      </c>
      <c r="W462" s="78" t="s">
        <v>2496</v>
      </c>
      <c r="X462" s="78" t="s">
        <v>61</v>
      </c>
      <c r="Y462" s="76" t="s">
        <v>2467</v>
      </c>
      <c r="Z462" s="41" t="s">
        <v>2497</v>
      </c>
      <c r="AA462" s="76"/>
      <c r="AB462" s="41" t="s">
        <v>2498</v>
      </c>
      <c r="AC462" s="79">
        <v>1</v>
      </c>
      <c r="AD462" s="78" t="s">
        <v>659</v>
      </c>
      <c r="AE462" s="78" t="s">
        <v>61</v>
      </c>
      <c r="AF462" s="41" t="s">
        <v>2491</v>
      </c>
      <c r="AG462" s="41" t="s">
        <v>2469</v>
      </c>
      <c r="AH462" s="41" t="s">
        <v>50</v>
      </c>
      <c r="AI462" s="76"/>
      <c r="AJ462" s="76"/>
      <c r="AK462" s="76"/>
      <c r="AL462" s="76"/>
      <c r="AM462" s="76"/>
      <c r="AN462" s="76" t="s">
        <v>2215</v>
      </c>
      <c r="AO462" s="76" t="s">
        <v>2216</v>
      </c>
      <c r="AP462" s="76"/>
      <c r="AQ462" s="41" t="s">
        <v>2514</v>
      </c>
      <c r="AR462" s="76"/>
      <c r="AS462" s="76"/>
      <c r="AT462" s="83"/>
      <c r="AU462" s="41" t="s">
        <v>2471</v>
      </c>
      <c r="AV462" s="83"/>
      <c r="AW462" s="76"/>
    </row>
    <row r="463" spans="1:49" s="13" customFormat="1" ht="409.5" x14ac:dyDescent="0.2">
      <c r="A463" s="163">
        <v>10</v>
      </c>
      <c r="B463" s="41" t="s">
        <v>2201</v>
      </c>
      <c r="C463" s="41" t="s">
        <v>2995</v>
      </c>
      <c r="D463" s="41" t="s">
        <v>2214</v>
      </c>
      <c r="E463" s="41"/>
      <c r="F463" s="41" t="s">
        <v>2999</v>
      </c>
      <c r="G463" s="41"/>
      <c r="H463" s="76" t="s">
        <v>3000</v>
      </c>
      <c r="I463" s="76" t="s">
        <v>50</v>
      </c>
      <c r="J463" s="76" t="s">
        <v>50</v>
      </c>
      <c r="K463" s="76" t="s">
        <v>50</v>
      </c>
      <c r="L463" s="76" t="s">
        <v>627</v>
      </c>
      <c r="M463" s="41"/>
      <c r="N463" s="41" t="s">
        <v>1493</v>
      </c>
      <c r="O463" s="41"/>
      <c r="P463" s="76" t="s">
        <v>2503</v>
      </c>
      <c r="Q463" s="41"/>
      <c r="R463" s="77" t="s">
        <v>2461</v>
      </c>
      <c r="S463" s="77" t="s">
        <v>2462</v>
      </c>
      <c r="T463" s="41" t="s">
        <v>2463</v>
      </c>
      <c r="U463" s="41" t="s">
        <v>2515</v>
      </c>
      <c r="V463" s="41" t="s">
        <v>2516</v>
      </c>
      <c r="W463" s="78" t="s">
        <v>2496</v>
      </c>
      <c r="X463" s="78" t="s">
        <v>61</v>
      </c>
      <c r="Y463" s="76" t="s">
        <v>2467</v>
      </c>
      <c r="Z463" s="41" t="s">
        <v>2497</v>
      </c>
      <c r="AA463" s="76"/>
      <c r="AB463" s="41" t="s">
        <v>2498</v>
      </c>
      <c r="AC463" s="79">
        <v>1</v>
      </c>
      <c r="AD463" s="78" t="s">
        <v>659</v>
      </c>
      <c r="AE463" s="78" t="s">
        <v>61</v>
      </c>
      <c r="AF463" s="41" t="s">
        <v>2491</v>
      </c>
      <c r="AG463" s="41" t="s">
        <v>2469</v>
      </c>
      <c r="AH463" s="41" t="s">
        <v>50</v>
      </c>
      <c r="AI463" s="76"/>
      <c r="AJ463" s="76"/>
      <c r="AK463" s="76"/>
      <c r="AL463" s="76"/>
      <c r="AM463" s="76"/>
      <c r="AN463" s="76" t="s">
        <v>2215</v>
      </c>
      <c r="AO463" s="76" t="s">
        <v>2216</v>
      </c>
      <c r="AP463" s="76"/>
      <c r="AQ463" s="41" t="s">
        <v>2517</v>
      </c>
      <c r="AR463" s="76"/>
      <c r="AS463" s="76"/>
      <c r="AT463" s="41"/>
      <c r="AU463" s="41" t="s">
        <v>2471</v>
      </c>
      <c r="AV463" s="41"/>
      <c r="AW463" s="76"/>
    </row>
    <row r="464" spans="1:49" s="13" customFormat="1" ht="409.5" x14ac:dyDescent="0.2">
      <c r="A464" s="163">
        <v>11</v>
      </c>
      <c r="B464" s="41" t="s">
        <v>2202</v>
      </c>
      <c r="C464" s="41" t="s">
        <v>2995</v>
      </c>
      <c r="D464" s="41" t="s">
        <v>2214</v>
      </c>
      <c r="E464" s="41"/>
      <c r="F464" s="41" t="s">
        <v>3001</v>
      </c>
      <c r="G464" s="41"/>
      <c r="H464" s="76" t="s">
        <v>3002</v>
      </c>
      <c r="I464" s="76" t="s">
        <v>50</v>
      </c>
      <c r="J464" s="76" t="s">
        <v>50</v>
      </c>
      <c r="K464" s="76" t="s">
        <v>50</v>
      </c>
      <c r="L464" s="76" t="s">
        <v>627</v>
      </c>
      <c r="M464" s="41"/>
      <c r="N464" s="41" t="s">
        <v>1493</v>
      </c>
      <c r="O464" s="41"/>
      <c r="P464" s="76" t="s">
        <v>2503</v>
      </c>
      <c r="Q464" s="41"/>
      <c r="R464" s="77" t="s">
        <v>2461</v>
      </c>
      <c r="S464" s="77" t="s">
        <v>2462</v>
      </c>
      <c r="T464" s="41" t="s">
        <v>2463</v>
      </c>
      <c r="U464" s="41" t="s">
        <v>2518</v>
      </c>
      <c r="V464" s="41" t="s">
        <v>2519</v>
      </c>
      <c r="W464" s="78" t="s">
        <v>2496</v>
      </c>
      <c r="X464" s="78" t="s">
        <v>61</v>
      </c>
      <c r="Y464" s="76" t="s">
        <v>2467</v>
      </c>
      <c r="Z464" s="41" t="s">
        <v>2497</v>
      </c>
      <c r="AA464" s="76"/>
      <c r="AB464" s="41" t="s">
        <v>2498</v>
      </c>
      <c r="AC464" s="79">
        <v>1</v>
      </c>
      <c r="AD464" s="78" t="s">
        <v>659</v>
      </c>
      <c r="AE464" s="78" t="s">
        <v>61</v>
      </c>
      <c r="AF464" s="41" t="s">
        <v>2491</v>
      </c>
      <c r="AG464" s="41" t="s">
        <v>2469</v>
      </c>
      <c r="AH464" s="41" t="s">
        <v>50</v>
      </c>
      <c r="AI464" s="76"/>
      <c r="AJ464" s="76"/>
      <c r="AK464" s="76"/>
      <c r="AL464" s="76"/>
      <c r="AM464" s="76"/>
      <c r="AN464" s="76" t="s">
        <v>2215</v>
      </c>
      <c r="AO464" s="76" t="s">
        <v>2216</v>
      </c>
      <c r="AP464" s="76"/>
      <c r="AQ464" s="41" t="s">
        <v>2520</v>
      </c>
      <c r="AR464" s="76"/>
      <c r="AS464" s="76"/>
      <c r="AT464" s="41"/>
      <c r="AU464" s="41" t="s">
        <v>2471</v>
      </c>
      <c r="AV464" s="41"/>
      <c r="AW464" s="76"/>
    </row>
    <row r="465" spans="1:49" s="13" customFormat="1" ht="409.5" x14ac:dyDescent="0.2">
      <c r="A465" s="163">
        <v>12</v>
      </c>
      <c r="B465" s="41" t="s">
        <v>2203</v>
      </c>
      <c r="C465" s="41" t="s">
        <v>2995</v>
      </c>
      <c r="D465" s="41" t="s">
        <v>2214</v>
      </c>
      <c r="E465" s="41"/>
      <c r="F465" s="41" t="s">
        <v>3003</v>
      </c>
      <c r="G465" s="41"/>
      <c r="H465" s="76" t="s">
        <v>3002</v>
      </c>
      <c r="I465" s="76" t="s">
        <v>50</v>
      </c>
      <c r="J465" s="76" t="s">
        <v>50</v>
      </c>
      <c r="K465" s="76" t="s">
        <v>50</v>
      </c>
      <c r="L465" s="76" t="s">
        <v>627</v>
      </c>
      <c r="M465" s="41"/>
      <c r="N465" s="41" t="s">
        <v>1493</v>
      </c>
      <c r="O465" s="41"/>
      <c r="P465" s="76" t="s">
        <v>2507</v>
      </c>
      <c r="Q465" s="41"/>
      <c r="R465" s="77" t="s">
        <v>2461</v>
      </c>
      <c r="S465" s="77" t="s">
        <v>2462</v>
      </c>
      <c r="T465" s="41" t="s">
        <v>2463</v>
      </c>
      <c r="U465" s="41" t="s">
        <v>2521</v>
      </c>
      <c r="V465" s="41" t="s">
        <v>2522</v>
      </c>
      <c r="W465" s="78" t="s">
        <v>2496</v>
      </c>
      <c r="X465" s="78" t="s">
        <v>61</v>
      </c>
      <c r="Y465" s="76" t="s">
        <v>2467</v>
      </c>
      <c r="Z465" s="41" t="s">
        <v>2497</v>
      </c>
      <c r="AA465" s="41"/>
      <c r="AB465" s="41" t="s">
        <v>2498</v>
      </c>
      <c r="AC465" s="79">
        <v>1</v>
      </c>
      <c r="AD465" s="78" t="s">
        <v>659</v>
      </c>
      <c r="AE465" s="78" t="s">
        <v>758</v>
      </c>
      <c r="AF465" s="41" t="s">
        <v>2491</v>
      </c>
      <c r="AG465" s="41" t="s">
        <v>2469</v>
      </c>
      <c r="AH465" s="41" t="s">
        <v>50</v>
      </c>
      <c r="AI465" s="41"/>
      <c r="AJ465" s="41"/>
      <c r="AK465" s="41"/>
      <c r="AL465" s="41"/>
      <c r="AM465" s="41"/>
      <c r="AN465" s="76" t="s">
        <v>2215</v>
      </c>
      <c r="AO465" s="41" t="s">
        <v>2216</v>
      </c>
      <c r="AP465" s="41"/>
      <c r="AQ465" s="41" t="s">
        <v>2523</v>
      </c>
      <c r="AR465" s="41"/>
      <c r="AS465" s="41"/>
      <c r="AT465" s="41"/>
      <c r="AU465" s="41" t="s">
        <v>2242</v>
      </c>
      <c r="AV465" s="41"/>
      <c r="AW465" s="41"/>
    </row>
    <row r="466" spans="1:49" s="13" customFormat="1" ht="409.5" x14ac:dyDescent="0.2">
      <c r="A466" s="163">
        <v>13</v>
      </c>
      <c r="B466" s="44">
        <v>1.10016E+20</v>
      </c>
      <c r="C466" s="41" t="s">
        <v>3004</v>
      </c>
      <c r="D466" s="41" t="s">
        <v>2214</v>
      </c>
      <c r="E466" s="41"/>
      <c r="F466" s="41" t="s">
        <v>3005</v>
      </c>
      <c r="G466" s="41"/>
      <c r="H466" s="76" t="s">
        <v>3006</v>
      </c>
      <c r="I466" s="76" t="s">
        <v>50</v>
      </c>
      <c r="J466" s="76" t="s">
        <v>50</v>
      </c>
      <c r="K466" s="76" t="s">
        <v>50</v>
      </c>
      <c r="L466" s="76" t="s">
        <v>627</v>
      </c>
      <c r="M466" s="41" t="s">
        <v>2524</v>
      </c>
      <c r="N466" s="41" t="s">
        <v>1493</v>
      </c>
      <c r="O466" s="41"/>
      <c r="P466" s="76" t="s">
        <v>2525</v>
      </c>
      <c r="Q466" s="41"/>
      <c r="R466" s="77" t="s">
        <v>2461</v>
      </c>
      <c r="S466" s="77" t="s">
        <v>2462</v>
      </c>
      <c r="T466" s="41" t="s">
        <v>2463</v>
      </c>
      <c r="U466" s="41" t="s">
        <v>2526</v>
      </c>
      <c r="V466" s="41" t="s">
        <v>2527</v>
      </c>
      <c r="W466" s="78" t="s">
        <v>2496</v>
      </c>
      <c r="X466" s="78" t="s">
        <v>61</v>
      </c>
      <c r="Y466" s="76" t="s">
        <v>2467</v>
      </c>
      <c r="Z466" s="41" t="s">
        <v>2497</v>
      </c>
      <c r="AA466" s="76"/>
      <c r="AB466" s="41" t="s">
        <v>2498</v>
      </c>
      <c r="AC466" s="79">
        <v>1</v>
      </c>
      <c r="AD466" s="78" t="s">
        <v>659</v>
      </c>
      <c r="AE466" s="78" t="s">
        <v>61</v>
      </c>
      <c r="AF466" s="41" t="s">
        <v>2491</v>
      </c>
      <c r="AG466" s="41" t="s">
        <v>2469</v>
      </c>
      <c r="AH466" s="41" t="s">
        <v>50</v>
      </c>
      <c r="AI466" s="76"/>
      <c r="AJ466" s="76"/>
      <c r="AK466" s="76"/>
      <c r="AL466" s="76"/>
      <c r="AM466" s="76"/>
      <c r="AN466" s="76" t="s">
        <v>2215</v>
      </c>
      <c r="AO466" s="76" t="s">
        <v>2216</v>
      </c>
      <c r="AP466" s="76"/>
      <c r="AQ466" s="41" t="s">
        <v>2528</v>
      </c>
      <c r="AR466" s="76"/>
      <c r="AS466" s="76"/>
      <c r="AT466" s="41"/>
      <c r="AU466" s="41" t="s">
        <v>2242</v>
      </c>
      <c r="AV466" s="41"/>
      <c r="AW466" s="76"/>
    </row>
    <row r="467" spans="1:49" s="13" customFormat="1" ht="409.5" x14ac:dyDescent="0.2">
      <c r="A467" s="163">
        <v>14</v>
      </c>
      <c r="B467" s="40" t="s">
        <v>2204</v>
      </c>
      <c r="C467" s="41" t="s">
        <v>3007</v>
      </c>
      <c r="D467" s="41" t="s">
        <v>2214</v>
      </c>
      <c r="E467" s="41"/>
      <c r="F467" s="41" t="s">
        <v>3008</v>
      </c>
      <c r="G467" s="41"/>
      <c r="H467" s="41" t="s">
        <v>3009</v>
      </c>
      <c r="I467" s="76" t="s">
        <v>50</v>
      </c>
      <c r="J467" s="76" t="s">
        <v>50</v>
      </c>
      <c r="K467" s="76" t="s">
        <v>50</v>
      </c>
      <c r="L467" s="76" t="s">
        <v>627</v>
      </c>
      <c r="M467" s="41" t="s">
        <v>2500</v>
      </c>
      <c r="N467" s="41" t="s">
        <v>1493</v>
      </c>
      <c r="O467" s="41"/>
      <c r="P467" s="76" t="s">
        <v>2529</v>
      </c>
      <c r="Q467" s="41">
        <v>11201937</v>
      </c>
      <c r="R467" s="77" t="s">
        <v>2461</v>
      </c>
      <c r="S467" s="77" t="s">
        <v>2475</v>
      </c>
      <c r="T467" s="41" t="s">
        <v>2463</v>
      </c>
      <c r="U467" s="41" t="s">
        <v>2530</v>
      </c>
      <c r="V467" s="41" t="s">
        <v>2531</v>
      </c>
      <c r="W467" s="78" t="s">
        <v>2496</v>
      </c>
      <c r="X467" s="78" t="s">
        <v>61</v>
      </c>
      <c r="Y467" s="76" t="s">
        <v>938</v>
      </c>
      <c r="Z467" s="41" t="s">
        <v>2497</v>
      </c>
      <c r="AA467" s="76"/>
      <c r="AB467" s="78">
        <v>31082600</v>
      </c>
      <c r="AC467" s="79">
        <v>1</v>
      </c>
      <c r="AD467" s="78" t="s">
        <v>659</v>
      </c>
      <c r="AE467" s="78" t="s">
        <v>61</v>
      </c>
      <c r="AF467" s="84">
        <v>43738</v>
      </c>
      <c r="AG467" s="41" t="s">
        <v>2469</v>
      </c>
      <c r="AH467" s="41" t="s">
        <v>50</v>
      </c>
      <c r="AI467" s="76"/>
      <c r="AJ467" s="76"/>
      <c r="AK467" s="76"/>
      <c r="AL467" s="76"/>
      <c r="AM467" s="76"/>
      <c r="AN467" s="76" t="s">
        <v>2215</v>
      </c>
      <c r="AO467" s="76" t="s">
        <v>2216</v>
      </c>
      <c r="AP467" s="76"/>
      <c r="AQ467" s="41" t="s">
        <v>2532</v>
      </c>
      <c r="AR467" s="76"/>
      <c r="AS467" s="76"/>
      <c r="AT467" s="41"/>
      <c r="AU467" s="41" t="s">
        <v>2533</v>
      </c>
      <c r="AV467" s="41"/>
      <c r="AW467" s="76"/>
    </row>
    <row r="468" spans="1:49" s="13" customFormat="1" ht="409.5" x14ac:dyDescent="0.2">
      <c r="A468" s="164">
        <v>15</v>
      </c>
      <c r="B468" s="45" t="s">
        <v>2205</v>
      </c>
      <c r="C468" s="85" t="s">
        <v>2992</v>
      </c>
      <c r="D468" s="45" t="s">
        <v>2214</v>
      </c>
      <c r="E468" s="85" t="s">
        <v>3010</v>
      </c>
      <c r="F468" s="45" t="s">
        <v>3011</v>
      </c>
      <c r="G468" s="162" t="s">
        <v>3012</v>
      </c>
      <c r="H468" s="85" t="s">
        <v>3013</v>
      </c>
      <c r="I468" s="76" t="s">
        <v>50</v>
      </c>
      <c r="J468" s="76" t="s">
        <v>50</v>
      </c>
      <c r="K468" s="76" t="s">
        <v>50</v>
      </c>
      <c r="L468" s="76" t="s">
        <v>627</v>
      </c>
      <c r="M468" s="85" t="s">
        <v>2534</v>
      </c>
      <c r="N468" s="85" t="s">
        <v>1493</v>
      </c>
      <c r="O468" s="85"/>
      <c r="P468" s="76" t="s">
        <v>2535</v>
      </c>
      <c r="Q468" s="85"/>
      <c r="R468" s="77" t="s">
        <v>2461</v>
      </c>
      <c r="S468" s="77" t="s">
        <v>2536</v>
      </c>
      <c r="T468" s="85" t="s">
        <v>2463</v>
      </c>
      <c r="U468" s="85" t="s">
        <v>2537</v>
      </c>
      <c r="V468" s="85" t="s">
        <v>2538</v>
      </c>
      <c r="W468" s="86" t="s">
        <v>2478</v>
      </c>
      <c r="X468" s="78" t="s">
        <v>61</v>
      </c>
      <c r="Y468" s="85" t="s">
        <v>938</v>
      </c>
      <c r="Z468" s="85"/>
      <c r="AA468" s="85"/>
      <c r="AB468" s="85" t="s">
        <v>50</v>
      </c>
      <c r="AC468" s="87">
        <v>1</v>
      </c>
      <c r="AD468" s="86" t="s">
        <v>659</v>
      </c>
      <c r="AE468" s="86" t="s">
        <v>61</v>
      </c>
      <c r="AF468" s="85" t="s">
        <v>2491</v>
      </c>
      <c r="AG468" s="41" t="s">
        <v>2481</v>
      </c>
      <c r="AH468" s="41" t="s">
        <v>50</v>
      </c>
      <c r="AI468" s="85"/>
      <c r="AJ468" s="85" t="s">
        <v>2539</v>
      </c>
      <c r="AK468" s="85"/>
      <c r="AL468" s="85"/>
      <c r="AM468" s="85"/>
      <c r="AN468" s="85" t="s">
        <v>2215</v>
      </c>
      <c r="AO468" s="85" t="s">
        <v>2216</v>
      </c>
      <c r="AP468" s="85"/>
      <c r="AQ468" s="85" t="s">
        <v>2540</v>
      </c>
      <c r="AR468" s="85"/>
      <c r="AS468" s="85"/>
      <c r="AT468" s="85"/>
      <c r="AU468" s="85" t="s">
        <v>2471</v>
      </c>
      <c r="AV468" s="85"/>
      <c r="AW468" s="85"/>
    </row>
    <row r="469" spans="1:49" s="13" customFormat="1" ht="409.5" x14ac:dyDescent="0.2">
      <c r="A469" s="163">
        <v>16</v>
      </c>
      <c r="B469" s="41" t="s">
        <v>2206</v>
      </c>
      <c r="C469" s="41" t="s">
        <v>3014</v>
      </c>
      <c r="D469" s="41" t="s">
        <v>2214</v>
      </c>
      <c r="E469" s="41" t="s">
        <v>3015</v>
      </c>
      <c r="F469" s="40" t="s">
        <v>3016</v>
      </c>
      <c r="G469" s="41"/>
      <c r="H469" s="41"/>
      <c r="I469" s="76" t="s">
        <v>50</v>
      </c>
      <c r="J469" s="76" t="s">
        <v>50</v>
      </c>
      <c r="K469" s="76" t="s">
        <v>50</v>
      </c>
      <c r="L469" s="76" t="s">
        <v>627</v>
      </c>
      <c r="M469" s="41"/>
      <c r="N469" s="41" t="s">
        <v>1493</v>
      </c>
      <c r="O469" s="41"/>
      <c r="P469" s="76" t="s">
        <v>2507</v>
      </c>
      <c r="Q469" s="41"/>
      <c r="R469" s="77" t="s">
        <v>2461</v>
      </c>
      <c r="S469" s="77" t="s">
        <v>2462</v>
      </c>
      <c r="T469" s="41" t="s">
        <v>2463</v>
      </c>
      <c r="U469" s="41" t="s">
        <v>2541</v>
      </c>
      <c r="V469" s="41" t="s">
        <v>2542</v>
      </c>
      <c r="W469" s="78" t="s">
        <v>2478</v>
      </c>
      <c r="X469" s="78" t="s">
        <v>61</v>
      </c>
      <c r="Y469" s="76" t="s">
        <v>2467</v>
      </c>
      <c r="Z469" s="41"/>
      <c r="AA469" s="76"/>
      <c r="AB469" s="41" t="s">
        <v>2498</v>
      </c>
      <c r="AC469" s="79">
        <v>1</v>
      </c>
      <c r="AD469" s="78" t="s">
        <v>659</v>
      </c>
      <c r="AE469" s="78" t="s">
        <v>61</v>
      </c>
      <c r="AF469" s="41" t="s">
        <v>2491</v>
      </c>
      <c r="AG469" s="41" t="s">
        <v>2469</v>
      </c>
      <c r="AH469" s="41" t="s">
        <v>50</v>
      </c>
      <c r="AI469" s="76"/>
      <c r="AJ469" s="76"/>
      <c r="AK469" s="76"/>
      <c r="AL469" s="76"/>
      <c r="AM469" s="76"/>
      <c r="AN469" s="76" t="s">
        <v>2215</v>
      </c>
      <c r="AO469" s="76" t="s">
        <v>2216</v>
      </c>
      <c r="AP469" s="76"/>
      <c r="AQ469" s="41" t="s">
        <v>2543</v>
      </c>
      <c r="AR469" s="76"/>
      <c r="AS469" s="76"/>
      <c r="AT469" s="41"/>
      <c r="AU469" s="41" t="s">
        <v>2471</v>
      </c>
      <c r="AV469" s="41"/>
      <c r="AW469" s="76"/>
    </row>
    <row r="470" spans="1:49" s="13" customFormat="1" ht="409.5" x14ac:dyDescent="0.2">
      <c r="A470" s="163">
        <v>17</v>
      </c>
      <c r="B470" s="40" t="s">
        <v>2207</v>
      </c>
      <c r="C470" s="40"/>
      <c r="D470" s="41" t="s">
        <v>2214</v>
      </c>
      <c r="E470" s="41" t="s">
        <v>3017</v>
      </c>
      <c r="F470" s="41" t="s">
        <v>3018</v>
      </c>
      <c r="G470" s="161" t="s">
        <v>3019</v>
      </c>
      <c r="H470" s="41">
        <v>8625417</v>
      </c>
      <c r="I470" s="76" t="s">
        <v>50</v>
      </c>
      <c r="J470" s="76" t="s">
        <v>50</v>
      </c>
      <c r="K470" s="76" t="s">
        <v>50</v>
      </c>
      <c r="L470" s="76" t="s">
        <v>627</v>
      </c>
      <c r="M470" s="41" t="s">
        <v>2534</v>
      </c>
      <c r="N470" s="41" t="s">
        <v>1493</v>
      </c>
      <c r="O470" s="41"/>
      <c r="P470" s="76" t="s">
        <v>2544</v>
      </c>
      <c r="Q470" s="41"/>
      <c r="R470" s="77" t="s">
        <v>2545</v>
      </c>
      <c r="S470" s="77" t="s">
        <v>2475</v>
      </c>
      <c r="T470" s="41" t="s">
        <v>2463</v>
      </c>
      <c r="U470" s="41" t="s">
        <v>2546</v>
      </c>
      <c r="V470" s="41" t="s">
        <v>2547</v>
      </c>
      <c r="W470" s="78" t="s">
        <v>2548</v>
      </c>
      <c r="X470" s="78" t="s">
        <v>61</v>
      </c>
      <c r="Y470" s="76" t="s">
        <v>2354</v>
      </c>
      <c r="Z470" s="84"/>
      <c r="AA470" s="76"/>
      <c r="AB470" s="41"/>
      <c r="AC470" s="79"/>
      <c r="AD470" s="78" t="s">
        <v>659</v>
      </c>
      <c r="AE470" s="78" t="s">
        <v>61</v>
      </c>
      <c r="AF470" s="41" t="s">
        <v>2491</v>
      </c>
      <c r="AG470" s="41" t="s">
        <v>2469</v>
      </c>
      <c r="AH470" s="41" t="s">
        <v>50</v>
      </c>
      <c r="AI470" s="76"/>
      <c r="AJ470" s="76"/>
      <c r="AK470" s="76"/>
      <c r="AL470" s="76"/>
      <c r="AM470" s="76"/>
      <c r="AN470" s="76" t="s">
        <v>2215</v>
      </c>
      <c r="AO470" s="76" t="s">
        <v>2216</v>
      </c>
      <c r="AP470" s="76"/>
      <c r="AQ470" s="41" t="s">
        <v>2549</v>
      </c>
      <c r="AR470" s="76"/>
      <c r="AS470" s="76"/>
      <c r="AT470" s="41"/>
      <c r="AU470" s="41"/>
      <c r="AV470" s="41"/>
      <c r="AW470" s="76"/>
    </row>
    <row r="471" spans="1:49" s="13" customFormat="1" ht="409.5" x14ac:dyDescent="0.2">
      <c r="A471" s="163">
        <v>18</v>
      </c>
      <c r="B471" s="46" t="s">
        <v>2208</v>
      </c>
      <c r="C471" s="40"/>
      <c r="D471" s="41" t="s">
        <v>2214</v>
      </c>
      <c r="E471" s="41" t="s">
        <v>3020</v>
      </c>
      <c r="F471" s="41" t="s">
        <v>3021</v>
      </c>
      <c r="G471" s="161" t="s">
        <v>3022</v>
      </c>
      <c r="H471" s="41"/>
      <c r="I471" s="76" t="s">
        <v>50</v>
      </c>
      <c r="J471" s="76" t="s">
        <v>50</v>
      </c>
      <c r="K471" s="76" t="s">
        <v>50</v>
      </c>
      <c r="L471" s="76" t="s">
        <v>627</v>
      </c>
      <c r="M471" s="41" t="s">
        <v>2459</v>
      </c>
      <c r="N471" s="41" t="s">
        <v>1493</v>
      </c>
      <c r="O471" s="41"/>
      <c r="P471" s="76" t="s">
        <v>2550</v>
      </c>
      <c r="Q471" s="41" t="s">
        <v>2551</v>
      </c>
      <c r="R471" s="77" t="s">
        <v>2461</v>
      </c>
      <c r="S471" s="77" t="s">
        <v>633</v>
      </c>
      <c r="T471" s="41" t="s">
        <v>2552</v>
      </c>
      <c r="U471" s="41" t="s">
        <v>2553</v>
      </c>
      <c r="V471" s="41" t="s">
        <v>2554</v>
      </c>
      <c r="W471" s="78" t="s">
        <v>2555</v>
      </c>
      <c r="X471" s="78" t="s">
        <v>61</v>
      </c>
      <c r="Y471" s="76" t="s">
        <v>938</v>
      </c>
      <c r="Z471" s="84"/>
      <c r="AA471" s="76"/>
      <c r="AB471" s="41"/>
      <c r="AC471" s="79">
        <v>1</v>
      </c>
      <c r="AD471" s="78" t="s">
        <v>659</v>
      </c>
      <c r="AE471" s="78" t="s">
        <v>61</v>
      </c>
      <c r="AF471" s="84">
        <v>44328</v>
      </c>
      <c r="AG471" s="41" t="s">
        <v>2556</v>
      </c>
      <c r="AH471" s="41" t="s">
        <v>50</v>
      </c>
      <c r="AI471" s="76"/>
      <c r="AJ471" s="76"/>
      <c r="AK471" s="76" t="s">
        <v>2557</v>
      </c>
      <c r="AL471" s="76"/>
      <c r="AM471" s="76"/>
      <c r="AN471" s="76" t="s">
        <v>2215</v>
      </c>
      <c r="AO471" s="76" t="s">
        <v>2216</v>
      </c>
      <c r="AP471" s="76"/>
      <c r="AQ471" s="41" t="s">
        <v>2558</v>
      </c>
      <c r="AR471" s="76"/>
      <c r="AS471" s="76"/>
      <c r="AT471" s="41"/>
      <c r="AU471" s="41"/>
      <c r="AV471" s="41"/>
      <c r="AW471" s="76"/>
    </row>
    <row r="472" spans="1:49" s="13" customFormat="1" ht="409.5" x14ac:dyDescent="0.2">
      <c r="A472" s="163">
        <v>19</v>
      </c>
      <c r="B472" s="40" t="s">
        <v>2209</v>
      </c>
      <c r="C472" s="40" t="s">
        <v>3023</v>
      </c>
      <c r="D472" s="41" t="s">
        <v>2214</v>
      </c>
      <c r="E472" s="41" t="s">
        <v>2425</v>
      </c>
      <c r="F472" s="41" t="s">
        <v>2425</v>
      </c>
      <c r="G472" s="41" t="s">
        <v>50</v>
      </c>
      <c r="H472" s="41" t="s">
        <v>50</v>
      </c>
      <c r="I472" s="76" t="s">
        <v>50</v>
      </c>
      <c r="J472" s="76" t="s">
        <v>50</v>
      </c>
      <c r="K472" s="76" t="s">
        <v>50</v>
      </c>
      <c r="L472" s="76" t="s">
        <v>627</v>
      </c>
      <c r="M472" s="41" t="s">
        <v>50</v>
      </c>
      <c r="N472" s="41" t="s">
        <v>50</v>
      </c>
      <c r="O472" s="41" t="s">
        <v>50</v>
      </c>
      <c r="P472" s="41" t="s">
        <v>2559</v>
      </c>
      <c r="Q472" s="41" t="s">
        <v>50</v>
      </c>
      <c r="R472" s="41" t="s">
        <v>938</v>
      </c>
      <c r="S472" s="41" t="s">
        <v>633</v>
      </c>
      <c r="T472" s="41" t="s">
        <v>2560</v>
      </c>
      <c r="U472" s="41" t="s">
        <v>2561</v>
      </c>
      <c r="V472" s="41" t="s">
        <v>2562</v>
      </c>
      <c r="W472" s="78" t="s">
        <v>2496</v>
      </c>
      <c r="X472" s="78" t="s">
        <v>758</v>
      </c>
      <c r="Y472" s="76" t="s">
        <v>938</v>
      </c>
      <c r="Z472" s="84" t="s">
        <v>2563</v>
      </c>
      <c r="AA472" s="76" t="s">
        <v>2564</v>
      </c>
      <c r="AB472" s="41" t="s">
        <v>2565</v>
      </c>
      <c r="AC472" s="79">
        <v>1</v>
      </c>
      <c r="AD472" s="78" t="s">
        <v>659</v>
      </c>
      <c r="AE472" s="78" t="s">
        <v>758</v>
      </c>
      <c r="AF472" s="84" t="s">
        <v>50</v>
      </c>
      <c r="AG472" s="41" t="s">
        <v>2469</v>
      </c>
      <c r="AH472" s="41" t="s">
        <v>50</v>
      </c>
      <c r="AI472" s="84" t="s">
        <v>50</v>
      </c>
      <c r="AJ472" s="84" t="s">
        <v>50</v>
      </c>
      <c r="AK472" s="84" t="s">
        <v>50</v>
      </c>
      <c r="AL472" s="84" t="s">
        <v>50</v>
      </c>
      <c r="AM472" s="84" t="s">
        <v>50</v>
      </c>
      <c r="AN472" s="76" t="s">
        <v>2215</v>
      </c>
      <c r="AO472" s="76" t="s">
        <v>2216</v>
      </c>
      <c r="AP472" s="76">
        <v>2022</v>
      </c>
      <c r="AQ472" s="41" t="s">
        <v>2566</v>
      </c>
      <c r="AR472" s="76" t="s">
        <v>50</v>
      </c>
      <c r="AS472" s="76"/>
      <c r="AT472" s="41" t="s">
        <v>758</v>
      </c>
      <c r="AU472" s="41" t="s">
        <v>2567</v>
      </c>
      <c r="AV472" s="41" t="s">
        <v>2214</v>
      </c>
      <c r="AW472" s="76"/>
    </row>
  </sheetData>
  <mergeCells count="1">
    <mergeCell ref="AM135:AM136"/>
  </mergeCells>
  <dataValidations count="1">
    <dataValidation type="list" allowBlank="1" showErrorMessage="1" sqref="W394:W398">
      <formula1>"Primera Instancia,Segunda Instancia,Recurso Extraordinario"</formula1>
    </dataValidation>
  </dataValidations>
  <hyperlinks>
    <hyperlink ref="B5" r:id="rId1"/>
    <hyperlink ref="E29" r:id="rId2"/>
    <hyperlink ref="E36" r:id="rId3"/>
    <hyperlink ref="E38" r:id="rId4"/>
    <hyperlink ref="E39" r:id="rId5"/>
    <hyperlink ref="E40" r:id="rId6"/>
    <hyperlink ref="F41" r:id="rId7" display="https://www.google.com/search?q=juzgado+1+CIVIL+DEL+CIRCUITO+DE+ZIPAQUIRA&amp;rlz=1C1OKWM_esCO1024CO1024&amp;ei=NPsgZMCrO9WOwbkPmvm4sAk&amp;ved=0ahUKEwjAlfSIhPv9AhVVRzABHZo8DpYQ4dUDCA8&amp;uact=5&amp;oq=juzgado+1+CIVIL+DEL+CIRCUITO+DE+ZIPAQUIRA&amp;gs_lcp=Cgxnd3Mtd2l6LXNlcnAQAzIOCC4QgAQQxwEQrwEQ6gQyBQgAEIAEMgYIABAWEB4yBggAEBYQHjICCCYyGQguEIAEEMcBEK8BEOoEENwEEN4EEOAEGAE6CggAEEcQ1gQQsAM6BwgAEIoFEEM6CwguEK8BEMcBEIAEOgoIABANEIAEELEDOg0ILhANEIAEEMcBEK8BOhAILhANEIAEEMkDEMcBEK8BOgcIABANEIAEOgsILhCABBDHARCvAToOCC4QrwEQxwEQgAQQ6gQ6GQguEK8BEMcBEIAEEOoEENwEEN4EEOAEGAFKBAhBGABQ6QZY-WNgimhoBHAAeACAAf4BiAG6OpIBBzAuMzMuMTCYAQCgAQHIAQjAAQHaAQYIARABGBQ&amp;sclient=gws-wiz-serp"/>
    <hyperlink ref="E42" r:id="rId8"/>
    <hyperlink ref="E44" r:id="rId9"/>
    <hyperlink ref="F45:F47" r:id="rId10" display="https://www.google.com/search?q=juzgado+1+CIVIL+DEL+CIRCUITO+DE+ZIPAQUIRA&amp;rlz=1C1OKWM_esCO1024CO1024&amp;ei=NPsgZMCrO9WOwbkPmvm4sAk&amp;ved=0ahUKEwjAlfSIhPv9AhVVRzABHZo8DpYQ4dUDCA8&amp;uact=5&amp;oq=juzgado+1+CIVIL+DEL+CIRCUITO+DE+ZIPAQUIRA&amp;gs_lcp=Cgxnd3Mtd2l6LXNlcnAQAzIOCC4QgAQQxwEQrwEQ6gQyBQgAEIAEMgYIABAWEB4yBggAEBYQHjICCCYyGQguEIAEEMcBEK8BEOoEENwEEN4EEOAEGAE6CggAEEcQ1gQQsAM6BwgAEIoFEEM6CwguEK8BEMcBEIAEOgoIABANEIAEELEDOg0ILhANEIAEEMcBEK8BOhAILhANEIAEEMkDEMcBEK8BOgcIABANEIAEOgsILhCABBDHARCvAToOCC4QrwEQxwEQgAQQ6gQ6GQguEK8BEMcBEIAEEOoEENwEEN4EEOAEGAFKBAhBGABQ6QZY-WNgimhoBHAAeACAAf4BiAG6OpIBBzAuMzMuMTCYAQCgAQHIAQjAAQHaAQYIARABGBQ&amp;sclient=gws-wiz-serp"/>
    <hyperlink ref="E51" r:id="rId11"/>
    <hyperlink ref="E59" r:id="rId12"/>
    <hyperlink ref="E61" r:id="rId13"/>
    <hyperlink ref="E60" r:id="rId14"/>
    <hyperlink ref="E62" r:id="rId15"/>
    <hyperlink ref="F60" r:id="rId16" display="https://www.google.com.co/search?q=juzgado+09+civil+municipal&amp;source=hp&amp;ei=W5a2YdqGKYSDwbkP_M68yAY&amp;iflsig=ALs-wAMAAAAAYbaka4FwLBBqSFBYxoZzWuYNhLjBvJQH&amp;oq=juzgado+09&amp;gs_lcp=Cgdnd3Mtd2l6EAEYATIFCAAQgAQyBQgAEIAEMgUIABCABDIFCAAQgAQyCwguEIAEEMcBEK8BMgUIABCABDIFCAAQgAQyBggAEBYQHjIGCAAQFhAeMgYIABAWEB46CAgAEIAEELEDOggIABCxAxCDAToLCC4QgAQQsQMQgwE6DgguEIAEELEDEMcBENEDOgUILhCABDoICC4QgAQQsQM6CwgAEIAEELEDEIMBOggIABCABBDJAzoFCAAQkgM6BAgAEAo6BwgAELEDEAo6BwgAEMkDEAo6CgguEMcBEK8BEApQAFiZHmDPTGgDcAB4AYABqwKIAf4XkgEFMS42LjiYAQCgAQE&amp;sclient=gws-wiz"/>
    <hyperlink ref="E76:E87" r:id="rId17" display="buzonjudicial@car.gov.co"/>
    <hyperlink ref="F76" r:id="rId18"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77" r:id="rId19"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78" r:id="rId20"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79" r:id="rId21"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0" r:id="rId22"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1" r:id="rId23"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2" r:id="rId24"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3" r:id="rId25"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4" r:id="rId26"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5" r:id="rId27"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7" r:id="rId28"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E86" r:id="rId29"/>
    <hyperlink ref="F86" r:id="rId30"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F88" r:id="rId31"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E88" r:id="rId32"/>
    <hyperlink ref="E89" r:id="rId33"/>
    <hyperlink ref="E65" r:id="rId34"/>
    <hyperlink ref="E66" r:id="rId35"/>
    <hyperlink ref="F67" r:id="rId36"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E67" r:id="rId37"/>
    <hyperlink ref="E64" r:id="rId38"/>
    <hyperlink ref="F72" r:id="rId39"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F73" r:id="rId40"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E73" r:id="rId41"/>
    <hyperlink ref="E72" r:id="rId42"/>
    <hyperlink ref="E74" r:id="rId43"/>
    <hyperlink ref="F69" r:id="rId44"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E69" r:id="rId45"/>
    <hyperlink ref="F70" r:id="rId46"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E70" r:id="rId47"/>
    <hyperlink ref="F74" r:id="rId48" display="https://www.google.com.co/search?q=superintendencia+de+sociedades&amp;biw=1600&amp;bih=757&amp;ei=eKC3Ycy3M4CTwbkP4by3iAE&amp;oq=superintendencia&amp;gs_lcp=Cgdnd3Mtd2l6EAEYBTIOCC4QgAQQsQMQxwEQ0QMyCAgAEIAEELEDMggIABCABBCxAzIOCC4QgAQQsQMQxwEQrwEyCAgAEIAEELEDMggIABCABBCxAzILCC4QgAQQxwEQrwEyBQgAEIAEMgUIABCABDILCC4QgAQQxwEQrwE6BwgAEEcQsAM6CggAEEcQsAMQyQM6BwghEAoQoAE6FAgAEOoCELQCEIoDELcDENQDEOUCOhoILhDHARCvARDqAhC0AhCKAxC3AxDUAxDlAjoRCAAQ6gIQtAIQigMQtwMQ5QI6CAguELEDEIMBOgsIABCABBCxAxCDAToICC4QgAQQsQM6DgguEIAEELEDEMcBEKMCOggIABCxAxCDAToECAAQQzoFCAAQsQM6BQguEIAEOgYIABAKEENKBAhBGABKBAhGGABQ0pQKWLGqHGCfxhxoBXAAeAOAAf4BiAHfIJIBBzAuMTAuMTGYAQCgAQGwAQrIAQjAAQE&amp;sclient=gws-wiz"/>
    <hyperlink ref="E75" r:id="rId49"/>
    <hyperlink ref="E93" r:id="rId50" display="mailto:rmemorialessec01tadmcun@cendoj.ramajudicial.gov.co"/>
    <hyperlink ref="E95" r:id="rId51" display="mailto:rmemorialessec01tadmcun@cendoj.ramajudicial.gov.co"/>
    <hyperlink ref="E96" r:id="rId52" display="mailto:rmemorialessec01tadmcun@cendoj.ramajudicial.gov.co"/>
    <hyperlink ref="E97" r:id="rId53" display="mailto:rmemorialessec01tadmcun@cendoj.ramajudicial.gov.co"/>
    <hyperlink ref="E98" r:id="rId54" display="mailto:rmemorialessec02tadmcun@cendoj.ramajudicial.gov.co"/>
    <hyperlink ref="E103" r:id="rId55" display="mailto:jadmin02zip@cendoj.ramajudicial.gov.co"/>
    <hyperlink ref="E104" r:id="rId56"/>
    <hyperlink ref="E105" r:id="rId57"/>
    <hyperlink ref="E106" r:id="rId58"/>
    <hyperlink ref="E107" r:id="rId59" display="mailto:rmemorialessec01tadmcun@cendoj.ramajudicial.gov.co"/>
    <hyperlink ref="E108" r:id="rId60"/>
    <hyperlink ref="E109:E110" r:id="rId61" display="jadmin03zip@cendoj.ramajudicial.gov.co"/>
    <hyperlink ref="E111" r:id="rId62"/>
    <hyperlink ref="E109" r:id="rId63"/>
    <hyperlink ref="E112" r:id="rId64"/>
    <hyperlink ref="E113" r:id="rId65"/>
    <hyperlink ref="E114" r:id="rId66"/>
    <hyperlink ref="E115" r:id="rId67"/>
    <hyperlink ref="E116" r:id="rId68"/>
    <hyperlink ref="E117" r:id="rId69"/>
    <hyperlink ref="E118" r:id="rId70"/>
    <hyperlink ref="E119" r:id="rId71"/>
    <hyperlink ref="E120" r:id="rId72"/>
    <hyperlink ref="E121" r:id="rId73"/>
    <hyperlink ref="E122" r:id="rId74"/>
    <hyperlink ref="E130" r:id="rId75"/>
    <hyperlink ref="E131" r:id="rId76"/>
    <hyperlink ref="E135" r:id="rId77" display="mailto:rmemorialessec01tadmcun@cendoj.ramajudicial.gov.co"/>
    <hyperlink ref="E136" r:id="rId78" display="mailto:rmemorialessec01tadmcun@cendoj.ramajudicial.gov.co"/>
    <hyperlink ref="E137" r:id="rId79" display="mailto:jadmin02zip@cendoj.ramajudicial.gov.co"/>
    <hyperlink ref="E138" r:id="rId80" display="mailto:rmemorialessec01tadmcun@cendoj.ramajudicial.gov.co"/>
    <hyperlink ref="E139" r:id="rId81" display="mailto:rmemorialessec01tadmcun@cendoj.ramajudicial.gov.co"/>
    <hyperlink ref="E140" r:id="rId82" display="mailto:rmemorialessec01tadmcun@cendoj.ramajudicial.gov.co"/>
    <hyperlink ref="E141" r:id="rId83"/>
    <hyperlink ref="E146" r:id="rId84"/>
    <hyperlink ref="E151" r:id="rId85"/>
    <hyperlink ref="E154" r:id="rId86"/>
    <hyperlink ref="E153" r:id="rId87"/>
    <hyperlink ref="E184" r:id="rId88"/>
    <hyperlink ref="E178" r:id="rId89"/>
    <hyperlink ref="E147" r:id="rId90"/>
    <hyperlink ref="E179" r:id="rId91"/>
    <hyperlink ref="F89" r:id="rId92" display="https://www.google.com.co/search?q=corporacion+autonoma+regional+de+cundinamarca&amp;source=hp&amp;ei=el-3YeSpF6aFwbkPsOOfgAc&amp;iflsig=ALs-wAMAAAAAYbdtiiK2znGlERXB3GfYVXUnX8mPbOVb&amp;gs_ssp=eJwNx0EOgyAQAMD02n6CS4-NK2ADPMFfLAtYk7prNpj4fJ3bPF_DMoy96a9zgEd6wxmqazGGr_MWKOaS4Bx9g4bkc7ZTLFOePyS6iyKtwgaPLiwbGq3LffybUg0dXFbGDZXwAvhOIOc&amp;oq=CORPORACION+AUTONOMA+REGIONAL&amp;gs_lcp=Cgdnd3Mtd2l6EAEYADIKCC4QxwEQrwEQQzIFCAAQgAQyBQgAEIAEMgUIABCABDIFCAAQgAQyCwguEIAEEMcBEK8BMgsILhCABBDHARCvATILCC4QgAQQxwEQrwEyCwguEIAEEMcBEK8BMgUIABCABDoECAAQQzoECC4QQzoOCC4QgAQQsQMQxwEQ0QM6CAgAEIAEELEDOggILhCxAxCDAToKCAAQ6gIQtAIQQzoQCC4QxwEQrwEQ6gIQtAIQQzoHCAAQsQMQQzoLCC4QsQMQxwEQowI6CAgAELEDEIMBOgcILhCxAxBDOgoILhDHARDRAxBDOgUILhCABDoKCAAQsQMQyQMQQzoKCAAQsQMQgwEQQzoICC4QgAQQsQM6BAgAEAo6CgguEMcBEK8BEApQAFitcWDCwgFoB3AAeAGAAc8CiAG0OJIBCTAuMTguMTQuMpgBAKABAbABCg&amp;sclient=gws-wiz"/>
    <hyperlink ref="E188:E234" r:id="rId93" display="ces2secr@consejoestado.ramajudicial.gov.co"/>
    <hyperlink ref="E187:E191" r:id="rId94" display="ces2secr@consejoestado.ramajudicial.gov.co"/>
    <hyperlink ref="E188" r:id="rId95"/>
    <hyperlink ref="E191" r:id="rId96"/>
    <hyperlink ref="E196:E234" r:id="rId97" display="rmemorialesposec04tadmcun@cendoj.ramajudicial.gov.co;"/>
    <hyperlink ref="E214" r:id="rId98"/>
    <hyperlink ref="E217" r:id="rId99"/>
    <hyperlink ref="E198" r:id="rId100"/>
    <hyperlink ref="E224" r:id="rId101"/>
    <hyperlink ref="E197" r:id="rId102"/>
    <hyperlink ref="E196" r:id="rId103"/>
    <hyperlink ref="E200" r:id="rId104"/>
    <hyperlink ref="E234" r:id="rId105"/>
    <hyperlink ref="E242:E244" r:id="rId106" display="sau@car.gov.co"/>
    <hyperlink ref="E244" r:id="rId107"/>
    <hyperlink ref="E242:E243" r:id="rId108" display="webmaster@supersociedades.gov.co"/>
    <hyperlink ref="E242" r:id="rId109"/>
    <hyperlink ref="E243" r:id="rId110"/>
    <hyperlink ref="E207" r:id="rId111"/>
    <hyperlink ref="E208" r:id="rId112"/>
    <hyperlink ref="E189" r:id="rId113"/>
    <hyperlink ref="E222" r:id="rId114"/>
    <hyperlink ref="E213" r:id="rId115" display="rmemorialesposec04tadmcun@cendoj.ramajudicial.gov.co;"/>
    <hyperlink ref="E219" r:id="rId116"/>
    <hyperlink ref="E220" r:id="rId117"/>
    <hyperlink ref="E221" r:id="rId118"/>
    <hyperlink ref="E228" r:id="rId119" display="rmemorialesposec04tadmcun@cendoj.ramajudicial.gov.co;"/>
    <hyperlink ref="E229" r:id="rId120" display="rmemorialesposec04tadmcun@cendoj.ramajudicial.gov.co;"/>
    <hyperlink ref="E230" r:id="rId121" display="rmemorialesposec04tadmcun@cendoj.ramajudicial.gov.co;"/>
    <hyperlink ref="E247" r:id="rId122" display="rcendales@procuraduria.gov.co"/>
    <hyperlink ref="E250" r:id="rId123"/>
    <hyperlink ref="E251" r:id="rId124"/>
    <hyperlink ref="E252" r:id="rId125"/>
    <hyperlink ref="E253" r:id="rId126"/>
    <hyperlink ref="E254" r:id="rId127"/>
    <hyperlink ref="E255" r:id="rId128"/>
    <hyperlink ref="E256" r:id="rId129"/>
    <hyperlink ref="E257" r:id="rId130"/>
    <hyperlink ref="E258" r:id="rId131"/>
    <hyperlink ref="E259" r:id="rId132"/>
    <hyperlink ref="E284" r:id="rId133"/>
    <hyperlink ref="E285" r:id="rId134"/>
    <hyperlink ref="E286" r:id="rId135"/>
    <hyperlink ref="E287" r:id="rId136"/>
    <hyperlink ref="E293" r:id="rId137"/>
    <hyperlink ref="E291" r:id="rId138" display="scs04sb04tadmincdm@notificacionesrj.gov.co"/>
    <hyperlink ref="E288" r:id="rId139"/>
    <hyperlink ref="E265" r:id="rId140"/>
    <hyperlink ref="E272" r:id="rId141"/>
    <hyperlink ref="E295" r:id="rId142"/>
    <hyperlink ref="E299" r:id="rId143"/>
    <hyperlink ref="E300" r:id="rId144"/>
    <hyperlink ref="E264" r:id="rId145"/>
    <hyperlink ref="E266" r:id="rId146"/>
    <hyperlink ref="E290" r:id="rId147"/>
    <hyperlink ref="E289" r:id="rId148" display="jadmin03zip@notificacionesrj.gov.co"/>
    <hyperlink ref="E313" r:id="rId149"/>
    <hyperlink ref="E312" r:id="rId150"/>
    <hyperlink ref="E296" r:id="rId151"/>
    <hyperlink ref="E297" r:id="rId152"/>
    <hyperlink ref="E302" r:id="rId153" display="jadmin03zip@cendoj.ramajudicial.gov.co  "/>
    <hyperlink ref="E303" r:id="rId154" display="jadmin03zip@cendoj.ramajudicial.gov.co  "/>
    <hyperlink ref="E317" r:id="rId155" display="cmpl65bt@cendoj.ramajudicial.gov.co"/>
    <hyperlink ref="E304" r:id="rId156" display="jadmin03zip@cendoj.ramajudicial.gov.co  "/>
    <hyperlink ref="E273" r:id="rId157"/>
    <hyperlink ref="E274" r:id="rId158"/>
    <hyperlink ref="E279" r:id="rId159" display="jadmin03zip@cendoj.ramajudicial.gov.co  "/>
    <hyperlink ref="E305" r:id="rId160"/>
    <hyperlink ref="E301" r:id="rId161"/>
    <hyperlink ref="E278" r:id="rId162"/>
    <hyperlink ref="E281" r:id="rId163"/>
    <hyperlink ref="E314" r:id="rId164"/>
    <hyperlink ref="E282" r:id="rId165"/>
    <hyperlink ref="E283" r:id="rId166"/>
    <hyperlink ref="E315" r:id="rId167" display="scs04sb04tadmincdm@notificacionesrj.gov.co"/>
    <hyperlink ref="E294" r:id="rId168"/>
    <hyperlink ref="E306" r:id="rId169" display="jadmin03zip@notificacionesrj.gov.co"/>
    <hyperlink ref="E308" r:id="rId170" display="jadmin03zip@notificacionesrj.gov.co"/>
    <hyperlink ref="E307" r:id="rId171"/>
    <hyperlink ref="E276" r:id="rId172"/>
    <hyperlink ref="E309" r:id="rId173" display="jadmin03zip@notificacionesrj.gov.co"/>
    <hyperlink ref="E310" r:id="rId174" display="jadmin03zip@notificacionesrj.gov.co"/>
    <hyperlink ref="E316" r:id="rId175"/>
    <hyperlink ref="E298" r:id="rId176"/>
    <hyperlink ref="E275" r:id="rId177" display="scs04sb04tadmincdm@notificacionesrj.gov.co"/>
    <hyperlink ref="E332" r:id="rId178" display="jadmin03zip@notificacionesrj.gov.co"/>
    <hyperlink ref="E333" r:id="rId179" display="jadmin03zip@notificacionesrj.gov.co"/>
    <hyperlink ref="E334" r:id="rId180" display="jadmin03zip@notificacionesrj.gov.co"/>
    <hyperlink ref="E335" r:id="rId181" display="jadmin03zip@notificacionesrj.gov.co"/>
    <hyperlink ref="E336" r:id="rId182" display="jadmin03zip@notificacionesrj.gov.co"/>
    <hyperlink ref="E338" r:id="rId183" display="jadmin03zip@notificacionesrj.gov.co"/>
    <hyperlink ref="E339:E340" r:id="rId184" display="jadmin03zip@notificacionesrj.gov.co"/>
    <hyperlink ref="E357" r:id="rId185"/>
    <hyperlink ref="E358" r:id="rId186"/>
    <hyperlink ref="E359" r:id="rId187"/>
    <hyperlink ref="E360" r:id="rId188"/>
    <hyperlink ref="E361" r:id="rId189"/>
    <hyperlink ref="E362" r:id="rId190"/>
    <hyperlink ref="E365" r:id="rId191"/>
    <hyperlink ref="E366" r:id="rId192"/>
    <hyperlink ref="E364" r:id="rId193"/>
    <hyperlink ref="E368" r:id="rId194"/>
    <hyperlink ref="E367" r:id="rId195"/>
    <hyperlink ref="E370" r:id="rId196"/>
    <hyperlink ref="E372" r:id="rId197"/>
    <hyperlink ref="E373" r:id="rId198"/>
    <hyperlink ref="E344" r:id="rId199"/>
    <hyperlink ref="E347" r:id="rId200"/>
    <hyperlink ref="E345" r:id="rId201"/>
    <hyperlink ref="E349" r:id="rId202"/>
    <hyperlink ref="E400" r:id="rId203"/>
    <hyperlink ref="E401" r:id="rId204"/>
    <hyperlink ref="E435" r:id="rId205"/>
    <hyperlink ref="E433" r:id="rId206"/>
    <hyperlink ref="G455" r:id="rId207"/>
    <hyperlink ref="G468" r:id="rId208"/>
    <hyperlink ref="G470" r:id="rId209"/>
    <hyperlink ref="G471" r:id="rId210"/>
  </hyperlinks>
  <pageMargins left="0.7" right="0.7" top="0.75" bottom="0.75" header="0.3" footer="0.3"/>
  <pageSetup paperSize="281" orientation="portrait" r:id="rId211"/>
  <legacyDrawing r:id="rId21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V48:X51 W52:X53 V56:X57 M48:M57</xm:sqref>
        </x14:dataValidation>
        <x14:dataValidation type="list" allowBlank="1" showInputMessage="1" showErrorMessage="1">
          <x14:formula1>
            <xm:f>[2]Listas!#REF!</xm:f>
          </x14:formula1>
          <xm:sqref>V33:W33 V52:V53 V60:V63 V11:W18 V19:V29 W29:X29 M29:M30 V30:W30 V36:X36 V34:V35 M36 V32:X32 X37 V37:V38 V39:X40 M39:M40 M42 V42:X44 M44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Amanda Morales</dc:creator>
  <cp:lastModifiedBy>Ruth Amanda Morales</cp:lastModifiedBy>
  <dcterms:created xsi:type="dcterms:W3CDTF">2023-04-10T16:46:07Z</dcterms:created>
  <dcterms:modified xsi:type="dcterms:W3CDTF">2023-05-24T17:46:12Z</dcterms:modified>
</cp:coreProperties>
</file>