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ersonal\Desktop\CUADROS DE FORMATOS DE PASIVOS CONTINGENTES 08-07-2022\ÚLTIMO CUADRO DE PASIVOS CONTINGENTES A CORTE DE DICIEMBRE\"/>
    </mc:Choice>
  </mc:AlternateContent>
  <xr:revisionPtr revIDLastSave="0" documentId="8_{0A42019E-1AE4-4259-B35A-62A728096021}" xr6:coauthVersionLast="47" xr6:coauthVersionMax="47" xr10:uidLastSave="{00000000-0000-0000-0000-000000000000}"/>
  <bookViews>
    <workbookView xWindow="-120" yWindow="-120" windowWidth="20730" windowHeight="11160" firstSheet="1" activeTab="3" xr2:uid="{00000000-000D-0000-FFFF-FFFF00000000}"/>
  </bookViews>
  <sheets>
    <sheet name="1° A CORTE DE MARZO" sheetId="2" r:id="rId1"/>
    <sheet name="2° A CORTE DE JUNIO" sheetId="1" r:id="rId2"/>
    <sheet name="3° A CORTE DE SEPTIEMBRE" sheetId="3" r:id="rId3"/>
    <sheet name="4° A CORTE DE DICIEMBRE" sheetId="4" r:id="rId4"/>
  </sheets>
  <externalReferences>
    <externalReference r:id="rId5"/>
    <externalReference r:id="rId6"/>
    <externalReference r:id="rId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3" i="4" l="1"/>
  <c r="N83" i="4"/>
  <c r="M83" i="4"/>
  <c r="P82" i="4"/>
  <c r="O82" i="4"/>
  <c r="N82" i="4"/>
  <c r="M82" i="4"/>
  <c r="B11" i="4" l="1"/>
  <c r="B15" i="4" s="1"/>
  <c r="O81" i="3"/>
  <c r="N81" i="3"/>
  <c r="M81" i="3"/>
  <c r="P80" i="3"/>
  <c r="O80" i="3"/>
  <c r="N80" i="3"/>
  <c r="M80" i="3"/>
  <c r="B11" i="3"/>
  <c r="B15" i="3" s="1"/>
  <c r="B11" i="2"/>
  <c r="B15" i="2" s="1"/>
  <c r="O156" i="1"/>
  <c r="N156" i="1"/>
  <c r="M156" i="1"/>
  <c r="B11" i="1" l="1"/>
  <c r="B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Rojas Lopez</author>
  </authors>
  <commentList>
    <comment ref="A27" authorId="0" shapeId="0" xr:uid="{76BC52DD-B740-450D-9959-59CAE55ADCED}">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 ref="B27" authorId="0" shapeId="0" xr:uid="{9A4FF71D-7B32-491B-A5B4-F54387DEF626}">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Ricardo Rojas Lopez</author>
  </authors>
  <commentList>
    <comment ref="A27" authorId="0" shapeId="0" xr:uid="{00000000-0006-0000-0000-000001000000}">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 ref="B27" authorId="0" shapeId="0" xr:uid="{00000000-0006-0000-0000-000002000000}">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Ricardo Rojas Lopez</author>
  </authors>
  <commentList>
    <comment ref="A27" authorId="0" shapeId="0" xr:uid="{0AEEAEB3-E683-457B-8613-6EBB1DA89740}">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 ref="B27" authorId="0" shapeId="0" xr:uid="{DE1BD4A7-4A54-4DFD-A96E-4A529F4C6CDD}">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Ricardo Rojas Lopez</author>
  </authors>
  <commentList>
    <comment ref="A27" authorId="0" shapeId="0" xr:uid="{703CB04B-3283-4726-B364-999E2D2B4A70}">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 ref="B27" authorId="0" shapeId="0" xr:uid="{3A7C7F6F-70C9-4E03-9FE2-CE9F57E6A51E}">
      <text>
        <r>
          <rPr>
            <b/>
            <sz val="9"/>
            <color rgb="FF000000"/>
            <rFont val="Tahoma"/>
            <family val="2"/>
          </rPr>
          <t>Ricardo Rojas Lopez:</t>
        </r>
        <r>
          <rPr>
            <sz val="9"/>
            <color rgb="FF000000"/>
            <rFont val="Tahoma"/>
            <family val="2"/>
          </rPr>
          <t xml:space="preserve">
</t>
        </r>
        <r>
          <rPr>
            <sz val="9"/>
            <color rgb="FF000000"/>
            <rFont val="Tahoma"/>
            <family val="2"/>
          </rPr>
          <t>Deben incluirse los 23 digitos</t>
        </r>
      </text>
    </comment>
  </commentList>
</comments>
</file>

<file path=xl/sharedStrings.xml><?xml version="1.0" encoding="utf-8"?>
<sst xmlns="http://schemas.openxmlformats.org/spreadsheetml/2006/main" count="15001" uniqueCount="1442">
  <si>
    <t>RELACION DE LOS PASIVOS CONTINGENTES POR PROCESOS JUDICIALES - ODJ CHÍA</t>
  </si>
  <si>
    <t>Documento que comprende la Circular Externa 023 del 11 de diciembre de 2015 de la ANDJE, ajustada para los requerimientos del Municipio de Chía y los criterios de la ODJ</t>
  </si>
  <si>
    <t>Departamento:</t>
  </si>
  <si>
    <t>CUNDINAMARCA</t>
  </si>
  <si>
    <t>Entidad Territorial:</t>
  </si>
  <si>
    <t>CHIA</t>
  </si>
  <si>
    <t>Código DANE:</t>
  </si>
  <si>
    <t>Vigencia Fiscal:</t>
  </si>
  <si>
    <t>Categoría:</t>
  </si>
  <si>
    <t>OFICINA DE DEFENSA JUDICIAL DEL MUNICIPIO DE CHÍA</t>
  </si>
  <si>
    <t>FORMATO OFICIAL DE PASIVOS CONTINGENTES POR PROCESOS JUDICIALES</t>
  </si>
  <si>
    <t>ABOGADO:</t>
  </si>
  <si>
    <t>CONSOLIDADO DE ABOGADOS EXTERNOS ODJ</t>
  </si>
  <si>
    <t>CORREO:</t>
  </si>
  <si>
    <t>notificacionesjudiciales@chia.gov.co</t>
  </si>
  <si>
    <t>Consecutivo</t>
  </si>
  <si>
    <t>Número del Proceso (Completo)</t>
  </si>
  <si>
    <t>Demandante o Denunciante (Completos</t>
  </si>
  <si>
    <t>Identificación del Demandante (s)</t>
  </si>
  <si>
    <t>Demandado (s) (Completos)</t>
  </si>
  <si>
    <t>Identificación del Demandado (s)</t>
  </si>
  <si>
    <t>Nombre del Apoderado del Municipio de Chía</t>
  </si>
  <si>
    <t>Cedula y Tarjeta Profesional del Apoderado del Municipio de Chía</t>
  </si>
  <si>
    <t>Acción o Medio de Control (Acción Judicial</t>
  </si>
  <si>
    <t>Fecha Admisión de la demanda (DD/MM/AAAA)</t>
  </si>
  <si>
    <t>Naturaleza del Proceso (Jurisdicción)</t>
  </si>
  <si>
    <t>Hecho Generador (Claro y Concreto)</t>
  </si>
  <si>
    <t>Valor pretensión</t>
  </si>
  <si>
    <t>Valor Cuantía</t>
  </si>
  <si>
    <t>Juramento estimatorio</t>
  </si>
  <si>
    <t>Valor Económico del Proceso</t>
  </si>
  <si>
    <t>Participación en Responsabilidad del Municipio en el proceso
(Porcentaje %)</t>
  </si>
  <si>
    <t>Instancia actual (Primera, Segunda o Extraordinaria)</t>
  </si>
  <si>
    <t>Estado del proceso
(Activo o
Terminado)</t>
  </si>
  <si>
    <t>Valor sentencia (En pesos $)</t>
  </si>
  <si>
    <t>Sentencia Primera Instancia</t>
  </si>
  <si>
    <t>Sentencia Segunda Instancia</t>
  </si>
  <si>
    <t>Año estimado teminación proceso (AAAA)</t>
  </si>
  <si>
    <t>Fecha ultima actuación (DD/MM/AAAA)</t>
  </si>
  <si>
    <t>Probabilidad de pérdida de proceso</t>
  </si>
  <si>
    <t>Tasa esperada de condena (En porcentaje %)</t>
  </si>
  <si>
    <t>Observaciones</t>
  </si>
  <si>
    <t>Sentido de la sentencia /providencia</t>
  </si>
  <si>
    <t>Fecha (DD/MM/AAAA)</t>
  </si>
  <si>
    <t>25000232400020090026302</t>
  </si>
  <si>
    <t>FLOTA CHIA LIMITADA</t>
  </si>
  <si>
    <t>MUNICIPIO DE CHIA</t>
  </si>
  <si>
    <t>MIGUEL IGNACIO GARCIA ORTEGÓN</t>
  </si>
  <si>
    <t>NULIDAD Y RESTABLECIMIENTO DEL DERECHO</t>
  </si>
  <si>
    <t>Administrativos</t>
  </si>
  <si>
    <t>Nulidad por vicios de forma de las Resoluciones 2364 de dic, 28 de 2007 y 310 de marzo 28 de 2008, por expedición irregular (no vincular a terceros a la actuación administrativa)</t>
  </si>
  <si>
    <t>NO PRESENTA</t>
  </si>
  <si>
    <t>Segunda Instancia</t>
  </si>
  <si>
    <t>Activo</t>
  </si>
  <si>
    <t>DESFAVORABLE</t>
  </si>
  <si>
    <t>ALTO</t>
  </si>
  <si>
    <t>PROCESO NUEVO PARA INCORPORAR DRA. MYRIAM SEQUERA</t>
  </si>
  <si>
    <t>11001032500020180159500</t>
  </si>
  <si>
    <t>JOSE JOAQUIN SANTANA PEÑA</t>
  </si>
  <si>
    <t>COMISION NACIONAL DE SERVICIO CIVIL Y EDUCACIÓN MUNICIPIO DE CHIA</t>
  </si>
  <si>
    <t>NULIDAD SIMPLE</t>
  </si>
  <si>
    <t xml:space="preserve">Nulidad del Acuerdo CNSC-20182210000246 de enero 10 de 2018, de la Comisión Nacional del Servicio Civil, reglas del concurso para proveer empleos de carrera administrativa de la planta de personal de la Alcaldía de Chía. Proceso de Selección 517 de 2017 </t>
  </si>
  <si>
    <t>Primera Instancia</t>
  </si>
  <si>
    <t>NO APLICA</t>
  </si>
  <si>
    <t>MEDIO</t>
  </si>
  <si>
    <t>No hay cuantía</t>
  </si>
  <si>
    <t>11001032500020180158900</t>
  </si>
  <si>
    <t>CARLOS ANDRES RODRIGUEZ PRIETO</t>
  </si>
  <si>
    <t>COMISION NACIONAL DE SERVICIO CIVIL Y  MUNICIPIO DE CHIA</t>
  </si>
  <si>
    <t>11001032500020180140500</t>
  </si>
  <si>
    <t>EDITH JOHANNA RAMIREZ AYALA</t>
  </si>
  <si>
    <t>COMISION NACIONAL DE SERVICIO CIVIL Y MUNICIPIO DE CHIA</t>
  </si>
  <si>
    <t>11001032500020180162000</t>
  </si>
  <si>
    <t>ANA MARIA PAULINA SANMIGUEL CHACON.</t>
  </si>
  <si>
    <t>11001032500020180163600</t>
  </si>
  <si>
    <t>JUAN CARLOS TORRES PEREZ</t>
  </si>
  <si>
    <t>COMISION NACIONAL DEL SERVICIO CIVIL Y MUNICIPIO DE CHIA</t>
  </si>
  <si>
    <t>JULIO CESAR TRIANA MURILLO</t>
  </si>
  <si>
    <t>STEVEN ACUÑA</t>
  </si>
  <si>
    <t>17-09-2020</t>
  </si>
  <si>
    <t>Nulidad del Acuerdo CNSC-20182210000246 de enero 10 de 2018, de la Comisión Nacional del Servicio Civil, reglas del concurso para proveer empleos de carrera administrativa de la planta de personal de la Alcaldía de Chía. Proceso de Selección 517 de 2017</t>
  </si>
  <si>
    <t>25000233700020170162601</t>
  </si>
  <si>
    <t>SERVITRUST GNB</t>
  </si>
  <si>
    <t>830054357-7</t>
  </si>
  <si>
    <t>22-02-2018</t>
  </si>
  <si>
    <t xml:space="preserve">Nulidad del acto administrativo de liquidación de impuesto predial 2015 (factura 2016346016). </t>
  </si>
  <si>
    <t>$1.216´040,180</t>
  </si>
  <si>
    <t>FAVORABLE</t>
  </si>
  <si>
    <t>25000233600020130214701</t>
  </si>
  <si>
    <t>PARROQUIA DE SANTA LUCIA DE CHIA</t>
  </si>
  <si>
    <t>832003568-3</t>
  </si>
  <si>
    <t>MUNICIPIO DE CHIA  Y OTROS</t>
  </si>
  <si>
    <t>REPARACION DIRECTA</t>
  </si>
  <si>
    <t xml:space="preserve">Perjuicios causados por la construcción del Centro Artesanal Santa Lucía de Chía y/o Centro Comercial Santa Lucía, a causa de la expedición de las licencias de construcción y modificaciones </t>
  </si>
  <si>
    <t>$435´142,713</t>
  </si>
  <si>
    <t>25000232400020170159600</t>
  </si>
  <si>
    <t xml:space="preserve">PRICESMART COLOMBIA </t>
  </si>
  <si>
    <t>900319753-3</t>
  </si>
  <si>
    <t>Nulidad de la Resolución 0310 de febrero 2 de 2017, que negó incentivo tributario y nulidad de los autos de mayo 15 de 2017 y junio 8 de 2017, que inadmiten el recurso de reconsideración</t>
  </si>
  <si>
    <t>$475´623.000</t>
  </si>
  <si>
    <t>25000233700020190046600</t>
  </si>
  <si>
    <t>UNIVERSIDAD DE LA SABANA</t>
  </si>
  <si>
    <t xml:space="preserve">Nulidad del Decreto Municipal 62 de septiembre 13 de 2018, y Resolución 780 del 26 de febrero de 2019 </t>
  </si>
  <si>
    <t>25000234100202000029700</t>
  </si>
  <si>
    <t xml:space="preserve">Conjuntos Residenciales Media Luna y Luna Verde </t>
  </si>
  <si>
    <t>No Aplica</t>
  </si>
  <si>
    <t>MUNICIPIO DE CHIA, CAR, HIPOANDES</t>
  </si>
  <si>
    <t>Acción Popular</t>
  </si>
  <si>
    <t>12-03-2021</t>
  </si>
  <si>
    <t>Constitucional</t>
  </si>
  <si>
    <t>Se prohiba la realización de eventos de alto impacto de sonido en el Hipódromo de Los Andes</t>
  </si>
  <si>
    <t>No presenta cuantía.</t>
  </si>
  <si>
    <t>25000233600020200041600</t>
  </si>
  <si>
    <t>RAUL FAJARDO CIFUENTES Y OTROS</t>
  </si>
  <si>
    <t>REPARACIÓN DIRECTA</t>
  </si>
  <si>
    <t>22-02-2021</t>
  </si>
  <si>
    <t>Reparación de daños por Expropiación Administrativa del lote No. 2 del predio San Cayetano, sin haberse tramitado la expropiación judicial</t>
  </si>
  <si>
    <t>25000233700020210007600</t>
  </si>
  <si>
    <t>INMOBILIARIA SAN JACINTO SAS.</t>
  </si>
  <si>
    <t>Nulidad de los actos administrativos que determinan el monto de participación en plusvalía de predios de propiedad de la demandante.</t>
  </si>
  <si>
    <t>25899333300320180011600</t>
  </si>
  <si>
    <t>MAURICIO VARGAS Y OTRO</t>
  </si>
  <si>
    <t xml:space="preserve">Reparación perjuicios causados con ocasión del comparendo y retención del vehículo de su propiedad por negarse a realizar la prueba de alcoholemia. </t>
  </si>
  <si>
    <t>$25´000.000</t>
  </si>
  <si>
    <t>31-08-2020</t>
  </si>
  <si>
    <t>11001334306120190036600</t>
  </si>
  <si>
    <t>ISIDRO SANTOS GUTIERREZ</t>
  </si>
  <si>
    <t>Perjuicios causados por los fallos proferidos por la Comisaría de Familia de Chía y el fallo judicial que lo Homologó, por supuesta ilegalalidad.</t>
  </si>
  <si>
    <t>$130´000.000</t>
  </si>
  <si>
    <t>Favorable</t>
  </si>
  <si>
    <t>10-08-2021</t>
  </si>
  <si>
    <t>110013334305820180027300</t>
  </si>
  <si>
    <t>JAIME ALBERTO ÁLVAREZ RUBIO</t>
  </si>
  <si>
    <t>MUNICIPIO DE CHIA y otros</t>
  </si>
  <si>
    <t xml:space="preserve">Se reparen los daños con ocasión de la pérdida del vehículo tracto-camión de placas USB-047. </t>
  </si>
  <si>
    <t>$634´018.760</t>
  </si>
  <si>
    <t>25899333300220200004700</t>
  </si>
  <si>
    <t>ERIKA JANETH LESMES</t>
  </si>
  <si>
    <t>27-02-2020</t>
  </si>
  <si>
    <t>Reparación prejuicios causados con ocasión del comparendo y retención del vehículo de su propiedad por negarse a realizar la prueba de alcoholemia.</t>
  </si>
  <si>
    <t>25899333300220200016500</t>
  </si>
  <si>
    <t>YOBANY LOPEZ QUINTERO</t>
  </si>
  <si>
    <t>02-12-2020</t>
  </si>
  <si>
    <t>Nulidad del Acuerdo # 40 de 2013, mediante el cual se institucionalizó el día de la biblia</t>
  </si>
  <si>
    <t>2912-2021</t>
  </si>
  <si>
    <t>25899333300220200022400</t>
  </si>
  <si>
    <t>MIGUEL ANGEL GARCES</t>
  </si>
  <si>
    <t xml:space="preserve">NULIDAD </t>
  </si>
  <si>
    <t>10-12-2020</t>
  </si>
  <si>
    <t xml:space="preserve">Nulidad del oficio SEM 1060 de septiembre 25 de 2018 que negó pago de la Bonificación por Servicios Prestados, a los 44 demandantes y  se ordene el pago. </t>
  </si>
  <si>
    <t>25899333300320210006000</t>
  </si>
  <si>
    <t>LINA PAOLA GIRALDO GÓMEZ</t>
  </si>
  <si>
    <t>27-05-2021</t>
  </si>
  <si>
    <t>Se declare la resposabilidad del municipio de Chia y de Colombia Telecomunicaciones por las lesiones recibidas por la actora al estrellarse el vehículo en que viajaba contra un poste.</t>
  </si>
  <si>
    <t>25899333300320180007700</t>
  </si>
  <si>
    <t>U.G.P.P.</t>
  </si>
  <si>
    <t>900373913-4</t>
  </si>
  <si>
    <t>01-07-2020</t>
  </si>
  <si>
    <t xml:space="preserve">Nulidad fallo 1a.  instancia de 21 de junio de 2019 proferido en el proceso disciplinario 041-2018, por la
Dirección de Control Interno Disciplinario de la Alcaldía Municipal de Chía  </t>
  </si>
  <si>
    <t>$91.093.356.70</t>
  </si>
  <si>
    <t>25899333300320190030600</t>
  </si>
  <si>
    <t>JEFFERSON CAMILO VARGAS</t>
  </si>
  <si>
    <t xml:space="preserve">Nulidad del Oficio con radicado 2018RE2121 de septiembre 18 de 2018 y Oficio 2018RE2647 de octubre 31 de 2018 que negó la Prima Técnica  </t>
  </si>
  <si>
    <t>$30´000.000</t>
  </si>
  <si>
    <t>25899333300320190006000</t>
  </si>
  <si>
    <t xml:space="preserve">MARGARITA AMAYA BONILLA  </t>
  </si>
  <si>
    <t xml:space="preserve">Nulidad del el acto administrativo D.F.P – 2605 – 2019 del 31 de diciembre de
2019, expedido por la  Directora de Función Pública de la Secretaría General, de la Alcaldía Municipal de Chía  </t>
  </si>
  <si>
    <t>$29´160.127</t>
  </si>
  <si>
    <t>29-12.2021</t>
  </si>
  <si>
    <t>25899333300320200021300</t>
  </si>
  <si>
    <t>OMAR FERNANDO RODRÍGUEZ CAÑON</t>
  </si>
  <si>
    <t xml:space="preserve">Nulidad del Oficio D.F.P – 2605 – 2019 del 31 de diciembre de 2019, expedido por CLARA MARITZA RIVEROS ROMERO, Directora de Función Pública </t>
  </si>
  <si>
    <t>25899333300220210002000</t>
  </si>
  <si>
    <t>VEEDURIA AGORA CIVITAS</t>
  </si>
  <si>
    <t>ACCION DE CUMPLIMIENTO</t>
  </si>
  <si>
    <t>Feb. 18/2021</t>
  </si>
  <si>
    <t>Cumplimiento del decreto 049 de 2013 para dar al público el uso de la Casona Santa Rita</t>
  </si>
  <si>
    <t>25000234100020130263500</t>
  </si>
  <si>
    <t>JUAN BAUTISTA DAZA TURMEQUÉ</t>
  </si>
  <si>
    <t>ACCIÓN DE GRUPO</t>
  </si>
  <si>
    <t>19-12-2014</t>
  </si>
  <si>
    <t>Alega como Derechos afectados arts. 2,4,53,90, 209 y 228 de la Constitución</t>
  </si>
  <si>
    <t>Por confirmar</t>
  </si>
  <si>
    <t>BAJO</t>
  </si>
  <si>
    <t>11001333502820200017300</t>
  </si>
  <si>
    <t>DORA CECILIA LANDAZABAL TORRES</t>
  </si>
  <si>
    <t>22-04-2021</t>
  </si>
  <si>
    <t xml:space="preserve">Nulidad de la Resolución 3513 de julio 30 
de 2019, Por medio de la cual se da por terminada una provisionalidad de 
un empleo, generado por una situación administrativa . </t>
  </si>
  <si>
    <t>$92´000.000</t>
  </si>
  <si>
    <t>25899333300220210006600</t>
  </si>
  <si>
    <t>DIANA IRIS PEREZ CAMACHO</t>
  </si>
  <si>
    <t xml:space="preserve">Nulidad del acto administrativo No. 20150101334068 (FP-615-
2015) y otros . </t>
  </si>
  <si>
    <t>25899333300320210042000</t>
  </si>
  <si>
    <t>VEEDURIA DE PRESUPUESTO</t>
  </si>
  <si>
    <t>Nulidad del decreto 11 del 2017 que derogó el decreto 20 del 2015 y se modifica el acuerdo 141 de 2018</t>
  </si>
  <si>
    <t>NO PRESENTA CUANTÍA</t>
  </si>
  <si>
    <t>25899333100120110017100</t>
  </si>
  <si>
    <t>LUIS ERNESTO MATALLANA CAMACHO</t>
  </si>
  <si>
    <t>Pendiente</t>
  </si>
  <si>
    <t>MUNICIPIO DE CHIA Y OTROS</t>
  </si>
  <si>
    <t>ACCIÓN DE NULIDAD SIMPLE</t>
  </si>
  <si>
    <t>29/06/2011</t>
  </si>
  <si>
    <t>Realizar los actos trámites procedimientos administrativos y apropiaciones presupuestales necesarios para concretar lo previsto en los planes de saneamiento ambiental convenios interadministrativos acuerdos de cooperación y demás actos adelantados y encaminados a evitar futuras inundaciones en el municipio de Chia</t>
  </si>
  <si>
    <t>Inactivo</t>
  </si>
  <si>
    <t>15/03/2013</t>
  </si>
  <si>
    <t>30/08/2013</t>
  </si>
  <si>
    <t>CIERTO</t>
  </si>
  <si>
    <t>25899333300320210019100.</t>
  </si>
  <si>
    <t>JAIME GILBERTO PANTOJA NOGUERA</t>
  </si>
  <si>
    <t xml:space="preserve">Nulidad del acto administrativo que nego el reconocimiento de interes de mora por pago expemporaneo de cesantías </t>
  </si>
  <si>
    <t>25899333300320210019500.</t>
  </si>
  <si>
    <t>LUIS HERNANDO CASTAÑEDA ORTIZ</t>
  </si>
  <si>
    <t>1,031,166.331</t>
  </si>
  <si>
    <t xml:space="preserve">Nulidad de laS Resoluciones 146 de enero 15 de 2020 y 312 de febrero 16 de 2021, por medio de la cual se lo declara infractor de tránsito . </t>
  </si>
  <si>
    <t>$1’485.002</t>
  </si>
  <si>
    <t>CLAUDIA CECILIA GUTIERREZ LEMUS</t>
  </si>
  <si>
    <t>SANDRA MARINA MORA BANOY</t>
  </si>
  <si>
    <t>20211070519 / Expediente No. 6759</t>
  </si>
  <si>
    <t>CAR</t>
  </si>
  <si>
    <t>899999062-6</t>
  </si>
  <si>
    <t>PROCESO COACTIVO</t>
  </si>
  <si>
    <t>29/04/2021</t>
  </si>
  <si>
    <t>Devolución a favor de la CAR de conformidad al Convenio de Asociación No. 657 de 2013.</t>
  </si>
  <si>
    <t xml:space="preserve">Expediente No. DCR - 2021 - 000664 </t>
  </si>
  <si>
    <t>COLPENSIONES</t>
  </si>
  <si>
    <t>900.336.004-7</t>
  </si>
  <si>
    <t>Hacer efectiva la obligación que por concepto de cuotas partes pensionales
se adeuda a favor de COLPENSIONES.</t>
  </si>
  <si>
    <t>Expediente No. 20192118466 de No. 5882</t>
  </si>
  <si>
    <t>Falta de pago de la obligación por concepto de tasas retributivas - factura TRET No. 3637.</t>
  </si>
  <si>
    <t>09/05/2019</t>
  </si>
  <si>
    <t>MIGUEL GARCIA ORTEGON</t>
  </si>
  <si>
    <t>$1,232´314,328</t>
  </si>
  <si>
    <t>25899333300320210022000</t>
  </si>
  <si>
    <t>LUIS HERNANDO RODRÍGUEZ HUERTAS</t>
  </si>
  <si>
    <t>MUNICIPIO DE CHIA y FONPREMAG</t>
  </si>
  <si>
    <t>Nulidad del oficio No. SAC CHI2021EE000447 de febrero 24 de 2021 y oficio No. SAC CHI2021EE002210 de mayo 11/2021, que negaron  el reconocimiento y pago de la mesada pensional adicional del mes de junio</t>
  </si>
  <si>
    <t>25899333300320220002700</t>
  </si>
  <si>
    <t>OLGA LUCIA MARTINEZ CASTILLO</t>
  </si>
  <si>
    <t xml:space="preserve">Nulidad del oficio No.  CHI2021EE006120 de fecha  Octubre 2021, que niega el reconocimiento y
pago de la Sanción por mora por la no consignación de las 
cesantías establecida en la Ley 50 de 1990, artículo 99, </t>
  </si>
  <si>
    <t>25899333300320220002200</t>
  </si>
  <si>
    <t>GLORIA IBETH OJEDA CAÑON</t>
  </si>
  <si>
    <t xml:space="preserve">Nulidad del oficio No.  CHI2021EE005558 de   septiembre 8 de 2021, que niega el reconocimiento y
pago de la sanción por mora por la no consignación de las 
cesantías establecida en la Ley 50 de 1990, art. 99, </t>
  </si>
  <si>
    <t>25899333300320220002300</t>
  </si>
  <si>
    <t>LUZ MARINA MOLANO DE SANTANA</t>
  </si>
  <si>
    <t xml:space="preserve">Nulidad del oficio No.  CHI2021EE005561 de Sept. 8/2021, que niega el reconocimiento y
pago de la Sanción por mora por la no consignación de las 
cesantías establecida en la Ley 50 de 1990, artículo 99, </t>
  </si>
  <si>
    <t>25899333300220220002100</t>
  </si>
  <si>
    <t xml:space="preserve">Nulidad del oficio No.  CHI2021EE005559 de sept. 8/2021, que niega el reconocimiento y
pago de la Sanción por mora por la no consignación de las 
cesantías establecida en la Ley 50 de 1990, artículo 99, </t>
  </si>
  <si>
    <t>25899333300220220003200</t>
  </si>
  <si>
    <t>HEIDIE MARITZA CARDONA GRANADOS</t>
  </si>
  <si>
    <t xml:space="preserve">Nulidad del oficio No.  CHI2021EE006197 de oct. 8/2021, que niega el reconocimiento y
pago de la Sanción por mora por la no consignación de las 
cesantías establecida en la Ley 50 de 1990, art. 99, </t>
  </si>
  <si>
    <t>25899333300220220005300.</t>
  </si>
  <si>
    <t>MARIA CLAUDIA BARRETO Y OTRO</t>
  </si>
  <si>
    <t>Nulidad de la Resoluciones 2792 de agos. 19/21 y 3883 de oct. 21/21, que negaron  la prescrpción del impuesto predial vigencia 2015.</t>
  </si>
  <si>
    <t>25899333300220220003000</t>
  </si>
  <si>
    <t xml:space="preserve">Nulidad del oficio No.  CHI2021EE005912 de sept. 8/2021, que niega el reconocimiento y
pago de la Sanción por mora por no consignación de cesantías establecida en la Ley 50 de 1990, art. 99, </t>
  </si>
  <si>
    <t>25000234100020180049000</t>
  </si>
  <si>
    <t>899999172-8</t>
  </si>
  <si>
    <t>COMPAÑÍA AGRICOLA R.C. SAS Y OTROS</t>
  </si>
  <si>
    <t>El municipio solicita se deje sin efecto el acto administrativo presunto contenido en el silencio administrativo positivo protocolizado en la Escritura Pública 00537 de febrero 26 de 2016.</t>
  </si>
  <si>
    <t>No presenta cuantía. El municipio de Chía es el demandante.</t>
  </si>
  <si>
    <t>LINA MARIA DIAZ OVALLE</t>
  </si>
  <si>
    <t>25899333300220210006800</t>
  </si>
  <si>
    <t>JASSON AUGUSTO RICARDO CHAVEZ</t>
  </si>
  <si>
    <t>80350234</t>
  </si>
  <si>
    <t>Municipio de Chia -Cundinamarca</t>
  </si>
  <si>
    <t>NULIDAD Y RESTABLECIMIENTO DE DERECHO</t>
  </si>
  <si>
    <t>Declarar la nulidad de los actos administrativo No. 20150101334068 (FP-615-2015), No.201701011312068 (DFP-324-2017) y No. 20170101023173 (SG-0152 -2017), emitidos por la ALCALDIA DE CHIA, por medio del cual se negó el reconocimiento del pago de horas extras, recargos dominicales y festivos.</t>
  </si>
  <si>
    <t>$7,547,978</t>
  </si>
  <si>
    <t>25899333300220210006900</t>
  </si>
  <si>
    <t>LUZ NUBIA SAABEDRA SANDOVAL</t>
  </si>
  <si>
    <t>41674896</t>
  </si>
  <si>
    <t>Declarar la nulidad de los actos administrativos No. 20150101334068 (FP-615-2015), No.20170101312093 (DFP-331-2017), y No.20170101023188 (SG-0154 -2017), emitido por la ALCALDIA MUNICIPAL DE CHIA, por medio del cual se negó el reconocimiento del pago de horas extras, recargos dominicales y festivos.</t>
  </si>
  <si>
    <t>$21,985,997</t>
  </si>
  <si>
    <t>25899333300220210007000</t>
  </si>
  <si>
    <t xml:space="preserve">LUIS CAMILO JARAMILLO SOCHA </t>
  </si>
  <si>
    <t>1072638131</t>
  </si>
  <si>
    <t>28-12--2021</t>
  </si>
  <si>
    <t>25899333300220210016100</t>
  </si>
  <si>
    <t>EDUARDO COTE BOTERO</t>
  </si>
  <si>
    <t>79671446</t>
  </si>
  <si>
    <t xml:space="preserve">La Secretaría de Hacienda mediante Resolución 0850 del 19 de marzo de 2021 Resolvió recurso de reconsideración contra Factura No 2020000350 de 2020, concerniente al impuesto predial del año 2019. </t>
  </si>
  <si>
    <t>25899333300220210018500</t>
  </si>
  <si>
    <t>CAROLINA RODRIGUEZ NIVIA</t>
  </si>
  <si>
    <t>35196717</t>
  </si>
  <si>
    <t>Se declare la nulidad de los actos administrativos por medio de los cuales se niega el pago de sanción moratoria</t>
  </si>
  <si>
    <t>25899333300220210018200</t>
  </si>
  <si>
    <t>C.I DAPA LTDA</t>
  </si>
  <si>
    <t>Municipio de Chia -Cundinamarca /DIRECCION DE URBANISMO/SECRETARIA DE PLANEACION</t>
  </si>
  <si>
    <t>Se declare la nulidad de los actos administrativos contenidos en las resoluciones 3066 del 20 de noviembre dee 2020 y 210 del 8 de febrero de 2021 por medio de los cuales se negó licencia de construcción</t>
  </si>
  <si>
    <t>11001333603520210023500</t>
  </si>
  <si>
    <t>LUZ MARINA ALMENDRALES RUEDA Y OTROS</t>
  </si>
  <si>
    <t>Municipio de Chía</t>
  </si>
  <si>
    <t>Puesto de inyectologia sin autorización legal - Inyección causó perjuicios a su salud.</t>
  </si>
  <si>
    <t>25899333300320210016200</t>
  </si>
  <si>
    <t xml:space="preserve">La Secretaría de Hacienda mediante Resolución 0843 del 18 de marzo de 2021 Resolvió recurso de reconsideración contra Factura No 2020052015 de 2020, concerniente al impuesto predial del año 2020. </t>
  </si>
  <si>
    <t>25899333300320210025600</t>
  </si>
  <si>
    <t>EIBAR JOSE ORDOÑEZ ORDOÑEZ</t>
  </si>
  <si>
    <t>NACIÓN- MINISTERIO DE EDUCACIÓN NACIONAL- FONDO NACIONAL DE PRESTACIONES SOCIALES DEL MAGISTERIO FOMAG-MUNICIPIO DE CHIA-SECRETARIA DE EDUCACIÓN DE</t>
  </si>
  <si>
    <t xml:space="preserve">Secretaria de Educacion </t>
  </si>
  <si>
    <t xml:space="preserve">BAJO </t>
  </si>
  <si>
    <t>25899310500120210033900</t>
  </si>
  <si>
    <t>DIANA PATRICIA PERDOMO</t>
  </si>
  <si>
    <t>ORDINARIO LABORAL</t>
  </si>
  <si>
    <t>Laboral</t>
  </si>
  <si>
    <t>Solicitando el reconocimiento de contrato realidad.</t>
  </si>
  <si>
    <t xml:space="preserve">Decretan en audiciencia del art. 77 CPLSS. Excepcion de falta de competencia y remiten a la jurisdicción administrativa. </t>
  </si>
  <si>
    <t xml:space="preserve"> DCR 2020-017304 </t>
  </si>
  <si>
    <t>a</t>
  </si>
  <si>
    <t>PROCESO DE COBRO COACTIVO</t>
  </si>
  <si>
    <t>24/12/2020</t>
  </si>
  <si>
    <t>Administrativo</t>
  </si>
  <si>
    <t>Concepto de cuotas partes pensionales dejadas de cancelar por parte del municipio de Chía.</t>
  </si>
  <si>
    <t>PENDIENTE POR QUE SEA NOTIFICADA</t>
  </si>
  <si>
    <t>Concepto de cuotas partes pensio+N42</t>
  </si>
  <si>
    <t>PENDIENTE POR CALIFICAR</t>
  </si>
  <si>
    <t>PROCESO PENDIENTE POR CONFIRMAR PUESTO QUE SE TIENE LA CERTEZA QUE CURSA ESTE PROCESO COACTIVO, PERO NO SE SABE QUE SUMA DE DINERO ADEUDA EL MUNICIPIO</t>
  </si>
  <si>
    <t>HAROL ANTONIO MORTIGO MORENO</t>
  </si>
  <si>
    <t>11001032500020180163800</t>
  </si>
  <si>
    <t>DIANA CAROLINA ARÉVALO ZABALA</t>
  </si>
  <si>
    <t>35199631</t>
  </si>
  <si>
    <t xml:space="preserve">Municipio de Chia -Cundinamarca / Comisión Nacional del Servicio Civil - CNSC. </t>
  </si>
  <si>
    <t xml:space="preserve"> 8999991728</t>
  </si>
  <si>
    <t>FRANCY ELENA FALLA NÚÑEZ / HAROL ANTONIO MORTIGO MORENO</t>
  </si>
  <si>
    <t>11203114</t>
  </si>
  <si>
    <t xml:space="preserve">LEY 1437 NULIDAD CON SUSPENSION PROVISIONAL </t>
  </si>
  <si>
    <r>
      <rPr>
        <b/>
        <sz val="11"/>
        <color rgb="FF000000"/>
        <rFont val="Calibri"/>
        <family val="2"/>
        <scheme val="minor"/>
      </rPr>
      <t xml:space="preserve">1. </t>
    </r>
    <r>
      <rPr>
        <sz val="11"/>
        <color rgb="FF000000"/>
        <rFont val="Calibri"/>
        <family val="2"/>
        <scheme val="minor"/>
      </rPr>
      <t xml:space="preserve">la Comisión Nacional del Servicio Civil - CNSC, adelanto convocatoria para provision de empleos de vacancia definitiva pertenecientes al sistema general de carrera adtiva de la planta global. </t>
    </r>
    <r>
      <rPr>
        <b/>
        <sz val="11"/>
        <color rgb="FF000000"/>
        <rFont val="Calibri"/>
        <family val="2"/>
        <scheme val="minor"/>
      </rPr>
      <t>2.</t>
    </r>
    <r>
      <rPr>
        <sz val="11"/>
        <color rgb="FF000000"/>
        <rFont val="Calibri"/>
        <family val="2"/>
        <scheme val="minor"/>
      </rPr>
      <t xml:space="preserve"> la Alcaldía y la CNSC, no logran lo estalecido en la Ley 909 de 2004 art. 31 relacionado con la convocatoria.   </t>
    </r>
  </si>
  <si>
    <t>Activos</t>
  </si>
  <si>
    <t>No tiene cuantía</t>
  </si>
  <si>
    <t>11001032500020180159000</t>
  </si>
  <si>
    <t>RAUL EDUARDO RIVERA GOMEZ</t>
  </si>
  <si>
    <t>19473394</t>
  </si>
  <si>
    <t>11203115</t>
  </si>
  <si>
    <t>11001032500020180165400</t>
  </si>
  <si>
    <t xml:space="preserve">WILBER ALBERTO HERNANDEZ MOLINA </t>
  </si>
  <si>
    <t>11203939</t>
  </si>
  <si>
    <t>11203116</t>
  </si>
  <si>
    <t>11001032500020180164700</t>
  </si>
  <si>
    <t>PAOLA MANYURI GARZON CAMACHO</t>
  </si>
  <si>
    <t>53910860</t>
  </si>
  <si>
    <t>11203117</t>
  </si>
  <si>
    <t>25899333300120180014201</t>
  </si>
  <si>
    <t xml:space="preserve">ANDRES FELIPE FLORES DURAN </t>
  </si>
  <si>
    <t>1010466183</t>
  </si>
  <si>
    <t>11203118</t>
  </si>
  <si>
    <r>
      <rPr>
        <b/>
        <sz val="11"/>
        <color rgb="FF000000"/>
        <rFont val="Calibri"/>
        <family val="2"/>
        <scheme val="minor"/>
      </rPr>
      <t>1.</t>
    </r>
    <r>
      <rPr>
        <sz val="11"/>
        <color rgb="FF000000"/>
        <rFont val="Calibri"/>
        <family val="2"/>
        <scheme val="minor"/>
      </rPr>
      <t xml:space="preserve"> El Concejo Municipal de Chía aprobó en dos debates el proyectos del POT y el alcalde lo sancionó el 14 de junio de 2000 y publicó el mismo dia mes y año. </t>
    </r>
    <r>
      <rPr>
        <b/>
        <sz val="11"/>
        <color rgb="FF000000"/>
        <rFont val="Calibri"/>
        <family val="2"/>
        <scheme val="minor"/>
      </rPr>
      <t xml:space="preserve">2. </t>
    </r>
    <r>
      <rPr>
        <sz val="11"/>
        <color rgb="FF000000"/>
        <rFont val="Calibri"/>
        <family val="2"/>
        <scheme val="minor"/>
      </rPr>
      <t>de acuerdo con la ley 388/97 el POT contiene un componente genera, rural y uno urbano.</t>
    </r>
    <r>
      <rPr>
        <b/>
        <sz val="11"/>
        <color rgb="FF000000"/>
        <rFont val="Calibri"/>
        <family val="2"/>
        <scheme val="minor"/>
      </rPr>
      <t xml:space="preserve"> 3.</t>
    </r>
    <r>
      <rPr>
        <sz val="11"/>
        <color rgb="FF000000"/>
        <rFont val="Calibri"/>
        <family val="2"/>
        <scheme val="minor"/>
      </rPr>
      <t xml:space="preserve"> la norma demandada figura el componente rural y señala cesiones gratuitas de terrenos de tipo rural</t>
    </r>
    <r>
      <rPr>
        <b/>
        <sz val="11"/>
        <color rgb="FF000000"/>
        <rFont val="Calibri"/>
        <family val="2"/>
        <scheme val="minor"/>
      </rPr>
      <t>. 4.</t>
    </r>
    <r>
      <rPr>
        <sz val="11"/>
        <color rgb="FF000000"/>
        <rFont val="Calibri"/>
        <family val="2"/>
        <scheme val="minor"/>
      </rPr>
      <t xml:space="preserve"> el 19 de julio 2016 se sanciono ejecutivamente del acuerdo 100 de 2016 por el cual se adopta la revision general y ajustes al POT.</t>
    </r>
  </si>
  <si>
    <t>25899333300320180026101</t>
  </si>
  <si>
    <t>11203458</t>
  </si>
  <si>
    <t xml:space="preserve">Municipio de Chia -Cundinamarca </t>
  </si>
  <si>
    <t>11203119</t>
  </si>
  <si>
    <r>
      <t xml:space="preserve">1. El señor ex alcalde VARELA ROMERO, presentó ante el cabildo el 22 de enero de 2015, el proyecto de acuerdo número 01 de 2015, titulado “Por medio del cual se concede facultades para ejercer pro tempore precisas funciones propias del Concejo Municipal, para modernizar la administración pública y se dictan otra disposición”. </t>
    </r>
    <r>
      <rPr>
        <b/>
        <sz val="11"/>
        <color rgb="FF000000"/>
        <rFont val="Calibri"/>
        <family val="2"/>
        <scheme val="minor"/>
      </rPr>
      <t>2.</t>
    </r>
    <r>
      <rPr>
        <sz val="11"/>
        <color rgb="FF000000"/>
        <rFont val="Calibri"/>
        <family val="2"/>
        <scheme val="minor"/>
      </rPr>
      <t xml:space="preserve"> A fin de realizar la modernización se suscribió el contrato de consultoría Número 2014-CT 225 del 3 de septiembre del 2014, con la Fundación de Estudios Para el Desarrollo de la Participación y la Integración Política y Social en Colombia - CREAMOS COLOMBIA, quienes realizaron el estudio técnico. </t>
    </r>
    <r>
      <rPr>
        <b/>
        <sz val="11"/>
        <color rgb="FF000000"/>
        <rFont val="Calibri"/>
        <family val="2"/>
        <scheme val="minor"/>
      </rPr>
      <t>3.</t>
    </r>
    <r>
      <rPr>
        <sz val="11"/>
        <color rgb="FF000000"/>
        <rFont val="Calibri"/>
        <family val="2"/>
        <scheme val="minor"/>
      </rPr>
      <t xml:space="preserve"> Manifiestan que el Secretario de Hacienda del municipio de Chía, expidió certificación del 16 de enero de 2015 sustentando el impacto fiscal del proyecto de acuerdo en la cual se evidenciaba que dichos gastos generan por el nuevo personal a cargo de la reestructuración administrativa un impacto fiscal que incrementa el gasto de funcionamiento</t>
    </r>
    <r>
      <rPr>
        <b/>
        <sz val="11"/>
        <color rgb="FF000000"/>
        <rFont val="Calibri"/>
        <family val="2"/>
        <scheme val="minor"/>
      </rPr>
      <t>”. 4. No</t>
    </r>
    <r>
      <rPr>
        <sz val="11"/>
        <color rgb="FF000000"/>
        <rFont val="Calibri"/>
        <family val="2"/>
        <scheme val="minor"/>
      </rPr>
      <t xml:space="preserve"> se aportó las cifras monetarias, ni estadísticas, para medir el impacto en las finanzas públicas del municipio de Chía, situación que debía estar respaldado por un certificado de disponibilidad presupuestal. </t>
    </r>
    <r>
      <rPr>
        <b/>
        <sz val="11"/>
        <color rgb="FF000000"/>
        <rFont val="Calibri"/>
        <family val="2"/>
        <scheme val="minor"/>
      </rPr>
      <t>5.</t>
    </r>
    <r>
      <rPr>
        <sz val="11"/>
        <color rgb="FF000000"/>
        <rFont val="Calibri"/>
        <family val="2"/>
        <scheme val="minor"/>
      </rPr>
      <t xml:space="preserve"> Que, El Decreto 18 del 16 de junio de 2015 en su artículo 1º, suprime 367 empleos de la planta global, dentro de los que se encuentran quince (15) cargos de técnico operativo, código 314, grado 01, lo cual es un error, porque en realidad en el derogado decreto 03 de 2011 figuran diez (10) cargos de técnico operativo, código 314, grado 01, marcando una diferencia de cinco (5) cargos de más. Cargos que jamás existieron, o sea que los empleos a suprimir eran trescientos sesenta y dos (362) y no 367. 
-	La Resolución 3508 de 2015, es expedida cuando ya habían vencido y caducado la vigencia y las facultades pro tempore del acuerdo 80 de 2015. 
-El Decreto 18 del 16 de junio de 2015, en su artículo 2º dice: “Establecer la siguiente planta de personal para el Nivel Central de la Alcaldía Municipal de Chía – Cundinamarca”. Planta que suma 447 cargos. 
-	El mismo día expide la resolución 1804 del 16 de junio de 2015 “Por la cual se incorporan unos servidores públicos a la planta de personal del Sector Central de la Administración Pública Municipal de Chía y se dictan otras disposiciones”, ésta incorporación es de 364 cargos, tiene 83 cargos menos de los establecidos en el Decreto 18 de 2015.
-	 El mismo día expide la Resolución 1805 del 16 de junio de 2015 “Por la cual se 
-	Causales de nulidad motivadas fueron falsa motivación, la desviación de poder y la violación de la normatividad</t>
    </r>
  </si>
  <si>
    <t>21-10-2021</t>
  </si>
  <si>
    <t>25899333300220200007800 / 25899333300220200007801</t>
  </si>
  <si>
    <t>JAIRO ANDRES RAFFAN SANABRIA</t>
  </si>
  <si>
    <t>81721133</t>
  </si>
  <si>
    <t>11203120</t>
  </si>
  <si>
    <t xml:space="preserve">NULIDAD SIMPLE </t>
  </si>
  <si>
    <t xml:space="preserve">1. El Congreso de la República expidió la ley 1801 de 2016 cuyo objeto es buscar y establecer las condiciones para la convivencia en el territotio nacional al propiciar el cumplimiento de los deberes y las obligaciones de las personas naturales y juridicas, así como determinar el ejercicio del poder, la función y la actividad de policía, de conformidad con la constitución política y el ordenamiento jurídico vigente 2. la Alcaldía expidió la Resolución 4446 del 30 de septiembre de 2019 en la cual derogó la Resolución 1880 del 6 de junio de 2017 en la cual se habian delegado a las inspecciones de Policía del Municipio de Chía, la función de prácticar diligencias administrativas comisionadas por las autoridades judiciales y posteriormente expide la rESOLUCIÓN 4702 DEL 08 DE OCTUBRE DE 2019 ORDENANDO LA PRÁCTICA DE Despachos Comisorios solicitados por los jueces de la República confundiendo las funciones administrativas con las funciones jurisdiccionales correspondientes a los juzgados. 3. radica el inconformismo en que las Inspecciones de policía no podian ejercer dichas funciones de despachos comisorios. </t>
  </si>
  <si>
    <t>25000234100020140120600</t>
  </si>
  <si>
    <t xml:space="preserve">PEDRO GÓMEZ Y CIA Y OTROS </t>
  </si>
  <si>
    <t>8002227636</t>
  </si>
  <si>
    <t xml:space="preserve">Municipio de Chia -Cundinamarca / Secretaría de Planeación </t>
  </si>
  <si>
    <t>11203121</t>
  </si>
  <si>
    <t>ORDINARIO - NULIDAD Y RESTABLECIMIENTO DE DERECHO</t>
  </si>
  <si>
    <t xml:space="preserve">Mediante la accion de nulidad y restablecimiento de derecho la parte actora pretende que se revoquen integramente los actos administrativos contenidos en: Resolución No. 552 del 13 de marzo del año 2013 expedida por el secretario de planeacion del Municipio de Chia por medio del cual se niega la solicitud de licencia de construccion en la modalidad de obra nueva para la etapa 2.1 Sorrento de la Agrupación Encenillos de Sindamanoy ubicada en la vereda yerbabuena zona del Bosque Protector del Municipio de chia. Resolución No. 3645 del 30 de diciembre de 2013 proferido por el Alcalde de Chia por el cual se resuelve el recurso de apelacion interpuesto de la resolucion 552. </t>
  </si>
  <si>
    <t>25899333300120150020302</t>
  </si>
  <si>
    <t>OSCAR ALEXANDER BARRERO CESPEDES</t>
  </si>
  <si>
    <t xml:space="preserve">Municipio de Chia -Cundinamarca / Secretaría de tránsito Municipal </t>
  </si>
  <si>
    <t>11203122</t>
  </si>
  <si>
    <r>
      <rPr>
        <b/>
        <sz val="11"/>
        <color rgb="FF000000"/>
        <rFont val="Calibri"/>
        <family val="2"/>
        <scheme val="minor"/>
      </rPr>
      <t>1.</t>
    </r>
    <r>
      <rPr>
        <sz val="11"/>
        <color rgb="FF000000"/>
        <rFont val="Calibri"/>
        <family val="2"/>
        <scheme val="minor"/>
      </rPr>
      <t xml:space="preserve"> SOLICITA LA NULIDAD DE LAS RESOLUCIONES QUE LO DECLARARON CONTRAVENTOR EN INFRACCION DE TRANSITO POR ALCOHOLEMIA</t>
    </r>
  </si>
  <si>
    <t>25000233700020180008700 /  20153044</t>
  </si>
  <si>
    <t>MARTHA CLEMENCIA TAMAYO y otros</t>
  </si>
  <si>
    <t>41446596</t>
  </si>
  <si>
    <t>Municipio de Chia -Cundinamarca / Secretaría de Hacienda Municipal</t>
  </si>
  <si>
    <t>11203123</t>
  </si>
  <si>
    <r>
      <rPr>
        <b/>
        <sz val="11"/>
        <color rgb="FF000000"/>
        <rFont val="Calibri"/>
        <family val="2"/>
        <scheme val="minor"/>
      </rPr>
      <t>1.</t>
    </r>
    <r>
      <rPr>
        <sz val="11"/>
        <color rgb="FF000000"/>
        <rFont val="Calibri"/>
        <family val="2"/>
        <scheme val="minor"/>
      </rPr>
      <t xml:space="preserve"> Los demandantes en su condicion de copropietarios del inmueble con cedula catastral No. 00-00-0006-0219-000 como prominentes vendedores y como prominentes compradores la sociedad Milenium S.A.S.  </t>
    </r>
    <r>
      <rPr>
        <b/>
        <sz val="11"/>
        <color rgb="FF000000"/>
        <rFont val="Calibri"/>
        <family val="2"/>
        <scheme val="minor"/>
      </rPr>
      <t xml:space="preserve">2. </t>
    </r>
    <r>
      <rPr>
        <sz val="11"/>
        <color rgb="FF000000"/>
        <rFont val="Calibri"/>
        <family val="2"/>
        <scheme val="minor"/>
      </rPr>
      <t xml:space="preserve">se acordó otorgar escritura el 30 de enero de 2013. </t>
    </r>
    <r>
      <rPr>
        <b/>
        <sz val="11"/>
        <color rgb="FF000000"/>
        <rFont val="Calibri"/>
        <family val="2"/>
        <scheme val="minor"/>
      </rPr>
      <t xml:space="preserve">3. </t>
    </r>
    <r>
      <rPr>
        <sz val="11"/>
        <color rgb="FF000000"/>
        <rFont val="Calibri"/>
        <family val="2"/>
        <scheme val="minor"/>
      </rPr>
      <t>debian cancelar el impuesto predial por tanto cancelaron el 22 de enero de 2013.</t>
    </r>
    <r>
      <rPr>
        <b/>
        <sz val="11"/>
        <color rgb="FF000000"/>
        <rFont val="Calibri"/>
        <family val="2"/>
        <scheme val="minor"/>
      </rPr>
      <t xml:space="preserve"> 4.</t>
    </r>
    <r>
      <rPr>
        <sz val="11"/>
        <color rgb="FF000000"/>
        <rFont val="Calibri"/>
        <family val="2"/>
        <scheme val="minor"/>
      </rPr>
      <t xml:space="preserve"> el 30 de enero solicitan paz y salvo a la secretaria de hacienda y no lo expiden por que se aclara debian cancelar la participación en plusvalía. </t>
    </r>
  </si>
  <si>
    <t>20 DE AGOSTO DE 2021</t>
  </si>
  <si>
    <t>sentencia desfavorable en primera instancia 23/08/2021. la calificacion juridica del riesgo cambia en virtud al fallo desfavorable en primera instancia, por tanto la calificacion varia a alto.</t>
  </si>
  <si>
    <t>25000234200020160358000</t>
  </si>
  <si>
    <t>CESAR AUGUSTO SANCHEZ GARCÍA</t>
  </si>
  <si>
    <t>1032445074</t>
  </si>
  <si>
    <t>11203124</t>
  </si>
  <si>
    <r>
      <rPr>
        <b/>
        <sz val="11"/>
        <color rgb="FF000000"/>
        <rFont val="Calibri"/>
        <family val="2"/>
        <scheme val="minor"/>
      </rPr>
      <t xml:space="preserve">1. </t>
    </r>
    <r>
      <rPr>
        <sz val="11"/>
        <color rgb="FF000000"/>
        <rFont val="Calibri"/>
        <family val="2"/>
        <scheme val="minor"/>
      </rPr>
      <t xml:space="preserve">El Concejo Municipal de Chía -Mesa Directiva convcó a concurso público y abierto de méritos para proveer cargo de personero. </t>
    </r>
    <r>
      <rPr>
        <b/>
        <sz val="11"/>
        <color rgb="FF000000"/>
        <rFont val="Calibri"/>
        <family val="2"/>
        <scheme val="minor"/>
      </rPr>
      <t xml:space="preserve">2. </t>
    </r>
    <r>
      <rPr>
        <sz val="11"/>
        <color rgb="FF000000"/>
        <rFont val="Calibri"/>
        <family val="2"/>
        <scheme val="minor"/>
      </rPr>
      <t xml:space="preserve">el demandante se inscribió para el mismo 2016-2020. </t>
    </r>
    <r>
      <rPr>
        <b/>
        <sz val="11"/>
        <color rgb="FF000000"/>
        <rFont val="Calibri"/>
        <family val="2"/>
        <scheme val="minor"/>
      </rPr>
      <t xml:space="preserve">3. </t>
    </r>
    <r>
      <rPr>
        <sz val="11"/>
        <color rgb="FF000000"/>
        <rFont val="Calibri"/>
        <family val="2"/>
        <scheme val="minor"/>
      </rPr>
      <t xml:space="preserve">el mismo fue admitido para efectos de tramites internos PIN. PER1479654. </t>
    </r>
    <r>
      <rPr>
        <b/>
        <sz val="11"/>
        <color rgb="FF000000"/>
        <rFont val="Calibri"/>
        <family val="2"/>
        <scheme val="minor"/>
      </rPr>
      <t xml:space="preserve">4. </t>
    </r>
    <r>
      <rPr>
        <sz val="11"/>
        <color rgb="FF000000"/>
        <rFont val="Calibri"/>
        <family val="2"/>
        <scheme val="minor"/>
      </rPr>
      <t xml:space="preserve">EL 4 DE NOV. DE 2015 Expiden resolucion modificando cronograma de actividades </t>
    </r>
    <r>
      <rPr>
        <b/>
        <sz val="11"/>
        <color rgb="FF000000"/>
        <rFont val="Calibri"/>
        <family val="2"/>
        <scheme val="minor"/>
      </rPr>
      <t>5.</t>
    </r>
    <r>
      <rPr>
        <sz val="11"/>
        <color rgb="FF000000"/>
        <rFont val="Calibri"/>
        <family val="2"/>
        <scheme val="minor"/>
      </rPr>
      <t xml:space="preserve"> advierte que lgunas preguntas eran defectuosas. </t>
    </r>
  </si>
  <si>
    <t>25000234100020200038800</t>
  </si>
  <si>
    <t>Camilo Alfredo Ronderos Castañeda, Leonor Alicia Ronderos Castañeda y la sociedad Compañía Agrícola RC S.A.</t>
  </si>
  <si>
    <t>79281176</t>
  </si>
  <si>
    <t>11203125</t>
  </si>
  <si>
    <r>
      <rPr>
        <b/>
        <sz val="11"/>
        <color rgb="FF000000"/>
        <rFont val="Calibri"/>
        <family val="2"/>
        <scheme val="minor"/>
      </rPr>
      <t xml:space="preserve">1. </t>
    </r>
    <r>
      <rPr>
        <sz val="11"/>
        <color rgb="FF000000"/>
        <rFont val="Calibri"/>
        <family val="2"/>
        <scheme val="minor"/>
      </rPr>
      <t xml:space="preserve">el señor Camilo ronderos y demás son propietarios del predio "peñas blancas" matricula inmobiliaria No. 50N-1210292, 50N-20304955, 50-545427. </t>
    </r>
    <r>
      <rPr>
        <b/>
        <sz val="11"/>
        <color rgb="FF000000"/>
        <rFont val="Calibri"/>
        <family val="2"/>
        <scheme val="minor"/>
      </rPr>
      <t>2.</t>
    </r>
    <r>
      <rPr>
        <sz val="11"/>
        <color rgb="FF000000"/>
        <rFont val="Calibri"/>
        <family val="2"/>
        <scheme val="minor"/>
      </rPr>
      <t xml:space="preserve"> mediante resolucion 879 30/12/2003 LA ALCALDIA aprobo el reglamento de propiedad horizontal </t>
    </r>
    <r>
      <rPr>
        <b/>
        <sz val="11"/>
        <color rgb="FF000000"/>
        <rFont val="Calibri"/>
        <family val="2"/>
        <scheme val="minor"/>
      </rPr>
      <t xml:space="preserve">3. </t>
    </r>
    <r>
      <rPr>
        <sz val="11"/>
        <color rgb="FF000000"/>
        <rFont val="Calibri"/>
        <family val="2"/>
        <scheme val="minor"/>
      </rPr>
      <t xml:space="preserve"> Mediante resolucion 034 del 6 de diciembre de 2003, el banco inmobiliario liquido el valor de cesion tipo a. </t>
    </r>
    <r>
      <rPr>
        <b/>
        <sz val="11"/>
        <color rgb="FF000000"/>
        <rFont val="Calibri"/>
        <family val="2"/>
        <scheme val="minor"/>
      </rPr>
      <t xml:space="preserve">4. </t>
    </r>
    <r>
      <rPr>
        <sz val="11"/>
        <color rgb="FF000000"/>
        <rFont val="Calibri"/>
        <family val="2"/>
        <scheme val="minor"/>
      </rPr>
      <t xml:space="preserve">opera silencio administrativo positivo  </t>
    </r>
  </si>
  <si>
    <t>25000233700020190072200</t>
  </si>
  <si>
    <t>Praderas del Norte Limitada</t>
  </si>
  <si>
    <t xml:space="preserve">8605356091 </t>
  </si>
  <si>
    <t>11203126</t>
  </si>
  <si>
    <t xml:space="preserve">Solicitan la nulidad de las Resolucións 0408 del 24 de enero de 2019, “por medio de la cual se resuelve solicitud de devolución por concepto de impuesto predial unificado y complementario” expedida por la Secretaría de Hacienda Municipal y de la Resolución 2579 del 12 de junio de 2019, expedida por el Secretario de Hacienda del Municipio de chía, “por medio de la cual se resuelve recurso de reconsideración presentado contra la Resolución 0408 del 24 de enero de 2019”. </t>
  </si>
  <si>
    <t>25899333300220200017500</t>
  </si>
  <si>
    <t>PRADERAS DEL NORTE LTDA. </t>
  </si>
  <si>
    <t>8605356091</t>
  </si>
  <si>
    <t>11203127</t>
  </si>
  <si>
    <r>
      <rPr>
        <b/>
        <sz val="11"/>
        <color rgb="FF000000"/>
        <rFont val="Calibri"/>
        <family val="2"/>
        <scheme val="minor"/>
      </rPr>
      <t>1.</t>
    </r>
    <r>
      <rPr>
        <sz val="11"/>
        <color rgb="FF000000"/>
        <rFont val="Calibri"/>
        <family val="2"/>
        <scheme val="minor"/>
      </rPr>
      <t xml:space="preserve"> EL 27 de enero de 1987 Hipodromos de Colombia Ltda, Transfirió a titulo de compraventa la totalidad del derecho real sobre el predio con matricula inmobiliarioa 50N-816383 a la Sociedad Praderas del Norte.</t>
    </r>
    <r>
      <rPr>
        <b/>
        <sz val="11"/>
        <color rgb="FF000000"/>
        <rFont val="Calibri"/>
        <family val="2"/>
        <scheme val="minor"/>
      </rPr>
      <t xml:space="preserve"> 2. </t>
    </r>
    <r>
      <rPr>
        <sz val="11"/>
        <color rgb="FF000000"/>
        <rFont val="Calibri"/>
        <family val="2"/>
        <scheme val="minor"/>
      </rPr>
      <t xml:space="preserve">erroneamente el 11 de junio de 1987 se registro la anotación 11 segun la cual Hidromos vendia unas mejoras a Le Volcán S.AS. </t>
    </r>
  </si>
  <si>
    <t>25899333300220200024500</t>
  </si>
  <si>
    <t>INGENIERÍA E INTERVENTORÍA NACIONAL INALTER S.A.S.</t>
  </si>
  <si>
    <t>9011552673</t>
  </si>
  <si>
    <t>11203129</t>
  </si>
  <si>
    <r>
      <rPr>
        <b/>
        <sz val="11"/>
        <color rgb="FF000000"/>
        <rFont val="Calibri"/>
        <family val="2"/>
        <scheme val="minor"/>
      </rPr>
      <t xml:space="preserve">1. </t>
    </r>
    <r>
      <rPr>
        <sz val="11"/>
        <color rgb="FF000000"/>
        <rFont val="Calibri"/>
        <family val="2"/>
        <scheme val="minor"/>
      </rPr>
      <t xml:space="preserve">DECLARAR la nulidad la Resolución 1829 del 30 de junio de 2020, por medio de la cual, la ALCALDÍA MUNICIPAL DE CHÍA, resolvió, declarar desierta la convocatoria pública bajo la modalidad de CONCURSO DE MÉRITOS ABIERTO 004 DE 2020. Con objeto: “REALIZAR LA INTERVENTORÍA DE LOS ESTUDIOS Y DISEÑOS DE LA NUEVA PLANTA DE TRATAMIENTO DE AGUAS RESIDUALES PTAR CHÍA I”. </t>
    </r>
    <r>
      <rPr>
        <b/>
        <sz val="11"/>
        <color rgb="FF000000"/>
        <rFont val="Calibri"/>
        <family val="2"/>
        <scheme val="minor"/>
      </rPr>
      <t>2.</t>
    </r>
    <r>
      <rPr>
        <sz val="11"/>
        <color rgb="FF000000"/>
        <rFont val="Calibri"/>
        <family val="2"/>
        <scheme val="minor"/>
      </rPr>
      <t xml:space="preserve"> DECLARAR la nulidad de la Resolución 2057 del 22 de julio de 2020, por medio de la cual, se resolvió, el recurso de reposición interpuesto en contra de Resolución 1829 del 30 de junio de 2020, confirmando la declaratoria desierta del CONCURSO DE MÉRITOS ABIERTO 004 DE 2020. Con objeto: “REALIZAR LA INTERVENTORÍA DE LOS ESTUDIOS Y DISEÑOS DE LA NUEVA PLANTA DE TRATAMIENTO DE AGUAS RESIDUALES PTAR CHÍA I”</t>
    </r>
  </si>
  <si>
    <t>25899333300320200022500</t>
  </si>
  <si>
    <t>79322500</t>
  </si>
  <si>
    <t>11203130</t>
  </si>
  <si>
    <t>se pretende la nulidad de la resolución No 5909 del 26 de diciembre de
2019 “Por la cual se da por terminada una provisionalidad de un empleo, generado
por una situación administrativa”,</t>
  </si>
  <si>
    <t>primera Instancia</t>
  </si>
  <si>
    <t>25899333300320210067</t>
  </si>
  <si>
    <t xml:space="preserve">FABIAN ANDRES CORTES PORRAS </t>
  </si>
  <si>
    <t>1072639540</t>
  </si>
  <si>
    <t>11203131</t>
  </si>
  <si>
    <t xml:space="preserve">El demandante FABIAN ANDRES CORTES PORRAS inició en su cargo de TECNICO OPERATIVO, código 314 grado salarial 1 como servidor público en provisionalidad el día 05 de febrero de 2013, según consta en el acta de posesión de conformidad, con la resolución 170 DEL 4 de 2013 (como se demuestra en la prueba documental aportada). 2. El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t>
  </si>
  <si>
    <t>25899333300320210007300</t>
  </si>
  <si>
    <t xml:space="preserve">BLANCA CECILIA ESTUPIÑAN LOPEZ </t>
  </si>
  <si>
    <t>35472587</t>
  </si>
  <si>
    <t>11203132</t>
  </si>
  <si>
    <t xml:space="preserve">ORDINARIO - NULIDAD Y RESTABLECIMIENTO DE DERECHO DE CARÁCTER LABORAL </t>
  </si>
  <si>
    <t>La demandante BLANCA CECILIA ESTUPIÑAN inició en su cargo de
AGENTE DE TRANSITO, código 505 grado salarial 2 como servidor público
en provisionalidad el día 16 de junio de 2003, según consta en el acta de
posesión de conformidad, con el decreto número 065 de 2003 (como se
demuestra en la prueba documental aportada).
2. la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5. El señor agente LUIS ALEJANDRO SANTANA PEÑA por órdenes de la
señora CLARA MARITZA RIVEROS ROMERO elaboraba las planillas
donde se evidencia las horas diarias laboradas por la demandante.
6. El demandante firmaba las planillas al finalizar su turno de trabajo, planillas
que siempre fueron de conocimiento de la secretaria de movilidad</t>
  </si>
  <si>
    <t>25899333300320210006900</t>
  </si>
  <si>
    <t>ANDREA DEL PILAR GUTIERREZ URREGO</t>
  </si>
  <si>
    <t>11203133</t>
  </si>
  <si>
    <t>1. El demandante ANDREA DEL PILAR GUTIERREZ URREGO inició en su cargo de TECNICO OPERATIVO, código 314 grado salarial 1 como servidor público en provisionalidad el día 28 de junio de 2011, según consta en el acta de posesión de conformidad, con la resolución 1398 de 2011 (como se demuestra en la prueba documental aportada).
2. La demandante durante los años 2012, 2013,2014 y 2015 recibió pagos parciales por su labor prestada dentro de la entidad demandada
3. La señora CLARA MARITZA RIVEROS ROMERO fue la secretaria de movilidad de la ALCALDIA DE CHIA CUNDINAMARCA para la época del 2012,2013,2014 y 2015. 4. El demandante recibía órdenes directas de la señora CLARA MARITZA RIVEROS ROMERO, pues era ella la que organizaba los horarios de trabajo del demandante.
5. El señor agente LUIS ALEJANDRO SANTANA PEÑA por órdenes de la señora CLARA MARITZA RIVEROS ROMERO elaboraba las planillas donde se evidencia las horas diarias laboradas por el demandante.
6. La demandante firmaba las planillas al finalizar su turno de trabajo, planillas
que siempre fueron de conocimiento de la secretaria de movilidad 7. La señora CLARA MARITZA RIVEROS ROMERO fue la secretaria de
movilidad de la ALCALDIA DE CHIA CUNDINAMARCA para la época del
2012,2013,2014 y 2015.
8. La demandante recibía órdenes directas de la señora CLARA MARITZA RIVEROS ROMERO, pues era ella la que organizaba los horarios de trabajo
del demandante.
9. El señor agente LUIS ALEJANDRO SANTANA PEÑA por órdenes de la
señora CLARA MARITZA RIVEROS ROMERO elaboraba las planillas
donde se evidencia las horas diarias laboradas por cada agente de tránsito.
10. El demandante firmaba las planillas al finalizar su turno de trabajo, planillas
que siempre fueron de conocimiento de la secretaria de movilidad
11. La demandante para el año 2012 recibía como salario por la prestación de su labor,
un salario de $ 1.159.300 (MILLON CIENTO CINCUENTA Y NUEVE MIL
TRECIENTOS PESOS MONEDA CORRIENTE).</t>
  </si>
  <si>
    <t>25000233600020170158001</t>
  </si>
  <si>
    <t>JAIRO GOMEZ GONZALEZ</t>
  </si>
  <si>
    <t>17103314</t>
  </si>
  <si>
    <t>Municipio de Chia -Cundinamarca / Instituto de Desarrollo Urbano, Vivienda y Gestión Territorial de Chía-IDUVI</t>
  </si>
  <si>
    <t>11203134</t>
  </si>
  <si>
    <t>ACCIÓN CONTRACTUAL</t>
  </si>
  <si>
    <r>
      <rPr>
        <b/>
        <sz val="11"/>
        <color rgb="FF000000"/>
        <rFont val="Calibri"/>
        <family val="2"/>
        <scheme val="minor"/>
      </rPr>
      <t xml:space="preserve">1. </t>
    </r>
    <r>
      <rPr>
        <sz val="11"/>
        <color rgb="FF000000"/>
        <rFont val="Calibri"/>
        <family val="2"/>
        <scheme val="minor"/>
      </rPr>
      <t>se solicita revision del avalúo catastral del predio el pesebre 00-00-0002-01305-000, el cual en el IGAC Aparece por valor de $1.511.421.000 y el municipio figura por $668.631.000 el cual se encuentra por debajo de la cedula catastral</t>
    </r>
    <r>
      <rPr>
        <b/>
        <sz val="11"/>
        <color rgb="FF000000"/>
        <rFont val="Calibri"/>
        <family val="2"/>
        <scheme val="minor"/>
      </rPr>
      <t>. 2.</t>
    </r>
    <r>
      <rPr>
        <sz val="11"/>
        <color rgb="FF000000"/>
        <rFont val="Calibri"/>
        <family val="2"/>
        <scheme val="minor"/>
      </rPr>
      <t xml:space="preserve"> el igac acepta la autoestimacion del avaluo </t>
    </r>
    <r>
      <rPr>
        <b/>
        <sz val="11"/>
        <color rgb="FF000000"/>
        <rFont val="Calibri"/>
        <family val="2"/>
        <scheme val="minor"/>
      </rPr>
      <t>3.</t>
    </r>
    <r>
      <rPr>
        <sz val="11"/>
        <color rgb="FF000000"/>
        <rFont val="Calibri"/>
        <family val="2"/>
        <scheme val="minor"/>
      </rPr>
      <t xml:space="preserve"> por mas de 10 años el municipio no actualizó la informacion enviada por el IGAC. la finalidad que con el proceso se declare la nulidad del avaluo comercial expedido por el IGAC en el año 2015 y suscrito por la señora Luz Estella Baron Calderon y la oferta de compra No. 001 de 2015 expedida por el IDUVI del Municipio de Chia Por el Valor de $1.521.691.000 </t>
    </r>
  </si>
  <si>
    <t>27-12--2021</t>
  </si>
  <si>
    <t>25000232400020130001200</t>
  </si>
  <si>
    <t>JORGE IVAN PIEDRAHITA MONTOYA</t>
  </si>
  <si>
    <t xml:space="preserve">79140704 </t>
  </si>
  <si>
    <t xml:space="preserve">Municipio de Chia -Cundinamarca / Departamento de Cundinamarca. </t>
  </si>
  <si>
    <t>11203135</t>
  </si>
  <si>
    <t>ACCIÓN POPULAR</t>
  </si>
  <si>
    <r>
      <rPr>
        <b/>
        <sz val="11"/>
        <color rgb="FF000000"/>
        <rFont val="Calibri"/>
        <family val="2"/>
        <scheme val="minor"/>
      </rPr>
      <t>1.</t>
    </r>
    <r>
      <rPr>
        <sz val="11"/>
        <color rgb="FF000000"/>
        <rFont val="Calibri"/>
        <family val="2"/>
        <scheme val="minor"/>
      </rPr>
      <t xml:space="preserve"> hace mas de 15 años funciona el colegio Montemorel via guaymaral</t>
    </r>
    <r>
      <rPr>
        <b/>
        <sz val="11"/>
        <color rgb="FF000000"/>
        <rFont val="Calibri"/>
        <family val="2"/>
        <scheme val="minor"/>
      </rPr>
      <t xml:space="preserve">. 2. </t>
    </r>
    <r>
      <rPr>
        <sz val="11"/>
        <color rgb="FF000000"/>
        <rFont val="Calibri"/>
        <family val="2"/>
        <scheme val="minor"/>
      </rPr>
      <t xml:space="preserve">según el demandante a los alrrededores no existe señalización de zona escolar ni andenes. </t>
    </r>
    <r>
      <rPr>
        <b/>
        <sz val="11"/>
        <color rgb="FF000000"/>
        <rFont val="Calibri"/>
        <family val="2"/>
        <scheme val="minor"/>
      </rPr>
      <t xml:space="preserve">3. </t>
    </r>
    <r>
      <rPr>
        <sz val="11"/>
        <color rgb="FF000000"/>
        <rFont val="Calibri"/>
        <family val="2"/>
        <scheme val="minor"/>
      </rPr>
      <t xml:space="preserve">refiere a que dentro de las obras de infraestructura vial. </t>
    </r>
  </si>
  <si>
    <t xml:space="preserve">25000233600020200033600 </t>
  </si>
  <si>
    <t xml:space="preserve">LUIS ANTONIO AMAYA BOJACÁ </t>
  </si>
  <si>
    <t>214852</t>
  </si>
  <si>
    <t>11203136</t>
  </si>
  <si>
    <t xml:space="preserve">REPARACION DIRECTA </t>
  </si>
  <si>
    <t>En la demanda que nos ocupa, entre las pretensiones de reconocimiento de perjuicios se encuentra el daño emergente correspondiente al valor de las casas por 345’668.940, el daño emergente que corresponde a
40’843.800 por la multa impuesta y cancelada; daño emergente por 9’760.000 que corresponde al valor de la recolección de escombros, limpieza y restauración; 36’000.000 por lucro cesante de los cánones de
arrendamiento dejados de percibir en el mes de abril de 2009 y 3’000.000 por cánones de arrendamiento no percibidos en el mes de junio de 2020.
Ahora bien, la demanda se presentó en el año 2020, momento en el cual el salario mínimo correspondía a 877.803, lo que arroja un monto para el conocimiento de procesos de reparación directa para el Tribunal
Administrativo de 438’901.500 (500 SMMLV), en aplicación al artículo 152 de la Ley 1437 de 2011.
Así las cosas, el daño emergente reclamado y que corresponde al valor de las casas por 345’668.940, siendo la mayor pretensión de la reparación
pretendida, no excede de los 500 SMMLV.</t>
  </si>
  <si>
    <t>D-09062017-1449</t>
  </si>
  <si>
    <t>Maria Berta Calvo De Tovar</t>
  </si>
  <si>
    <t>20267328</t>
  </si>
  <si>
    <t>11203137</t>
  </si>
  <si>
    <t xml:space="preserve">Primero: mediante Resolución N000596 del 14 de agosto de 1997, la Regional de Cundinamarca del Instituto Colombiano de Reforma Agraria – INCORA, adjudica a CLAUDIA PATRICIA MENDEZ SARMIENTO, el terreno baldío denominado EL NÍSPERO, ubicado en jurisdicción del Municipio de Chía, y dentro del mismo proceso se notifica a Registro de Instrumentos públicos Zona Norte de Bogotá con el fin de llevar a cabo el registro. 
Segundo: posterior a la adjudicación se inicia proceso de revocatoria directa por parte de la señora MARIA BERTA CALVO DE TOVAR, quien manifestó que para la época ella y sus hermanos MANUEL CALVO Y CARMEN BOJACA fueron despojados de manera inexplicable del terreno sin mediar negociación y en calidad de herederos pretenden recuperar dicho predio. 
Presuntamente el mismo predio adjudicado CLAUDIA PATRICIA MENDEZ SARMIENTO a través de escritura pública No. 37 del 21 de enero de 2010 fue modificada el área de la misma de 2.308 m2 a 2.323 m2 y ésta a su vez transfirió dicho predio a la empresa Servicios Agregados en Salud S.A CON Nit. No. 9002292084 y es así como a su vez dicha cede al Municipio de Chía las zonas con destino al uso público. 
Tercero: El 24 de mayo de 2012, mediante auto proferido por la Dirección Regional de Cundinamarca de INCODER, se da inicio de Revocatoria directa de la Resolución N000596 del 14 de agosto de 1997, y en la misma notifican en el articulado segundo al Municipio de Chía. 
Cuarto: en el mismo auto se ordena oficiar a Registro de Instrumentos públicos Zona Norte de Bogotá, con el fin que la presente revocatoria fuese inscrita en el folio de matricula no. 50N-20296017, notificación que se materializó mediante radicado 35122103-256 del 29 de mayo de 2012. </t>
  </si>
  <si>
    <t>25899333300220210024900</t>
  </si>
  <si>
    <t>Daniel Humberto Moya Romero</t>
  </si>
  <si>
    <t>11203138</t>
  </si>
  <si>
    <t xml:space="preserve">nulidad del acto ficto o presunto mediante el cual se da respuesta negativa al derecho de peticion por medio del cual se solicita el pago de unas sanciones moratorias. </t>
  </si>
  <si>
    <t>258993333002202100146</t>
  </si>
  <si>
    <t xml:space="preserve">PYV INGENIERIA S.A.S </t>
  </si>
  <si>
    <t>NIT. 79.436.839</t>
  </si>
  <si>
    <t>11203139</t>
  </si>
  <si>
    <t>CONTROVERSIA CONTRACTUAL</t>
  </si>
  <si>
    <t>"1. Que se declare la nulidad de la Resolución 3183 del 30 de noviembre de 2020, “por la cual se adjudica el proceso de licitación pública No 007 de 2020 y del contrato que de él se deriva.”, expedida por la ALCALDÍA MUNICIPAL DE CHÍA
CUNDINAMARCA.
2. Que se declare que la propuesta más favorable entre las concursantes que cumplían con todos los requisitos de elegibilidad corresponde al proponente 7 - PYV INGENIERÍA SAS, y en consecuencia debió hacérsele la adjudicación de la licitación publica 007 de 2020 y celebrar el contrato respectivo."</t>
  </si>
  <si>
    <t>$23.053.946 </t>
  </si>
  <si>
    <t>25000233700020210038100</t>
  </si>
  <si>
    <t>11203140</t>
  </si>
  <si>
    <t>MUNICIPIO DE CHIA - RSL.0637 DE 5 DE MARZO DE 2021</t>
  </si>
  <si>
    <t>DCR-2020-004832</t>
  </si>
  <si>
    <t>11203141</t>
  </si>
  <si>
    <t>COBRO COACTIVO</t>
  </si>
  <si>
    <t>19/06/2010</t>
  </si>
  <si>
    <t>Trámite del proceso de Cobro Coactivo Administrativo en contra del Municipio de Chía con el fin de hacer efectiva la obligación por concepto de bono pensional tipo B.</t>
  </si>
  <si>
    <t>25899333300320220003000</t>
  </si>
  <si>
    <t>ALBA LUCIA GONZALEZ VARGAS</t>
  </si>
  <si>
    <t>51938860</t>
  </si>
  <si>
    <t>NACIÓN, MINISTERIO DE EDUCACIÓN NACIONAL, FONDO NACIONAL DE PRESTACIONES SOCIALES DEL MAGISTERIO FOMAG-MUNICIPIO DE CHIA, SECRETARIA DE EDUCACIÓN DE CHÍA.</t>
  </si>
  <si>
    <t>NULIDAD Y RESTABLECIMIENTO DE DERECHO MATERIA LABORAL</t>
  </si>
  <si>
    <t>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t>
  </si>
  <si>
    <t>PROCESO NUEVO PARA INCOPORAR MYRIAM SEQUERA</t>
  </si>
  <si>
    <t>25899333300320220003700</t>
  </si>
  <si>
    <t>COMUNICACIÓN CELULAR COMCEL</t>
  </si>
  <si>
    <t>800153993-7</t>
  </si>
  <si>
    <t xml:space="preserve">MUNICICPIO DE CHIA </t>
  </si>
  <si>
    <t xml:space="preserve">NULIDAD Y RESTABLECIMIENTO DE DERECHO </t>
  </si>
  <si>
    <t>QUE SE DECLARE NULA LA LIQUIDACION OFICIALDE COBRO DE IMPUESTO DE ALUMBRADO PUBLICO A CARGO DEL DEMANDADNTE UNV-2021007082 DE 20 DE SEPTIEMBRE DE 2021 POR 3.032.000</t>
  </si>
  <si>
    <t>25899333300220220002500</t>
  </si>
  <si>
    <t>DIANA PATRICIA RIVERA CAMACHO</t>
  </si>
  <si>
    <t>24178612</t>
  </si>
  <si>
    <t>MUNICICPIO DE CHIA</t>
  </si>
  <si>
    <t>25899333300220220001200</t>
  </si>
  <si>
    <t>LUIS HERNANDO RODRIGUEZ HUERTAS</t>
  </si>
  <si>
    <t>3213435</t>
  </si>
  <si>
    <t>25899333300220220002000</t>
  </si>
  <si>
    <t>MARIA TERESA GOMEZ CATÑEDA</t>
  </si>
  <si>
    <t>51878435</t>
  </si>
  <si>
    <t>25899333300320220002100</t>
  </si>
  <si>
    <t>JORGE HUMBERTO RUEDA PINILLA</t>
  </si>
  <si>
    <t>80496753</t>
  </si>
  <si>
    <t>RICARDO ROJAS LOPEZ</t>
  </si>
  <si>
    <t>11001333103620090008002</t>
  </si>
  <si>
    <t xml:space="preserve">Luis Orlando Delgadillo Ayala y otro
</t>
  </si>
  <si>
    <t>Alcaldia Mayor de Bogota y otros</t>
  </si>
  <si>
    <t>N/A</t>
  </si>
  <si>
    <t>Ricardo Rojas López</t>
  </si>
  <si>
    <t>La acción popular se fundamenta en la protección  de los derechos colectivos del goce de un ambiente sano, moralidad administrativa, existencia del equilibrio ecológico, manejo y aprovechamiento natural de los recursos publicos, la seguridad y la salubridad pública, que se ven vulnerados y amenazados por la acción y omisión de las partes demandadas al producir eventual containación del rio bogota y la quebrada torca, entre otros.
En fallo del 16 de septiembre de 2019 (C 2 Folio 9) declara falta de legitimación por pasiva en favor de la Alcaldía de Chía y otros-</t>
  </si>
  <si>
    <t>Segunda</t>
  </si>
  <si>
    <t>favorable</t>
  </si>
  <si>
    <t>85899333300320170032200</t>
  </si>
  <si>
    <t>Fabio Enrique Mendez Rivera</t>
  </si>
  <si>
    <t>Alcaldía Municipal de Chía</t>
  </si>
  <si>
    <t>Nulidad y restablecimiento del derecho</t>
  </si>
  <si>
    <t>Se solicita la devolucion del pago de plusvalia de predio, con base en la sentencia del Consejo de Estado que  Declaro la nulidad del Decreto 059 de 2010, solitando  la nulidad de la resolución 1723 del 30 de mayo de 2017 que niega la devolucion.</t>
  </si>
  <si>
    <t>Primera</t>
  </si>
  <si>
    <t xml:space="preserve">11001334306520160013101 </t>
  </si>
  <si>
    <t>Norberto Castillo Prieto</t>
  </si>
  <si>
    <t>Nación - MinJusticia y otros</t>
  </si>
  <si>
    <t>Acción  Reparación Directa</t>
  </si>
  <si>
    <t>La acción inicia con el escrito allegado por los señores NORBERTO CASTILLO PRIETO, actuando en nombre propio y en representación de sus hijas MARÍA ANGÉLICA CASTILLO GUEVARA Y YULY ANDREA CASTILLO GUEVARA, en ejercicio del medio de control de REPARACIÓN DIRECTA por los daños y perjuicios causados por omisión de inscribir en la oficina de instrumentos públicos el acuerdo No. 17 de 2000 en el folio de matrícula 50N-1205250 del inmueble del cual son titulares de derecho real de dominio.</t>
  </si>
  <si>
    <t>25000232600020050127301</t>
  </si>
  <si>
    <t xml:space="preserve">Rafael Eduardo Lesmes Montengro  y otro
</t>
  </si>
  <si>
    <t>19200334
20.619.105</t>
  </si>
  <si>
    <t>Fiscalía General de la Nacion y otros</t>
  </si>
  <si>
    <t>Acción de Reparación Directa</t>
  </si>
  <si>
    <t>Mediante escrito presentado el 25 de mayo de 2005, el señor Rafael Eduardo Lesmes Montengro y la Señora Ma Consuelo  Huertas Serrano formularon Acción de Reparación Directa contra las entidades identificadas en el proceso con la finalidad de que declaren administrativamente y extracontractualmente los perjuicios causados por la vinculacion a un proeso penal. 10 de junio de 2022. PROYECTO DE SENTENCIA PARA DISCUSIÓN EN SALA DE DECISIÓN VIRTUAL ORDINARIA NO. 5 DEL 10 DE JUNIO DE 2022 - SECCIÓN TERCERA, SUBSECCIÓN B.</t>
  </si>
  <si>
    <t>11001333400420130009600</t>
  </si>
  <si>
    <t>Seguros del Estado SA</t>
  </si>
  <si>
    <t>860.009.578-6</t>
  </si>
  <si>
    <t>Contraloria de Cundinamarca</t>
  </si>
  <si>
    <t>Acción de Nulidad y Restablecimiento del Derecho</t>
  </si>
  <si>
    <t>el 25 de julio de 2012, La Dirección de Investigaciones de la Contraloría de Cundinamarca, falló con responsabiidad fiscal en el proceso 2007/294 contra la Compañía de seguros del Estado como 3 responsible de fernando Sanchez Gutierrez y otro. Con ocasión del reconocimiento y pago de los sobrecostos presentados en el contrato de obra No. 204 del11 de julio de 2005 en cuantía de $ 57.436.272, derivados de un error aritmetico que contenia la propuesta del contratista  en el item "mano de obra"</t>
  </si>
  <si>
    <t>25899333300120170015801</t>
  </si>
  <si>
    <t>Luis Fernando Bastidas Reyes</t>
  </si>
  <si>
    <t>Concejo Municipal de Chia</t>
  </si>
  <si>
    <t>Nulidad sin suspensión provisional</t>
  </si>
  <si>
    <t>Se demanda El art. 45 del Acuerdo 100 del 16 de julio de 2016, por considerar que viola el marco normativo nacional CN articulos 6, 84, 121, 313 num 7.; articulo 29 de la Ley 1454 del 2011; art. 193 de la Ley 1753 de 2015 que hace parte del Plan de DEsarrollo 2014-2018 y la circular conjunta 014 del 17 de julio de 2015 Procuraduria , MINTIC.. SE DECLARA NULIDAD DEL paragrafo 45 del acuerdo 100.</t>
  </si>
  <si>
    <t>Desfavorable</t>
  </si>
  <si>
    <t>25899333400320160020401</t>
  </si>
  <si>
    <t xml:space="preserve">Conjunto Residencial Solaz de Rio Frio.
</t>
  </si>
  <si>
    <t>Nulidad y Restablecimiento del derecho</t>
  </si>
  <si>
    <t>El Conjunto Residencial Solaz de Rio Frio, ´solicita la nulidad de las resoluciones 633 del 6 de marzo de 2015, # 2163 del 24 de Junio de 2015 y 154 del 18 de enero de 2016,  por sanción urbanistica impuesta  por la Policia Urbanistica y Ambiental el Municipio de Chia.
Fallo 1 instancia condena costas 10% pretensiones</t>
  </si>
  <si>
    <t>25000232400020070011402</t>
  </si>
  <si>
    <t>Jonny Peter Heshuisius Logreira y otro</t>
  </si>
  <si>
    <t xml:space="preserve">3227764
35466908
</t>
  </si>
  <si>
    <t>Con memorial del 9 de abril de 2017 el señor Jhony peter heshusius Logreira y la señora Gladya Adriana Pinzón López, solicitaron nulidad de La Resolución 364 del 28 de mayo de 2006 por medio de la cual se niega una solicitud de licencia de construcción para obra nueva. Resolución 1607 del 14 de noviembre de 2006 por la cual se resuelve el recurso de apelación vs la Resolución 364 y se pide a titulo de restablecimiento del derecho se conceda la licencia de construcción solicitada.</t>
  </si>
  <si>
    <t>Extraordinaria</t>
  </si>
  <si>
    <t>25899333300320180014900</t>
  </si>
  <si>
    <t>Alcaldía Municipal de Chía e Instituto Municipal de Recreación y Deporte de Chía</t>
  </si>
  <si>
    <t>Accion de Reparación Directa</t>
  </si>
  <si>
    <t xml:space="preserve">Con la convocatoria segun Resolución 521 del 21 de octubre de 2015 para la "construcción de un canopy y senderos naturales para las actividades de turismo y aventura en el parque mirado de tíquiza", se contrato con el CONSORCIO AVENTUREROS TIQUIZA. Contrato de Obra 139 del 9 de noviembre de 2015. con adición el 11 de diciembre de 2015. Una vez en funcionamiento, despues de la revisión del circuito del canopy por el contratista y 2 peraonas mas, al solicitar una voluntaria se presentó DIVA CONSTANZA GARZÓN GONZALÉZ, el sistema de frenos no funcionó y se estrello contra la columna en concreto, causándole posteriormente la muerte </t>
  </si>
  <si>
    <t>25899333300120150046401</t>
  </si>
  <si>
    <t>Julio Cesar Triana Murillo</t>
  </si>
  <si>
    <t>899999172-9</t>
  </si>
  <si>
    <t>Nulidad y Restablecimiento del Derecho</t>
  </si>
  <si>
    <t>Con escrito radicado 23 sep 2014, el actor deprecó de la Administración el pago de la remuneración salarial correspondiente al Profesional Universitario 2019-05, desempeñandose en el cargo 2019-02.</t>
  </si>
  <si>
    <t>11001333603420130005202</t>
  </si>
  <si>
    <t>830016432-1</t>
  </si>
  <si>
    <t>25899333300220210006500</t>
  </si>
  <si>
    <t>El demandante,  empleado  dela secretaria de movilidad, solicita el pago de horas extras de los años 2012, 2013, 2014 y 2015, para lo cual envia derecho de petición solicitando el pago el cual es negado.</t>
  </si>
  <si>
    <t>25899333300220220002700</t>
  </si>
  <si>
    <t>Sandra Maria del Pilar Cabra Castellanos</t>
  </si>
  <si>
    <t>la demandante en su calidad de docente de la Secretaria de Educación, reclama el derecho a pago oportiuno de los intereses / cesantias a partir del 15 de febrero de 2021.  25 de abril de 2022. admite demanda. Estado # 14</t>
  </si>
  <si>
    <t xml:space="preserve">25899333300220220000029 </t>
  </si>
  <si>
    <t>Flor Ximena Velasco Ortega</t>
  </si>
  <si>
    <t xml:space="preserve">la demandante en su calidad de docente de la Secretaria de Educación, reclama el derecho a pago oportiuno de los intereses / cesantias a partir del 15 de febrero de 2021. </t>
  </si>
  <si>
    <t>25899333300220220000022</t>
  </si>
  <si>
    <t>Paola Andrea ortega Ortiz</t>
  </si>
  <si>
    <t>La demandante en su calidad de docente de la SEC EDUCACION, solicita la nulidad del acto administrativo identificado como CHI2021EE005562 de fecha 8 DE SEPTIEMBRE DE 2021, expedido por JORGE OSWALDO RAMIREZ URIBE, donde niegan el reconocimiento y pago de la SANCIÓN POR MORA por la no consign</t>
  </si>
  <si>
    <t xml:space="preserve">25899333300320220000023 </t>
  </si>
  <si>
    <t>Wilson Javier Alvarez Rodriguez</t>
  </si>
  <si>
    <t>El demandante solicita la nulidad del acto administrativo identificado como
CHI2021EE005564 de fecha 8 DE SEPTIEMBRE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t>
  </si>
  <si>
    <t>25899333300220220000068</t>
  </si>
  <si>
    <t>Luis Enrique Diaz Salamanca</t>
  </si>
  <si>
    <t>El demandante con fecha 12 de julio de 2020, solicito el reconocimiento y pago de las cesantas. la Nación, Ministerio de Educación Nacional y Fondo Nal de Prestaciones del Magisterio mediante resolución 2231 del 18 de agosto de 2020 reconoce y ordena pago. solo hasta el 16 de marzo de 2021 sse recibe el pago por concepto de cesantias.. Teniendo en cuennta que transcurrieron mas de 3 meses  se genera segun demandante silecio administrativo. con fecha 21 de mayo de 2021 radica derecho de petición para obtener el reconocimiento y pago. no hubo acuerdo concililatorio.</t>
  </si>
  <si>
    <t>25899333300320210016000</t>
  </si>
  <si>
    <t>Ana Sofia Velasquez de Rodriguez</t>
  </si>
  <si>
    <t>La demandante solicita prescripción del impuesto preidal del predio # 01-00-0043-0019-000, correspndiente a los años 2011, 2012, 2013 y 2014, correspondiente a la vigencia fiscal del 2014. Por lo que solicita la nulidad de la Resolución 636 del 5 de marzo de 2021, auto de tramite del 25 de marzo de 2021.</t>
  </si>
  <si>
    <t>25899333300320210007000</t>
  </si>
  <si>
    <t>Edward Alexander Rojas Camacho</t>
  </si>
  <si>
    <t xml:space="preserve">Se genera la acción por la determinación de no pago de horas extras, dotaciones, indemnizacion  e intereses moratorios, sobre las descripción de cargo y horas que expresa el demandante tiene derecho, como agente de transito adscrito a la secretaria de movilidad. 5 de julio de 2021. Se firma poder. Se genera el oficio </t>
  </si>
  <si>
    <t>25899333300320220002400</t>
  </si>
  <si>
    <t>Guadalupe de la Rosa Caicedo</t>
  </si>
  <si>
    <t>La demandante en su calidad de docente de la SEC EDUCACION, solicita la nulidad del acto administrativo identificado como CHI2021EE005563 de fecha 8 DE SEPTIEMBRE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 en el respectivo Fondo Prestacional y hasta el momento en que se acredite el pago de los valores correspondientes en la cuenta individual del docente,</t>
  </si>
  <si>
    <t>25899333300320220000028</t>
  </si>
  <si>
    <t>Sandra Milena Aldana Madero</t>
  </si>
  <si>
    <t>La demandante en su calidad de docente de la SEC EDUCACION, solicita la nulidad  del acto administrativo identificado como
CHI2021EE006143 de fecha 7 DE OCTUBRE DE 2021, expedido por
JORGE OSWALDO RAMIREZ URIBE, donde niegan el reconocimiento y
pago de la SANCIÓN POR MORA por la no consignación oportuna de las
cesantías establecida en la Ley 50 de 1990, artículo 99, equivalente a un (1) día
de su salario por cada día de retardo, contados desde el 15 de febrero de 2021
fecha en que debió efectuarse el pago de las cesantías del año 2020,</t>
  </si>
  <si>
    <t>25899333300220210026500</t>
  </si>
  <si>
    <t>Daly Liliana Barinas Munevar</t>
  </si>
  <si>
    <t>Se busca la nulidad de las resoluciones 141 del 15 enero 2020. Res. 141 del 18 FEB 21, mediante las cuales se declara contraventora de la infraccion D-12 y la resolucion que resuelve el recurso. Estas se dieron cuando la demandante el 2 de agosto de 2019, conducia su vehiculo de placas UCY 029, y le aplican la infracción D-12 . Conducir vehículo sin la debida autorización, se destine a un servicio diferente de aquel para el cual tiene licencia de transito.</t>
  </si>
  <si>
    <t>25000234100020190108800</t>
  </si>
  <si>
    <t>Jacqueline del Vecchio Gutiérrez</t>
  </si>
  <si>
    <t xml:space="preserve">25000232400020010008901
</t>
  </si>
  <si>
    <t>Oscar Carbonel Rodriguez</t>
  </si>
  <si>
    <t>25899334000220160025301</t>
  </si>
  <si>
    <t>Inversiones Timacuan Ltda</t>
  </si>
  <si>
    <t>ENVIO CONSEJO DE ESTADOOFICIOS Nº JDAM 21-0328 EN CUMPLIMIENTO DE LO ORDENADO EN AUTO DE AUTO DE FECHA DOCE (12) DE NOVIEMBRE DE 2021, ME PERMITO REMITIR EL PROCESO DE LA ACCIÓN DE LA REFERENCIA EN APELACIÓN EN UN TOTAL DE DOS (02) CUADERNOS ASÍ: 1. CUADERNO CON 240 FOLIOS, CON DOS (02) CD´S A FLS. 55 Y 204 Y 2. CUADERNO DE MEDIDA CAUTELAR CON 39 FOLIOS. - JDAM   FEBRERO 17 DE 2022, SE VERIFICA EL PROCESO EN LA PAGINA DE LA RAMA Y SE OBSERVA LA SIGUIENTE ANOTACION.</t>
  </si>
  <si>
    <t>25899334000220160016102</t>
  </si>
  <si>
    <t>Leonardo Huertas Calle</t>
  </si>
  <si>
    <t>SE REMITE A JUZGADO DE ORIGEN ( 2 DEL CIRCUITO DE ZIPAQUIRA) MEDIANTE OFICIO NO. ER-17-281. OFICIO NO. ER-17-281 BOGOTÁ D.C., 11 DE JULIO DE 2017 SEÑORES: JUZGADO SEGUNDO ADMINISTRATIVO ORAL DEL CIRCUITO DE ZIPAQUIRA CALLE 5 NO. 6-29 PISO 2 CENTRO COMERCIAL LA QUINTA ZIPAQUIRA-CUNDINAMARCA REFERENCIA EXPEDIENTE NO.: 25899-3340-002-2016-00161-02 DEMANDANTE: LEONARDO HUERTAS CALLE DEMANDADO: SECRETARIA DE TRANSITO Y TRANSPORTE DE CHIA MAGISTRADO SUSTANCIADOR: MOISES RODRIGO MAZABEL PIZON NULIDAD Y RESTABLECIMIENTO DEL DERECHO DANDO CUMPLIMIENTO A LO ORDENADO MEDIANTE PROVIDENCIA DE FECHA 9 DE JUNIO DE 2017</t>
  </si>
  <si>
    <t>25000232500020090061001</t>
  </si>
  <si>
    <t>Sociedad Comercializadora Selecta Ebanisteria Arquitectónica Limitada</t>
  </si>
  <si>
    <t>15 de febrero de 2010. MEDIANTE OFICIO Nº 252 SE REMITE POR COMPETENCIA A LA SECCIÓN PRIMERA DE L TRIBUNAL, 28-01-2022,</t>
  </si>
  <si>
    <t>25899333300220170026701</t>
  </si>
  <si>
    <t>Maria Graciela Moreno Rios</t>
  </si>
  <si>
    <t>16 diciembre 2021. Resuelve incidente de nulidad propuesto por la representante del Ministerio Público ante el Despacho. Declara nula la sentencia proferida por el juzgado segundo administrativo del circuito judicial de Zipaquirá, se asume la competencia.. Documento firmado electrónicamente por:Samuel Jose Ramirez fecha firma:Dec 16 2021 2:55PM</t>
  </si>
  <si>
    <t>25000232400020090026301</t>
  </si>
  <si>
    <t>Flota Chía Ltda.</t>
  </si>
  <si>
    <t>25000234100020200039200</t>
  </si>
  <si>
    <t>25000233700020200023800</t>
  </si>
  <si>
    <t>25000231500020030138901</t>
  </si>
  <si>
    <t>Eduardo Humberto Garzón Cordero</t>
  </si>
  <si>
    <t>Se registra con anotacion del 27 de octubre de 2004 con notificacion por estado. Pevia orden de desarchive del 19 de octubre de 2004. con fallo del 19 de mayo de 2004: Niega suplicas de la demanda</t>
  </si>
  <si>
    <t>Aun no tiene cuantía</t>
  </si>
  <si>
    <t>No hay cuantía, es una demanda contra el artículo número 45 del Acuerdo 100 de 2016.</t>
  </si>
  <si>
    <t>Julián Edgardo Ramírez
Diva Helena González
Astrid Yorled Garzón
Cesar Augusto Garzón González
Nemesio Garzón Ballesteros</t>
  </si>
  <si>
    <t>INGEAGUAS</t>
  </si>
  <si>
    <t>Gobernacion de Cundinamarca - Empresas publicas de Cudninamarca Municipio de Chía y Otros</t>
  </si>
  <si>
    <t xml:space="preserve">La gobernación de cundinamarca se enriqueció sin justa causa con ocasión al no pago de los servicios de atención a emergencias prestados por la actora en los Municipios de Funza Cogua Chía y Suesca durannte el 2011.
</t>
  </si>
  <si>
    <t>Alvaro Galindo Suarez</t>
  </si>
  <si>
    <t>Aun no tiene cuantía (Por determinar)</t>
  </si>
  <si>
    <t>ANA ROSA ANGARITA DE PRECIADO</t>
  </si>
  <si>
    <t>El IDUVI hizo la compra vía administrativa del predio y se pretende mejor valoración de la tierra.</t>
  </si>
  <si>
    <t>FERRETERIA ANDRES MARTINEZ
SAS.
INVERSIONES MARLU S.A
PORCELANATOS Y PISOS DE
COLOMBIA S.A.S.
INVERSIONES CARAMELOS S.A.S.</t>
  </si>
  <si>
    <t>9000341024
9001555991
9000769227
9007254672</t>
  </si>
  <si>
    <t>Se solicita la nulidad de: 1. Resolución SH-3726-2019 26 de noviembre de 2019 y  Resolución No. 0716 26 de febrero de 2020. Con la demanda se pretende la nulidad de actos administrativos emanados de una autoridad del orden nacional. (ii) El procedimiento administrativo se adelantó ante la Alcaldía Municipal de Chía</t>
  </si>
  <si>
    <t>25899333300320210002800</t>
  </si>
  <si>
    <t>FUNDACIÓN JUVENTUD SIN ATADURAS</t>
  </si>
  <si>
    <t>Municipio de Chía, Amarilo y otros</t>
  </si>
  <si>
    <t>Violación a derechos colectivos de medio ambiente sano moralidad publica y administrativa.</t>
  </si>
  <si>
    <t>25175400300120190024200</t>
  </si>
  <si>
    <t>ALBERTO VELASQUEZ RUIZ Y OTROS</t>
  </si>
  <si>
    <t>PENDIENTE</t>
  </si>
  <si>
    <t>Verbal especial de legalización de Títulos por posesión material</t>
  </si>
  <si>
    <t>Civil</t>
  </si>
  <si>
    <t>Demanda VERBAL ESPECIAL Ley 1561 de 2012. agotadas las acciones del art. 12 de la Ley 1561 de 2012</t>
  </si>
  <si>
    <t>25899-33-33-001-2015-00272-00</t>
  </si>
  <si>
    <t>EMSERCHIA ESP</t>
  </si>
  <si>
    <t>Controversias Contractuales</t>
  </si>
  <si>
    <t>20-08-2015</t>
  </si>
  <si>
    <t>El Municipio de Chia considera que Emserchia en restitución de HYDROS CHIA S CA ESP debe asumir las obligaciones sociales y contractuales que tenia ésta ultima. profiere Resolución 1956 del 29 de Junio de 2013 y concluye que EMSERCHIA debe pagar el valor adicional del contrato de $ 25.994.956.</t>
  </si>
  <si>
    <t>12</t>
  </si>
  <si>
    <t>ALVARO FERNANDO VASQUEZ</t>
  </si>
  <si>
    <t>25000233600020170094801</t>
  </si>
  <si>
    <t>ANTONIO AUGUSTO CONTI PARRA</t>
  </si>
  <si>
    <t>MUNICIPIO DE CHIA- SUPERINTNDENCIA DE NOTARIADO Y REGISTRO</t>
  </si>
  <si>
    <t>ALVARO FERNANDO VASQUEZ LOPEZ</t>
  </si>
  <si>
    <t>LA NO CANCELACIÓN DE LA ANOTACION  DEL EFECTO DE PLUSVALIA.</t>
  </si>
  <si>
    <t>25000232400020100074601</t>
  </si>
  <si>
    <t>CARLOS ANGEL CARDENAS ACOSTA</t>
  </si>
  <si>
    <t>RAMA JUDICIAL</t>
  </si>
  <si>
    <t>ACCION POPULAR</t>
  </si>
  <si>
    <t>Constitucionales</t>
  </si>
  <si>
    <t>1. SE ORDENE EL ACONDICIONAMIENTO DE LA ENTRADA PRINCIPAL DEL JUZGADO TERCERO PROMISCUO MUNICIPAL DE CHÍA-CUNDINAMRACA, PARA QUE LAS PERSONAS QUE UTILIZAN SILLAS DE RUEDAS PUEDAN INGRESAR A REALIZAR LAS RESPECTIVAS DILIGENCIAS JUDIIALES.</t>
  </si>
  <si>
    <t>No presenta cuantía</t>
  </si>
  <si>
    <t>25000232400020100074801</t>
  </si>
  <si>
    <t>1. SE ORDENE EL ACONDICIONAMIENTO DPARA EL ACCESO A LOS JUZGADOS</t>
  </si>
  <si>
    <t>250002341000201400120700</t>
  </si>
  <si>
    <t>PEDRO GOMEZ &amp; CIA S.A. OTRO</t>
  </si>
  <si>
    <t>ALCALDIA MUNICIPAL DE CHIA Y OTRO</t>
  </si>
  <si>
    <t xml:space="preserve">1. QUE SE DECLARE LA NULIDAD TOTAL DEL ACTO ADMINISTRATIVO CONTENIDO EN LA RESOLUCION 552 DEL 13 DE MARZO DE 2013, POR MEDIO DE LA CUAL SE NIEGA LA SOLICITUD DE LICENCIA DE CONSTRUCCIÓN N MODALIDAD DE OBRA NUEVA.                                                                                                2. QUE SE DECLARE LA NULIDAD TOTAL DEL ACTO ADMINISTRATIVO RESOLUCIÓN 1220 DE 2013, POR MEDIO DE LA CUAL SE RESOLVIO EL RECURSO DE REPOSICIÓN.            3. QUE SE DECLARE LA NULIDAD TOTAL DE LA RESOLUCIÓN 3645 DE 2013, POR LA CUAL SE RESUELVE RECURSO DE APELACIÓN .                                                                                                                                                      4. QUE COMO RESTABLECIMIETO DEL DERECHO DESARROLLAR URBANISTICAMENTE LOS PREDIOS DE SU PROPIEDAD.                                                                                                        5. COMO CONSECUENCIA DE LA DECLARATORIA DE NULIDAD SE CONDENE AL MUNICIPIO AL PAGO POR CONCEPTO DE PERJUICIOS MATERIALES EN LA MODALIDAD DE DAÑO EMERGENTE                                                                                                         6. INDEXAR LAS SUMAS EN QUE CONDENE                      7.INTERESES MORATORIOS. 8 COSTAS PROCESALES </t>
  </si>
  <si>
    <t>25000234100020150018900</t>
  </si>
  <si>
    <t>CONDOMINIO CAMPESTRE BOSQUES DE CEDROS PH Y OTROS</t>
  </si>
  <si>
    <t>COMPAÑÍA DE TRABAJOS URBANOS SA CTU, CAR Y OTROS</t>
  </si>
  <si>
    <t>ACCION DE GRUPO</t>
  </si>
  <si>
    <t>1. QUE SE DECLARE NULA LA FACTURA 2015017344, LA CUAL TIENE COMO FECHA LIMITE DE PAGO EL 29 DE MAYO DE 2015, EN LA CUAL SE LIQUIDO EL IMPUESTO PREDIAL PARA EL AÑO 2015.                                                                                          2. QUE ES NULA LA RESOLUCIÓN 3635 DEL 2 DE DICIEMBRE DE 2015, MEDIANTE LA CUAL SE RESUELVE RECURSO DE RECONSIDERACIÓN</t>
  </si>
  <si>
    <t>25899334000220160014601</t>
  </si>
  <si>
    <t>NELSON RODOLFO ROJAS SEGURA</t>
  </si>
  <si>
    <t>SECRETARIA DE TRANSITO DE CHIA</t>
  </si>
  <si>
    <t xml:space="preserve">1. QUE SE DECLARE LA NULIDAD DE LA RESOLUCIÓN 820 DE 2014, MEDIANTE LA CUAL SE DECLARA CONTRAVENCIONALMENTE AL DEMANDANTE.                                 2. RESOLUCIÓN 0004 DE 2015, MEDIANTE LA CUAL NO SE REPONE LA RESOLUCIÓN 820.                                                                     3. RESOLUCIÓN 0004 DE OCTUBRE DE 2015, MEDIANTE LA CUAL SE RESUELVE EL RECURSO DE APELACIÓN. </t>
  </si>
  <si>
    <t>25000234100020170145100</t>
  </si>
  <si>
    <t xml:space="preserve">QUE SE DECLARE LA NULIDAD DE 
i)	RESOLUCIÓN 1669 DEL 2 DE JULIO DE 2013, MEDIANTE LA CUAL SE NIEGA LICENCIA E CONSTRUCCIÓN EN LA MODALIDAD DE MODIFICACIÓN Y APROBACIÓN DE PLANOS DE PROPIEDAD HORIZONTAL
ii)	 RESOLUCIÓN 2859 DEL 24 DE OCTUBRE DE 2013, POR MEDIO DE LA CUAL SE RESUELVE RECURSO DE REPOSICIÓN. 
iii)	RESOLUCIÓN 4118 DEL 30 DEDICIEMBRE DE 2014, MEDIANTE LA CUAL SE RESUELVE RECURSO DE APELACIÓN 
iv)	RESOLUCIÓN 1668 DEL 2 DE JULIO DE 2013, MEDIANTE LA CUAL SE NIEGA LICENCIA E CONSTRUCCIÓN EN LA MODALIDAD DE MODIFICACIÓN Y APROBACIÓN DE PLANOS DE PROPIEDAD HORIZONTAL v) RESOLUCIÓN 2879 DEL 25 DE OCTUBRE DE 2013, POR MEDIO DE LA CUAL SE RESUELVE RECURSO DE REPOSICIÓN. 
v)	RESOLUCIÓN 3991 DEL 16 DE DICIEMBRE DE 2014, MEDIANTE LA CUAL SE RESUELVE RECURSO DE APELACIÓN. 
vi)	RESOLUCIÓN 1670 DEL 2 DE JULIO DE 2013, MEDIANTE LA CUAL SE NIEGA LICENCIA E CONSTRUCCIÓN EN LA MODALIDAD DE MODIFICACIÓN Y APROBACIÓN DE PLANOS DE PROPIEDAD HORIZONTAL.
vii)	RESOLUCIÓN 2854 DEL 24 DE OCTUBRE DE 2013, POR MEDIO DE LA CUAL SE RESUELVE RECURSO DE REPOSICIÓN.
viii)	RESOLUCIÓN 4116 DEL 30 DEDICIEMBRE DE 2014, MEDIANTE LA CUAL SE RESUELVE RECURSO DE APELACIÓN
ix)	RESOLUCIÓN 1671 DEL 2 DE JULIO DE 2013, MEDIANTE LA CUAL SE NIEGA LICENCIA E CONSTRUCCIÓN EN LA MODALIDAD DE MODIFICACIÓN Y APROBACIÓN DE PLANOS DE PROPIEDAD HORIZONTAL.
x)	RESOLUCIÓN 2857 DEL 24 DE OCTUBRE DE 2013, POR MEDIO DE LA CUAL SE RESUELVE RECURSO DE REPOSICIÓN. 
xi)	RESOLUCIÓN 4117 DEL 30 DEDICIEMBRE DE 2014, MEDIANTE LA CUAL SE RESUELVE RECURSO DE APELACIÓN.
xii)	RESOLUCIÓN 1672 DEL 2 DE JULIO DE 2013, MEDIANTE LA CUAL SE NIEGA LICENCIA E CONSTRUCCIÓN EN LA MODALIDAD DE MODIFICACIÓN Y APROBACIÓN DE PLANOS DE PROPIEDAD HORIZONTAL.
xiii)	RESOLUCIÓN 2861 DEL 24 DE OCTUBRE DE 2013, POR MEDIO DE LA CUAL SE RESUELVE RECURSO DE REPOSICIÓN.
xiv)	RESOLUCIÓN 4119 DEL 30 DE DICIEMBRE DE 2014, MEDIANTE LA CUAL SE RESUELVE RECURSO DE APELACIÓN. 
xv)	RESOLUCIÓN 1673 DEL 2 DE JULIO DE 2013, MEDIANTE LA CUAL SE NIEGA LICENCIA E CONSTRUCCIÓN EN LA MODALIDAD DE MODIFICACIÓN Y APROBACIÓN DE PLANOS DE PROPIEDAD HORIZONTAL. 
xvi)	RESOLUCIÓN 2860 DEL 24 DE OCTUBRE DE 2013, POR MEDIO DE LA CUAL SE RESUELVE RECURSO DE REPOSICIÓN. 
xvii)	RESOLUCIÓN 3990 DEL 16 DE DICIEMBRE DE 2014, MEDIANTE LA CUAL SE RESUELVE RECURSO DE APELACIÓN.
xviii)	RESOLUCIÓN 1674 DEL 2 DE JULIO DE 2013, MEDIANTE LA CUAL SE NIEGA LICENCIA E CONSTRUCCIÓN EN LA MODALIDAD DE OBRA NUEVA
xix)	RESOLUCIÓN 2855 DEL 24 DE OCTUBRE DE 2013, POR MEDIO DE LA CUAL SE RESUELVE RECURSO DE REPOSICIÓN.
xx)	RESOLUCIÓN 3764 DEL 4 DE DICIEMBRE DE 2014, MEDIANTE LA CUAL SE RESUELVE RECURSO DE APELACIÓN 
xxi)	RESOLUCIÓN 1776 DEL 11 DE JULIO DE 2013, MEDIANTE LA CUAL SE NIEGA LICENCIA E CONSTRUCCIÓN EN LA MODALIDAD DE OBRA NUEVA  
xxii)	RESOLUCIÓN 2856 DEL 24 DE OCTUBRE DE 2013, POR MEDIO DE LA CUAL SE RESUELVE RECURSO DE REPOSICIÓN. 
xxiii)	RESOLUCIÓN 3765 DEL 4 DE DICIEMBRE DE 2014, MEDIANTE LA CUAL SE RESUELVE RECURSO DE APELACIÓN. 
xxiv)	RESOLUCIÓN 1774 DEL 11 DE JULIO DE 2013, MEDIANTE LA CUAL SE NIEGA LA APROBACIÓN DE PLANOS DE PROPIEDAD HORIZONTAL. 
xxv)	RESOLUCIÓN 2858 DEL 24 DE OCTUBRE DE 2013, POR MEDIO DE LA CUAL SE RESUELVE RECURSO DE REPOSICIÓN. 
xxvi)	QUE SE DECLARE LA NULIDAD DEL ACTO FICTO O PRESUNTO POVENIENTE DE LA INTERPOSICIÓN DEL RECURSO DE APELACIÓN CONTRA LA RESOLUCIÓN 1774.
xxvii)	RESOLUCIÓN 1715 DEL 4 DE JULIO DE 2013, MEDIANTE LA CUAL SE ACEPTA UN DESISTIMIENTO DE SOLICITUD DE LICENCIA DE CONSTRUCCIÓN.
xxviii)	 RESOLUCIÓN 2880 DEL 25 DE OCTUBRE DE 2013, POR MEDIO DE LA CUAL SE RESUELVE RECURSO DE REPOSICIÓN.
xxix)	QUE SE DECLARE LA NULIDAD DEL ACTO FICTO O PRESUNTO POVENIENTE DE LA INTERPOSICIÓN DEL RECURSO DE APELACIÓN CONTRA LA RESOLUCIÓN 1775. </t>
  </si>
  <si>
    <t>25000233700020190002700</t>
  </si>
  <si>
    <t>GUADUAL COMERCIAL INC</t>
  </si>
  <si>
    <t>MUNICIPIO DE CHIA- SECRETARIA DE HACIENDA</t>
  </si>
  <si>
    <t>1. QUE  SE DECLARE LA NULIDAD TOTAL DE LA RESOLUCIÓN 2769 DE 2017 EXPEDIDA POR LA SECRETARIA DE HACIENDA DE CHIA. 2. QUE SE DECLARE LA NULIDAD DTOTAL DEL ACTO ADMINISTRATIVO CONTENIDO EN LA RESOLUCIÓN 3608 DE 2018, PROFERIDA POR LA ASECRETARIA DE HACIENDA DE CHIA</t>
  </si>
  <si>
    <t>25000233700020190025500</t>
  </si>
  <si>
    <t>C.S.A. CONSTRUCTORA SANTA ANA S.A.S.</t>
  </si>
  <si>
    <t>1. QUE SE DECLARE LA NULIDAD EN TODAS Y CADA UNA DE SUS PARTES DE LA CONTESTACIÓN AL OFICIO NO.20189999924464 DEL 24 DE AGOSTO DE 2018, POR LA CUAL SE RECHAZA LA SOLICITUD DE DEVOLUCIÓN DE PAGO DE LO NO DEBIDO.                                                                                                                                                                    2. QUE SE DECLARE LA NULIDAD EN TODAS Y CADA UNA DE SUS PARTES DE LA CONTESTACIÓN AL OFICIO NO.20189999934975 DEL 7 DE DICIEMBRE DE 2018, POR EL CUAL SE RESUELVEUN RECURSO DE RECONSIDERACIÓN.</t>
  </si>
  <si>
    <t>2589933330022019009100</t>
  </si>
  <si>
    <t>RAUL ERNESTO VARGAS FLORES</t>
  </si>
  <si>
    <t xml:space="preserve">1. SE DECRETE LA NULIDAD EN TODAS Y CADA UNA DE SUS PARTES EL OFICIO SHPF-2719-2018, MEDIANTE EL CUAL SE RECHAZA LA SOLICITUD DE DEVOLUCIÓN POR PAGO DE LO NO DEBIDO.                                                          
2. SE DECRETE LA NULIDAD EN TODAS Y CADA UNA DE SUS PARTES EL OFICIO SHPF-3572-2018, MEDIANTE EL CUAL SE RESUELVE UN RECURSO DE RECONSIDERACIÓN.  </t>
  </si>
  <si>
    <t>6-10-2021</t>
  </si>
  <si>
    <t>25899333300220190030600</t>
  </si>
  <si>
    <t>INVERSIONES ROMANO</t>
  </si>
  <si>
    <t xml:space="preserve">SE DECLARE LA NULIDAD DE LA RESOLUCIÓN 4268 DE 2018, MEDIANTE LA CUAL SE NIEGA LA DEVOLUCIÓN DEL IMPUESTO DE INDUSTRIA Y COMERCIO PARA EL PERIODO 2016. </t>
  </si>
  <si>
    <t>25899333300320200000400</t>
  </si>
  <si>
    <t>MARGARITA PORRAS BERMUDEZ</t>
  </si>
  <si>
    <t>SE DECRETE LA NULIDAD DE LA RESOLUCIÓN 2528 DEL 11 DE JUNIO DE 2019 "POR LA CUAL SE DA POR TERMINADA UNA PROVISIONALIDAD DE UN EMPLEO GENERADO POR UNA SITUACIÓN ADMINISTRATIVA</t>
  </si>
  <si>
    <t>25899333300120190030100</t>
  </si>
  <si>
    <t>COMPLEJO COMERCIAL CENTRO CHIA P.H.</t>
  </si>
  <si>
    <t xml:space="preserve">1. SE DECRETE LA NULIDAD DE LA RESOLUCIÓN 4050 DEL 2 DE OCTUBRE DE 2018, POR LA CUAL SE IMPONE SANCIÓN POR NO DECLARAR IMPUESTO DE INDUSTRIA Y COMERCIO AÑO GRAVABLE 2016.                                        
2. LA NULIDAD DE LA RESOLUCIÓN 2175 DEL 24 DE MAYO DE 2019 QUE RESUELVE EL RECURSO DE RECONSIDERAIÓN </t>
  </si>
  <si>
    <t>25000234200020120206801</t>
  </si>
  <si>
    <t>SAMUEL FRANCISCO TORRES</t>
  </si>
  <si>
    <t>DEPARTAMENTO DE CUNDINAMARCA- MUNICIPIO DE CHIA</t>
  </si>
  <si>
    <t>1. QUE SE DECLARE LA NULIDAD DE LAS RESOLUCIONES 1056 DEL 7 DE MAYO Y 1721 DEL 11 DE JULIO DE 2012, MEDIANTE LAS CUALES SE LE RECONIÓ LAS CESANTIAS AL DEMANDANTE, Y SE RESUELVE EL RECURSO DE REPOSICIÓN CONFIRMANDO LA PRIMERA.                                                                             2. COMO RESTABLECIMIENTO DEL DERECHO SE LEGALICE LA TOTLIDAD DE LA CESANTIAS CAUSADAS COMO PERSONERO MUNICIPAL DE CHIA.</t>
  </si>
  <si>
    <t>11001032500020180161800</t>
  </si>
  <si>
    <t>FABIOLA BOJACA BELTRAN</t>
  </si>
  <si>
    <t>SE DECLARE LA NULIDAD DEL ACUERDO No.CSNC - 20182210000246 DEL 10 DE ENERO DE 2018, POR EL CUAL SE ESTABLECEN LAS REGLAS GENERALES DELO CONCURSO ABIERTO DE MERITO PARA PROVEER DEFINITIVAMENTE LOS EMPLEOS VACANTES PERTENECIENTES AL SISTEMA GENERAL DE CARRERA ADMINISTRATIVA DE LA PLANTA DE PERSONAL DE LA ALCALDIA DE CHÍA " PROCESO DE SELECCIÓN NÚMERO 517 DE 2017, CUNDINMARCA", PROFERIDO POR LA COMISIÓN NACIONAL DE SERVICIO CIVIL</t>
  </si>
  <si>
    <t>11001032500020180163000</t>
  </si>
  <si>
    <t>MARTHA DELFINA OVALLE HERNANDEZ</t>
  </si>
  <si>
    <t>110010325000201801650-00</t>
  </si>
  <si>
    <t>OSCAR FERNANDO AFANADOR BOHORQUEZ</t>
  </si>
  <si>
    <t>11001032500020180159300</t>
  </si>
  <si>
    <t>SARA MONTENEGRO MOYA</t>
  </si>
  <si>
    <t>11001032500020180164800</t>
  </si>
  <si>
    <t>WILSON JAVIER ROPERO CORTES</t>
  </si>
  <si>
    <t>11001032500020180159600</t>
  </si>
  <si>
    <t>LUIS ROMAN BALAGAY CORREDOR</t>
  </si>
  <si>
    <t>11001032500020180161900</t>
  </si>
  <si>
    <t>MYRYAM PATRICIA QUINTERO COJO</t>
  </si>
  <si>
    <t>35.198.046.</t>
  </si>
  <si>
    <t>25000231500020030137105</t>
  </si>
  <si>
    <t>OSCAR CARBONELL RODRIGUEZ</t>
  </si>
  <si>
    <t>HYDROS CHÍA EN CA ESP Y OTROS</t>
  </si>
  <si>
    <t>PRETENDE LA NULIDAD ABSOLUTA DEL NUMERAL 1 DEL ARTÍCULO 40, NUMERALES 1,6 Y 7 DEL ARTÍCULO 71 DE LA ESCRITURA 3629 DEL 2 DEABRIL DE 2003 DELA NOTARIA 29 DEL CIRCULO DE BOGOTÁ</t>
  </si>
  <si>
    <t>25899333300320200008100</t>
  </si>
  <si>
    <t>LEONARDO COTE BOTERO</t>
  </si>
  <si>
    <t xml:space="preserve">SOLICITA QUE DE CONFORMIDAD CON EL ARTÍCULO 137 DEL CPACA, LA NULIDAD DE LOS INCISOS SIGUIENTES:
1.	EL INCISO 7 DEL ARTÍCULO 75 DEL ACUERDO 107 DE 2016, MODIFICADO POR EL ARTÍCULO 1 DEL ACUERDO 112 DE 2017, EL CUAL ESTABLECE:
“PREDIO EDIFICADO: SE ENTIENDE POR PREDIO EDIFICADO CUANDO NO MENOS DEL DIEZ POR CIENTO (10%) DEL ÁREA TOTAL DEL BIEN INMUEBLE SE ENCUENTRE CONSTRUIDA. EN CASO CONTRARIO EL PREDIO SE CONSIDERARÁ URBANIZADO NO EDIFICADO”
2.	EL INCISO 11 DEL ARTÍCULO 75 DEL ACUERDO 107 DE 2016, EL CUAL ESTABLECE:
“PREDIOS COSNTRUIDOS. SON AQUELLAS CONSTRUCCIONES CUYA ESTRUCTURA DE CARÁCTER PERMANENTE SE UTILIZA PARA EL ABRIGO O SERVICIOS DEL HOMBRE Y/O SUS PERTENENCIAS Y QUE TENGA UN ÁREA CONSTRUIDA NO INFERIOR AL DIEZ POR CIENTO (10%) DEL ÁREA DEL BIEN INMUEBLE”
3.	EL INCISO 18 DEL ARTÍCULO 75 DEL ACUERDO 107 DE 2016, MODIFICADO POR EL ARTÍCULO 1 DEL ACUERDO 112 DE 2017, EL CUAL ESTABLECE:
“TERRENOS URBANIZADOS NO EDIFICADOS. ENTIÉNDASE POR LOTES URBANIZADOS NO EDIFICADOS, AQUELLOS PREDIOS NO CONSTRUIDOS QUE CUENTAN CON ALGÚN TIPO DE OBRA DE URBANISMOS, O CUANDO AÚN URBANIZADOS CUENTAN CON UNA CONSTRUCCIÓN INFERIOR AL DIEZ POR CIENTO (10%) DEL ÁREA TOTAL DEL LOTE”   </t>
  </si>
  <si>
    <t>25899333300320190009400</t>
  </si>
  <si>
    <t>MARIA CLAUDIA REYES PARDO</t>
  </si>
  <si>
    <t xml:space="preserve">1. SE DECRETE LA NULIDAD EN TODAS Y CADA UNA DE SUS PARTES EL OFICIO 20189999934976, MEDIANTE EL CUAL SE RECHAZA LA SOLICITUD DE DEVOLUCIÓN POR PAGO DE LO NO DEBIDO.                                                          
2. SE DECRETE LA NULIDAD EN TODAS Y CADA UNA DE SUS PARTES EL OFICIO 20189999934976, MEDIANTE EL CUAL SE RESUELVE UN RECURSO DE RECONSIDERACIÓN.  </t>
  </si>
  <si>
    <t>25899333300320210000600</t>
  </si>
  <si>
    <t>VEEDURÍA ÁGORA CIVITAS y PERSONERÍA MUNICIPAL DE CHIA</t>
  </si>
  <si>
    <t>SE DECLARE LA NULIDAD DEL DECRETO 803 DE 2019 “POR EL CUAL SE ADOPTAN DISPOSICIONES PARA LA AUTORIZACIÓN DE ACTUACIONES URBANÍSTICAS Y CONSTRUCCIÓN DE VIVIENDA DE INTERÉS SOCIAL – VIS – Y VIVIENDA DE INTERÉS PRIORITARIO – VIP-, SE ESTABLECEN NORMAS PARA EL CUMPLIMIENTO DE LA CARGA URBANÍSTA LOCAL EN PROYECTOS VIS-VIP, Y SE DICTAN OTRAS DISPOSICIONES”</t>
  </si>
  <si>
    <t>2589933330032019031500</t>
  </si>
  <si>
    <t>JORGE ENRIQUE SANTOS RODRIGUEZ</t>
  </si>
  <si>
    <t>SE DECLARE LA NULIDAD DEL DECRETO 059 DE 2010 Y DECRETO 019 DE 2013.</t>
  </si>
  <si>
    <t>05001233300020170092801</t>
  </si>
  <si>
    <t>MUNICIPIO DE GIRARDOTA</t>
  </si>
  <si>
    <t>MINISTERIO DE MINAS Y ENERGIA</t>
  </si>
  <si>
    <t>AFECTACIONES Y PERJUICIOS CAUSADOS POR LA LEY 488 DE 1998</t>
  </si>
  <si>
    <t>25000234100020190071200</t>
  </si>
  <si>
    <t>CONSORCIO VALVANERA</t>
  </si>
  <si>
    <t>901020571-8</t>
  </si>
  <si>
    <t>NULIDAD DE RESOLUCIÓN 1049 DEL 12 DE MARZO DE 2019 Y CORREGIDA MEDIANTE LA RESOLUCIÓN 1164 DEL 18 DE MARZO DE 2019 PARA NULIDAD ABSOLUTA DEL CONTRATO DE OBRA NO. CT-366 DEL 19 DE MARZO DE 2019</t>
  </si>
  <si>
    <t>25899333300320210007100</t>
  </si>
  <si>
    <t>HECTOR EDUARDO GONZALEZ GRACIA</t>
  </si>
  <si>
    <t xml:space="preserve">(i) SE DECRETE LA NULIDAD DEL OFICIO No.20150101334068 DEL 3 DE DICIEMBRE DE 2015, (ii) SE DECRETE LA NULIDAD DEL OFICIO No.201701011312097 (iii) SE DECRETE LA NULIDAD DEL OFICIO No.20170101023167, a título de restablecimiento del derecho (i) SE ORDENE EL PAGO DE LAS HORAS EXTRAS DEJADAS DE PERCIBIR, (ii) EL PAGO DE LAS HORAS EXTRAS DEJADASDE PERCIBIR,  y (iii) SE ORDENE LA ENTREGA DE LA DOTACIÓN AÑO 2014. </t>
  </si>
  <si>
    <t>25899333300320210007200</t>
  </si>
  <si>
    <t xml:space="preserve"> LUIS ALEJANDRO SANTANA PEÑA</t>
  </si>
  <si>
    <t xml:space="preserve">(i) SE DECRETE LA NULIDAD DEL OFICIO No.20150101334068 DEL 3 DE DICIEMBRE DE 2015, (ii) SE DECRETE LA NULIDAD DEL OFICIO No.201701011312080 (iii) SE DECRETE LA NULIDAD DEL OFICIO No.20170101023169, a título de restablecimiento del derecho (i) SE ORDENE EL PAGO DE LAS HORAS EXTRAS DEJADAS DE PERCIBIR, (ii) EL PAGO DE LAS HORAS EXTRAS DEJADASDE PERCIBIR,  y (iii) SE ORDENE LA ENTREGA DE LA DOTACIÓN AÑO 2014. </t>
  </si>
  <si>
    <t>25000233700020200040200.</t>
  </si>
  <si>
    <t>800.085.013-2</t>
  </si>
  <si>
    <t>(I) Se declare  La nulidad de la Resolución 5068 del 8 de noviembre de 2019, que negó la declaratoria de silencio administrativo positivo solicitado sobre las resoluciones 5025, 5026 y 5027 de fecha 3 de diciembre de 2018, emanadas de la Dirección de Rentas de la Secretaría de Hacienda de la Alcaldía Municipal de Chía.
(ii). La nulidad de las Resoluciones 5025, 5026 y 5027 del 3 de diciembre de 2018, que resuelven los recursos de reconsideración presentados contra las resoluciones 1123, 1124 y 1125 del 23 de marzo de 2018, que liquidaron de aforo el impuesto de industria y comercio al Complejo Comercial Centro Chía P.H., por los años 2013, 2015 y 2014 respectivamente.
(iii). Se declare la ocurrencia del Silencio Administrativo Positivo en favor del Complejo Comercial Centro Chía P.H..
(iv). Se condene en costas a la demandada por su actuar contrario a derecho y llevar a incurrir a mi representada en costos para atender estas acciones y honorarios profesionales a reconocer.</t>
  </si>
  <si>
    <t>25000234100020140083000</t>
  </si>
  <si>
    <t>JOSE LEONARDO BUENO RAMIREZ</t>
  </si>
  <si>
    <t>Nulidad del Contrato celebrado en el año 1994 y sus prorrogas por haber sido supuestamente expedido de manera fraudulenta.</t>
  </si>
  <si>
    <t>2589931500220180062200</t>
  </si>
  <si>
    <t xml:space="preserve">JUAN DE JESUS GAMBA PACHECO </t>
  </si>
  <si>
    <t xml:space="preserve">EJECUTIVO </t>
  </si>
  <si>
    <t>Pago sentencia primera instancia del  23 de abril de 2015, revocada parcialmente mediante sentencia de segunda instancia del 5 de noviembre de 2015</t>
  </si>
  <si>
    <t>DNGC-TE-000017307-2019</t>
  </si>
  <si>
    <t>SALUDVIDA</t>
  </si>
  <si>
    <t>830074184-5</t>
  </si>
  <si>
    <t>COBRO PERSUASIVO</t>
  </si>
  <si>
    <t>25/07/2019</t>
  </si>
  <si>
    <t>Liquidación de aportes pendientes de pago a sistema general de seguridad social.</t>
  </si>
  <si>
    <t>PROCESO SANCIONATORIO NO. 2010-192</t>
  </si>
  <si>
    <t>INVIMA</t>
  </si>
  <si>
    <t>899.999.403-4</t>
  </si>
  <si>
    <t>PROCESO SANCIONATORIO</t>
  </si>
  <si>
    <t>26/07/2011</t>
  </si>
  <si>
    <t>Sanción pecuniaria por 80 smslv.</t>
  </si>
  <si>
    <t>25899310300220180023400.</t>
  </si>
  <si>
    <t>SERAFIN SANCHEZ ACOSTA</t>
  </si>
  <si>
    <t>ACCIÓN DE CUMPLIMIENTO</t>
  </si>
  <si>
    <t>CUMPLIMIENTO DEMOLICIÓN</t>
  </si>
  <si>
    <t>25899333300320220001900.</t>
  </si>
  <si>
    <t>VICTOR OCTAVIO POVEDA DORADO</t>
  </si>
  <si>
    <t>NACIÓN - MINISTERUO DE EDUCACIÓN NACIONAL- FONDO NACIONAL DE PRESTACIONES SOCIALESDEL MAGISTERO FOMAG - MUNICIPIO DE CHIA - SECRETARIA DE EDUCACIÓN DE CHÍA</t>
  </si>
  <si>
    <t>PAGO SANCION MORATORIA CESANTIAS E INTERESES DE CESANTIAS</t>
  </si>
  <si>
    <t>25899333300320220002600.</t>
  </si>
  <si>
    <t>YANETH PATACON PARADA</t>
  </si>
  <si>
    <t>25899333300320220001800.</t>
  </si>
  <si>
    <t>ALEJANDRO CASTELLANOS MILLAN</t>
  </si>
  <si>
    <t>25899333300220220003100.</t>
  </si>
  <si>
    <t>MANUEL LEONARDO ORDOÑEZ LÓPEZ</t>
  </si>
  <si>
    <t>25899333300220220001800.</t>
  </si>
  <si>
    <t>LAURA MAGALY RAMOS VERGARA</t>
  </si>
  <si>
    <t>25899333300220220007600.</t>
  </si>
  <si>
    <t>COMUNICACIÓN CELULARA S.A. COMCEL S.A.</t>
  </si>
  <si>
    <t xml:space="preserve">MUNICIPIO DE CHIA </t>
  </si>
  <si>
    <t>FACTURA ALUMBRADO PÚBLICO</t>
  </si>
  <si>
    <t>25899333300220220003900.</t>
  </si>
  <si>
    <t>MICHEL FABIÁN RODRIGUEZ CARO</t>
  </si>
  <si>
    <t>DECLARACIÓN DE INSUBSISTENCIA</t>
  </si>
  <si>
    <t>2022-012590</t>
  </si>
  <si>
    <t>900336004-7</t>
  </si>
  <si>
    <t>Coactivo</t>
  </si>
  <si>
    <t>DEUDA PRESUNTA</t>
  </si>
  <si>
    <t>o</t>
  </si>
  <si>
    <t>2022-147</t>
  </si>
  <si>
    <t>ENEL COLOMBIA S.A.E.S.P</t>
  </si>
  <si>
    <t>Ejecutivo</t>
  </si>
  <si>
    <t>DEUDA ENERGIA ELECTRIVA - ALUMBRADO PÚBLICO</t>
  </si>
  <si>
    <t>ASECONTS SAS (Dra Liz Diana Muete)</t>
  </si>
  <si>
    <t>25899333300120180022500</t>
  </si>
  <si>
    <t>Carlos Humberto Vargas González y otros</t>
  </si>
  <si>
    <t>Liz Diana Muete Matiz</t>
  </si>
  <si>
    <t>Acción de Nulidad</t>
  </si>
  <si>
    <t>Violación de los procedimientos de conceración  y socialización del POT</t>
  </si>
  <si>
    <t>25000233600020190062900</t>
  </si>
  <si>
    <t>Procuraduria General de la Nación</t>
  </si>
  <si>
    <t>Municipio de Chía / Iluminaciones de la Sabana SAS</t>
  </si>
  <si>
    <t>Acción Contractual</t>
  </si>
  <si>
    <t>Violación a los principios de selección objetiva ley 80 de 1993</t>
  </si>
  <si>
    <t>25000234100020150018300</t>
  </si>
  <si>
    <t>Fiduciaria Bogotá</t>
  </si>
  <si>
    <t>800142383-7</t>
  </si>
  <si>
    <t>Acción de Nulidad y restablecimiento del derecho</t>
  </si>
  <si>
    <t>Violación del decreto 1077 de 2015 y del Decreto 1469 de 2010</t>
  </si>
  <si>
    <t>25000234100020130059201</t>
  </si>
  <si>
    <t>Mustafá Hermanos &amp; Cia s en C y otros</t>
  </si>
  <si>
    <t>830112039-7</t>
  </si>
  <si>
    <t>Municipio de Chía, Corporación Autonoma Regional de Cundinamarca, EMSERCHÍA</t>
  </si>
  <si>
    <t>Acción de Grupo</t>
  </si>
  <si>
    <t>Reparación de prejuicios causados a un grupo interpuesto por la sociedad Mustafá Hermanos &amp; Cia s en C</t>
  </si>
  <si>
    <t>250+B34:M3500-23-36-000-202100270-00</t>
  </si>
  <si>
    <t>TECNOCHIA</t>
  </si>
  <si>
    <t>901.240.379-3</t>
  </si>
  <si>
    <t>Incumplimiento Contrato 636 de2018</t>
  </si>
  <si>
    <t>APODERADO</t>
  </si>
  <si>
    <t>NUMERO DE PROCESOS</t>
  </si>
  <si>
    <t>ALVARO VASQUEZ</t>
  </si>
  <si>
    <t>MIGUEL GARCIA</t>
  </si>
  <si>
    <t>LINA DIAZ OVALLE</t>
  </si>
  <si>
    <t>RICARDO ROJAS</t>
  </si>
  <si>
    <t>ORLANDO GAONA</t>
  </si>
  <si>
    <t>NUBIA BEJARANO</t>
  </si>
  <si>
    <t>TOTAL</t>
  </si>
  <si>
    <t>COLOR CASILLA:</t>
  </si>
  <si>
    <t>CLASIFICACIÓN:</t>
  </si>
  <si>
    <t>AMARILLO</t>
  </si>
  <si>
    <t xml:space="preserve"> PROBABILIDAD ALTA DE PÉRDIDA</t>
  </si>
  <si>
    <t>ROSADO</t>
  </si>
  <si>
    <t>PROBABILIDAD MEDIA DE PÉRDIDA</t>
  </si>
  <si>
    <t>BLANCO</t>
  </si>
  <si>
    <t>HAROL MORTIGO</t>
  </si>
  <si>
    <t>ASECONTS SA (Dra Liz Muete)</t>
  </si>
  <si>
    <t>ORLANDO GAONA OVALLE</t>
  </si>
  <si>
    <t>NUBIA STELLA BEJARANO</t>
  </si>
  <si>
    <t>RESUMEN GENERAL:</t>
  </si>
  <si>
    <t>25000232700020120043800</t>
  </si>
  <si>
    <t>Haiku Associated Inc</t>
  </si>
  <si>
    <t>900.520.484-7,</t>
  </si>
  <si>
    <t>Contra las asignaciones correspondientes al efecto plusvalía contenida en el Decreto 059 de 18/08/2010. se reibe con las siguientes actuaciones principales:
10 mayo de 2012. Reparto y Radicación
17 mayo de 2012. Admite demanda. Niega suspensión provisional
8 junio 2012. Concede recurso apelación contra auto del 17 mayo de 2012 que niega s suspensión provisional.
12 jul 2012. admite reforma de demanda y da por contestada demanda 
23 jul 2014. corre traslado para alegatod de conclusión.
22 de octubre de 2012. FALLO. Declara no probadas las excepciones de inepta demanda e ineptitud sustantiva de la demanda por no haberse demandado la totalidad de los actos administrativos. Declara la nulidad parcial del decreto 059 de 18 de agosto de 2010. Declara la nulidad de la resolución no. 2494 de 12 de diciembre de 2011. A titulo de restablecimiento declara que haiku no esta obligada al pago de la participación del efecto de plusvalía y ordena reintegro de valores.
16 DIC 2014. RECURSO DE APELACIÓN.
21 enero 2015. Concede recurso apelación
12 dic 2019. auto por medio del cual ordena corregir el auto de 11 de julio de 2019
22 noviembre de 2021. Dte radica escritos de demanda y solicitud de MEDIDAS CAUTELARES.
31 ENERO DE 2022. ingresa al despacho. retoma ponente Dra. NELLY YOLANDA VILLAMIZAR DE PEÑARANDA.
25 feberero 2022. requiere a la demandante acreditar calidad y a la parte demandada constituir apoderado . Documento firmado electrónicamente .
2 de marzo de 2022. recibe memoriial CREDICORP FIDUCIARIA SA da respuesta al auto de 25 02 2022.
2 de marzo de 2022. SE INGRESA AL DESPACHO.</t>
  </si>
  <si>
    <t xml:space="preserve">EL MPIO CANCELO LA SUMA DE $20.711.105.974 AL DEMANDANTE. SE ESTÁ A LA ESPERA DE PROVIDENCIA DE TERMINACIÓN POR PAGO </t>
  </si>
  <si>
    <t>25000233700020160191701</t>
  </si>
  <si>
    <t>1. SE DECLARE LA NULIDAD DE LA RESOLUCIÓN 2287 DE 2015, POR MEDIO DE LA CUAL SE RESUELVE LA SOLICTUD DE DEVOLUCIÓN DE PAGO EN EXCESO POR CONCEPTO DE IMPUESTO PREDIAL UNIFICADO Y COMPLEMENTARIO                 2. DE LA RESOLUCIÓN 1600 DE 2016, POR LA CUAL SE RESUELVE RECURSO DE RECONSIDERACIÓN .</t>
  </si>
  <si>
    <t>FALLO DE SEGUNDA INSTANCIA FAVORABLE AL MUNICIPIO (PENDIENTE AUTO DE OBEDECIMIETNO AL SUPERIOR Y DE ARCHIVO Y SE SACA DEL LISTADO DE PASIVOS)</t>
  </si>
  <si>
    <t>SE MODIFICÓ LA CALIFICACIÓN AL PERDERSE FALLO DE PRIMERA INSTANCIA EN CONTRA DEL MPIO</t>
  </si>
  <si>
    <t>201800156</t>
  </si>
  <si>
    <t>LUZ MERY ROJAS GALLO</t>
  </si>
  <si>
    <t>MUNICIPIO DE CHIA Y PERSONERIA MUNICIPAL</t>
  </si>
  <si>
    <t>Solicita la nulidad de la resolución No.054 del 3 de octubre de 2017, declara insubsistente del cargo de Personera Auxiliar con funciones en asuntos Penales, policivos, jurisdiccionales y de derechos humanos</t>
  </si>
  <si>
    <t>11001334204620200024000</t>
  </si>
  <si>
    <t>CARLOS ALBERTO MONROY</t>
  </si>
  <si>
    <t>Nulidad a comparendo se solicita prescripción del mismo.</t>
  </si>
  <si>
    <t>2588933310120120045800 / 2500023270020120043802</t>
  </si>
  <si>
    <t>Hayku Associated INC</t>
  </si>
  <si>
    <t>9003515291</t>
  </si>
  <si>
    <t>violación al principio constitucional de la no irrectroactividad de la ley y ordena  al mucicipio  a delvover la concelado por Haiku</t>
  </si>
  <si>
    <t>Terminado</t>
  </si>
  <si>
    <t>018/ 05/2022</t>
  </si>
  <si>
    <t>2589933330320180022900</t>
  </si>
  <si>
    <t>Rectoria de Santa Ana</t>
  </si>
  <si>
    <t xml:space="preserve">Exhoneración del pago de impuestos de la capilla de Santa Ana </t>
  </si>
  <si>
    <t>25000233700320170030800</t>
  </si>
  <si>
    <t>Constructura Santa Ana</t>
  </si>
  <si>
    <t xml:space="preserve">Nulidad de la factura No. 201522004 de mayo de 2015 y de la resolución no. 2150 del 30 de junio de 2016 </t>
  </si>
  <si>
    <t>2589933310300120180004400</t>
  </si>
  <si>
    <t>Luis Eduardo Gracia Fernandez</t>
  </si>
  <si>
    <t>Acción Reivindicatoria</t>
  </si>
  <si>
    <t>Civiles</t>
  </si>
  <si>
    <t>La Alcaldía de Chia por via de hecho ocupo ilegalmente el bien inmueble lote la PENINSULA ubicado en la calle 8 # 4-25 del Municipio. (El campincito).</t>
  </si>
  <si>
    <t>$ 275.000.000.00</t>
  </si>
  <si>
    <t>25000234100020200072000</t>
  </si>
  <si>
    <t>PERSONERIA MUNICIPAL DE CHÍA</t>
  </si>
  <si>
    <t>8999991728</t>
  </si>
  <si>
    <t>ADMINISTRATIVO</t>
  </si>
  <si>
    <t>VULNERACIÓN DE DERECHOS E INTERESES COLECTIVOS COMO CONSECUENCIA DEL TRAZADO DE LA VIA UNIDAD FUNCIONAL 3 - VARIANTE CHÍA</t>
  </si>
  <si>
    <t>25899333300120200001100</t>
  </si>
  <si>
    <t>WILFREDO NAJERA PEÑA</t>
  </si>
  <si>
    <t>13888810</t>
  </si>
  <si>
    <t>2500023410002019114500</t>
  </si>
  <si>
    <t>32184106</t>
  </si>
  <si>
    <t>25000-23-37-000-2018-00215-00</t>
  </si>
  <si>
    <t>CLUB SAN JACINTO</t>
  </si>
  <si>
    <t>Prescripción impuesto vigencias 2010 y 2011</t>
  </si>
  <si>
    <t>15/21/2022</t>
  </si>
  <si>
    <t>25000-23-15-000-2001-00479-00</t>
  </si>
  <si>
    <t>GUSTAVO MOYA ANGEL</t>
  </si>
  <si>
    <t>DESFAVORABE</t>
  </si>
  <si>
    <t>Proceso de Cobro Coactivo No. Resolución No. 0092 del 24 de septiembre de 2016</t>
  </si>
  <si>
    <t>POLICIA NACIONAL</t>
  </si>
  <si>
    <t>900.968.320-1</t>
  </si>
  <si>
    <t>Cumplimiento de las obligaciones de transferencia a favor de la Dirección de transporte de la Policia Nacional</t>
  </si>
  <si>
    <r>
      <t>Con base  la sentencia de segunda instancia haiku associate INC ,inicio proceso ejecutivo contra  municipio bajo el No 2012 Sección cuarta Subsección B TRIBUNAL CUND.</t>
    </r>
    <r>
      <rPr>
        <b/>
        <u/>
        <sz val="11"/>
        <color rgb="FF000000"/>
        <rFont val="Calibri"/>
        <family val="2"/>
      </rPr>
      <t>( ESTE PROCESO ES EL MISMO QUE TIENE EL DR. RICARDO ROJAS, EN EL CCUAL YA SE CANCELÓ LA SUMA DE DINERO ADEUDADA, LO ÚNICO QUE ESTA PENDEINTE ES LA EXPEDICIÓN DEL AUTO QUE TERMINA EL PROCESO POR PAGO POR PARTE DEL DESPACHO JUDICIAL)</t>
    </r>
  </si>
  <si>
    <t>CATALINA ORREGO BOTERO</t>
  </si>
  <si>
    <t>PROCESO TERMINADO / ESTÁ EN ETAPA DE CUMPLIMIENTO DE SENTENCIA DE RÍO BOGOTÁ (No tiene cuantía)</t>
  </si>
  <si>
    <t>Se radicaron los alegatos  de conclusión</t>
  </si>
  <si>
    <t>2589931050012018007000</t>
  </si>
  <si>
    <t>PORVENIR FONDO DE PENSIONES Y CESANTIAS</t>
  </si>
  <si>
    <t>8001443313</t>
  </si>
  <si>
    <t>NUBIA STELLA BEJARANO GARZON</t>
  </si>
  <si>
    <t>51872090/174248</t>
  </si>
  <si>
    <t>LABORALES</t>
  </si>
  <si>
    <t>El empleador dejó de pagar los aportes por cotizaciones pensionales y fondo de solidaridad de 10 trabajadores entre los periodos de mayo de 1996 y junio de 2016</t>
  </si>
  <si>
    <t>Activo cierre</t>
  </si>
  <si>
    <t>En trámite para pago, es una obligación cierta e indiscutible se encuentra en Función Pública en verificación y cotejo de acuerdo a la información enviada por Porvenir.</t>
  </si>
  <si>
    <t>25899310500120190011800</t>
  </si>
  <si>
    <t>NOHEMI RICO GARCIA</t>
  </si>
  <si>
    <t>Laborales</t>
  </si>
  <si>
    <t>Entre la Alcaldía de Chía y la empresa Coopoutsourcing C.T.A hay relación contractual para el suministro de personal para realizar las labores de aseo a las Instituciones educativas del Municipio. La empresa vinculó a la demandante mediante un contrato realidad en el cargo de servicios generales entre 12/01/2013 y 27/03/2017 y recibía órdenes de la encargada de la institución educativa. Cada fin de año era enviada a vacaciones y se liquidaba prestaciones, se le descontaban $10.000/mensuales argumentando que era asociada a la cooperativa, no se le dió dotación y se le dió por terminado el contrato el 27/03/2017, sin justa causa. Declaran que el Municipio es solidario</t>
  </si>
  <si>
    <t>Se llevó a cabo audiencia y se aceptó llamamiento en garantía con Seguros del Estado, se  notificó a la aseguradora.</t>
  </si>
  <si>
    <t>25899310500120190041500</t>
  </si>
  <si>
    <t>YAMILE EMILCE LOPEZ REYES</t>
  </si>
  <si>
    <t>9002220158</t>
  </si>
  <si>
    <t>Entre la demandante y Fundipal Fundación nueva vida para un pais libre  existió contrato de trabajo a término indefinido desde 25/09/2017 a 06/06/2018 y fue terminado unilaterlmente sin justa causa. Trabajó como promotor de seguridad vial en el Municipio de Chía. No le pagaron auxilio de transporte, recargos dominicales, ni prestaciones sociales, ni salud, pensión, riesgos laborales, ni aportes sena y caja de compensación. La Fundaciuón actuó de mala fé al contratarla como prestación de servicios. Demanda solidariamente al Municipio. Salario $950.000/mes</t>
  </si>
  <si>
    <t>Se llevó a cabo audiencia y se aceptó llamamiento en garantía con Seguros del Estado, se está para notificar a la aseguradora.</t>
  </si>
  <si>
    <t>25899310500120190011700</t>
  </si>
  <si>
    <t>YOMADRA FLORES AGUILAR</t>
  </si>
  <si>
    <t xml:space="preserve">LABORALES </t>
  </si>
  <si>
    <t>Entre la Alcaldía de Chía y la empresa Coopoutsourcing C.T.A hay relación contractual para el suministro de personal para realizar las labores de aseo a las Instituciones educativas del Municipio. La empresa vinculó a la demandante mediante un contrato realidad en el cargo de servicios generales entre 20/07/2013 y 27/03/2017 y recibía órdenes de la encargada de la institución educativa.  Se pretende que se  Declare  que el Municipio es solidario, por no pago de  prestaciones  sociales.</t>
  </si>
  <si>
    <t>Se reprograma audiencia para el 28 de junio de 2022 y se enuentra pendiente para solicitar el llamamiento en garantía.</t>
  </si>
  <si>
    <t>25899310500120190011900</t>
  </si>
  <si>
    <t>MARIA LUZ DARY TORRES MARTINEZ</t>
  </si>
  <si>
    <t>LABORAES</t>
  </si>
  <si>
    <t>Entre la Alcaldía de Chía y la empresa Coopoutsourcing C.T.A hay relación contractual para el suministro de personal para realizar las labores de aseo a las Instituciones educativas del Municipio. La empresa vinculó a la demandante mediante un contrato realidad en el cargo de servicios generales entre 27/01/2016 y 27/03/2017 y recibía órdenes de la encargada de la institución educativa.  Se pretende que se  Declare  que el Municipio es solidario, por no pago de  prestaciones  sociales.</t>
  </si>
  <si>
    <t xml:space="preserve">se eneuntra en queja por la indebida Notitifcacion </t>
  </si>
  <si>
    <t>2500099333300720150004000</t>
  </si>
  <si>
    <t>MIRIAM RONCANCIO RINCON</t>
  </si>
  <si>
    <t>3157297</t>
  </si>
  <si>
    <t>CONSORCIO ALIANZA Y MUNICIPIO DE CHIA</t>
  </si>
  <si>
    <t>La  demandante solicita el pago de las prestaciones sociales al Municipio de Chía de manera solidaria, ya que hubo una licitación con empresa Consorcio Alianza Chía que presuntamente no le fue cancelada por esta entidad- El expediente esta por llegar del juzgado ya que el 20 de agosto se da por recibido el poder del juzgado de recibido el memorial</t>
  </si>
  <si>
    <t xml:space="preserve">La desición del CONSEJO DE ESTADO  NO CASA la sentencia y en su lugar condeno a pagar. </t>
  </si>
  <si>
    <t>25899310500120210027200</t>
  </si>
  <si>
    <t>NILSON RICARDO TORRES CASTRO</t>
  </si>
  <si>
    <t>80238099</t>
  </si>
  <si>
    <t xml:space="preserve">Manifiesta que exitio una relacion laboral, y soliciIita pago de horas extras, recargo nocturno, primas de servicios e indexacion, y se declare el contrato realidad </t>
  </si>
  <si>
    <t xml:space="preserve">339.747.547.94 </t>
  </si>
  <si>
    <t>Fijan fecha  para  2 audiencia  09 de febrero de 2023</t>
  </si>
  <si>
    <t>25899310500220200001200</t>
  </si>
  <si>
    <t>MARTHA LILIANA FLOREZ ESTRADA</t>
  </si>
  <si>
    <t>30396025</t>
  </si>
  <si>
    <t>PAGO PRESTACIONES SOCIALES, INDEMNIZACION POR DESPIDO SIN JUSTA CAUSA,  PAGO DE INTERESES MORATORIOS, SE DECLARE SOLIDARIO AL MUNICIPIO DE CHIA</t>
  </si>
  <si>
    <t>45,000,000 SEGÚN DEMANDA</t>
  </si>
  <si>
    <t>No aplica</t>
  </si>
  <si>
    <t>Fijan fecha para el 26 de mayo de 2022. Se entregó poder extemporaneo ya se habia pasado el término para contestar (se está subsanando), recurso de QUEJA</t>
  </si>
  <si>
    <t>25899333300120180031100</t>
  </si>
  <si>
    <t>ANGELA MARCELA PINZON GALINDO</t>
  </si>
  <si>
    <t>Reparación directa por falla en el servicio</t>
  </si>
  <si>
    <t xml:space="preserve">La demandante fue nombrada como docentee en la institución  Educativa departamental de Bojacá en el Municipio de Chía según resolución 011643 del 26 de dic de 2007 proveniente de una institución de Anolaima donde trabajaba desde el 2003. En el año 2010 la secretaria de educación de Chía la posesionó como docente en el IED Bojacá a partir de enero de 2010 donde laboró hasta su fecha de retiro por invalidez. En 2014 se reubica a la docente en el escalafón 2BE con resolución de la Alcaldía. Los docentes se empezaron a quejar a las directivas de la institución por la instalación de cámaras en los salones y el consumo de drogas por los alimnos y había mucho irrespeto afectando el clima laboraly enviaron copia a la Alcaldia que no fueron atendidos. Después de varias incapacidades por problemas físicos y mentales generadas por el trabajo por espacio de un año, el 14 de seo de 2016 es valorada  dándole pérdidad de capacidad laboral del 85% y se retiró definitivamente en dic de 2017, Fue pensionada por invalidez a los 43 años con el 75% del salario en el momento por trastormo de ansiedad y depresion </t>
  </si>
  <si>
    <t>No aplioca</t>
  </si>
  <si>
    <t>Se aplazó hasta el 23 de mayo de 2022 el diagnostico de examen de medicina legal. Se le solciitó al juzgado que se le pida al juzgado tercero la tutela que instauró la parte demandante auto 24 de marzo de 2022.</t>
  </si>
  <si>
    <t>25899333300320190014000</t>
  </si>
  <si>
    <t>PARQUESOFT META Y AMAZORINOQUIA</t>
  </si>
  <si>
    <t>9000449054</t>
  </si>
  <si>
    <t xml:space="preserve">Se declaró desierto el proceso de licitación pública No. 008 de 2018 ya que los proponentes no cumplian con las condiciones solicitadas en el pliego de condiciones del contrato, elaborado por el Municipio de Chía. El demandante alega que había señalado algunas precisiones al contrato, pero que el Municipio no las tuvo en cuenta y lo rechazó </t>
  </si>
  <si>
    <t>30-122-2021</t>
  </si>
  <si>
    <t>Se decretó una prueba pericial. Proceso quieto.</t>
  </si>
  <si>
    <t>25899333300120190005400</t>
  </si>
  <si>
    <t>LUIS FERNANDO LOPEZ SOTELO</t>
  </si>
  <si>
    <t>El demandante ha estado vinculado al colegio Jose Joaquin Casas como celador desde 1996 y adquirió y consolidó el derecho a percibir una prima técnica por obtener calificación por encima de 90% por evaluación del desempeño. El 18 de feb de 2019 se realizó audiencia de conciliación y fue fallida</t>
  </si>
  <si>
    <t>SE DA CONTESTACION AL AUTO DE FECHA 05/11/2021, CORREN TRASLADO PARA ALEGATOS Y SE PRESENTAN  22/11/2021</t>
  </si>
  <si>
    <t>258993333001201600085000</t>
  </si>
  <si>
    <t>INSTITUTO NACIONAL DE VIAS INVIAS</t>
  </si>
  <si>
    <t>8002158072</t>
  </si>
  <si>
    <t>Resolución 5159 de Dic de 2005 y 611 de 23 de marzo de 2010, donde se efectúe la liquidación de impuestos en contra de INVIAS correspondiente a los periodos 1997, 1998, 1999, 2000, 2001,2002,2003,2004,2005,2006,2008,2009. Se libra mandamiento de pago  resolucion 1407 impuesto predial  a favor del municipio de chía  y en contra de  de invias sobre el imueble  VILLA LUZ  de los años 1997,1998,1999,2000,2001,2002,2003,2004,2005,2006,2007,2008,2009. por valor de 2543624 más intereses</t>
  </si>
  <si>
    <t>15/07/2021</t>
  </si>
  <si>
    <t>Se accedió parcialmente a las pretensiones de la demanda (INVIAS NO paga impuestos) No cobrar por parte del municipio la suma. (Pendiente notificar a Hacienda de la decisión)</t>
  </si>
  <si>
    <t>25899333300320200016300</t>
  </si>
  <si>
    <t>ASOJUNTAS</t>
  </si>
  <si>
    <t>QUE SE DECLARE LA NULIDAD  DE LOS  ACTOS ADMINISTRATIVOS PORQUE ASOJUNTS CONSIDERA QUE NO DEBE PAGAR IMPUESTO DE INDUATRIA Y COMERCIO, IMPONIENDO SANCION POR NO PRESENTACION EN DEBIDA FORMA LA INFORMACION Y NO PAGO DE IMPUESTO.</t>
  </si>
  <si>
    <t>Se negó medida cautelar (a favo del municipio) Se encuentra en negociación.</t>
  </si>
  <si>
    <t>25000232600020100072600</t>
  </si>
  <si>
    <t>MARIA ELVIRA DIAZ ARANGO</t>
  </si>
  <si>
    <t>CODENSA , MUNICIPIO DE CHIA Y OTROS</t>
  </si>
  <si>
    <t>REPACION DIRECTA</t>
  </si>
  <si>
    <t>El 25 e julio de 2008, la SEÑORA MARIA ELVIRA DIAZ ARANGO, tuvo un accidente  en razon a unos tornillo que se encontraban anclados  para colocar un poste de luz, se tropieza cayendo al piso, sufriendo fractura de cuello del humero izquierdo con desprendimiento total de la cabeza del humero y destrucción compelta del manguito rotador, debiendo ser hospitalizada y operada de urgencias,  como consecuencia del accidente  debe usar protesis  y sufre las secuelas de caracter permanente e irreversible, ya que la protesis frecuentemente se luxa se sale de la cavidad natural, ocasionandole mucho dolor y la opcion es retirarle la protesis quedando el brazo colgando  e inutilizado de manera permanante.</t>
  </si>
  <si>
    <t>896.870.989.34 según demanda</t>
  </si>
  <si>
    <t>200 SMLV  INDEXADOS A LA ACTUALIDAD</t>
  </si>
  <si>
    <t>Se movió el 16 de abril de 2021 - al despacho del MAGISTRADO - CONSEJO DE ESTADO</t>
  </si>
  <si>
    <t>250002336000-2019-00435-00</t>
  </si>
  <si>
    <t>CONSORCIO CASAS DE SANT - Rep legal Clemente Alfredo Buitrago Amarillo</t>
  </si>
  <si>
    <t>19483980</t>
  </si>
  <si>
    <t>NULIDAD  Y RESTABLECIEMINTO DE DERECHO</t>
  </si>
  <si>
    <t>NULIDAD Y RESTABLECIMEITO DEL DERECHO CONTRA LA RESOLUCION 5567 DE DICIEMBRE DE 2018 POR LA CUAL SE ADJUDICA EL PROCESO DE  CONCURSO DE MERITOS ABIERTO CONC -023</t>
  </si>
  <si>
    <t>ACTIVO</t>
  </si>
  <si>
    <t>ALTA</t>
  </si>
  <si>
    <t xml:space="preserve">Se contesto demanda, se negaron las excepciones propuestas por el municipio y el 24 de marzo se continuó audiencia y dentro de ella se solicitó documentacion del proceso licitatorio,  onformación que  ya se entrego al tribunal </t>
  </si>
  <si>
    <t>25000234100020170095700</t>
  </si>
  <si>
    <t>MARCO FIDEL RAMIREZ</t>
  </si>
  <si>
    <t>CORPORACION AUTONOMA REGIONAL DE CUNDINAMARCA Y OTROS</t>
  </si>
  <si>
    <t>DERECHOS COLECTIVOS AFECTADOS: EQUILIBRIO ECOLOGICO, MANEJO DE RECURSOS NATURALES Y OTROS</t>
  </si>
  <si>
    <t>No tiene cuantía - SE ENCUENTRA AL DESPACHO desde el 13 de julio de 2021.</t>
  </si>
  <si>
    <t>2589933330022021000100</t>
  </si>
  <si>
    <t>OSCAR ARMANDO SANDOVAL</t>
  </si>
  <si>
    <t>79517535</t>
  </si>
  <si>
    <t xml:space="preserve">Esta solicitando  que se declare nulo el acto administrativo  D.F.P. -2604 de 2019  del 31 de dicembre de  2019 , lo mismo el decreto 308 del 25 de junio  de 2019, decreto 809 del 28 de noviembre de 2019, declarar nulo el decreto 809 del 28 noviembre de 2019,  declarar nulo el decreto 845 del 20 de diciembre de 2019, declarar nulo el decreto 875 del 27 de diciembre de 2019 de que habla el decreto 308 del 25 de junio de 2019 Y REINTEGRO </t>
  </si>
  <si>
    <t>$31,090,800</t>
  </si>
  <si>
    <t xml:space="preserve">MEDIO </t>
  </si>
  <si>
    <t>a la espera  para  fecha para reconocimiento de documentos</t>
  </si>
  <si>
    <t>25899333300320210004300</t>
  </si>
  <si>
    <t>MARIA STELLA PARDO ZAMUDIO</t>
  </si>
  <si>
    <t>MUNICIPIO  DE CHIA</t>
  </si>
  <si>
    <t>ADMINISTRATIVA</t>
  </si>
  <si>
    <t>Solicita se declare la Nulidad de la Resolución 2804 del 29 de Octubre de 2020, solicta el restablecimieto del derecho  REINTEGRO en provisionalidad.</t>
  </si>
  <si>
    <t>Se dio impulso a la espera para fecha de audiencia inicial.</t>
  </si>
  <si>
    <t>25899333300320210011200</t>
  </si>
  <si>
    <t>FLORALBA JUNCA BERNAL</t>
  </si>
  <si>
    <t>SOLICTA QUE SE DECLARE LA NULIDAD ABSOLUTA DE LOS ACTOS ADMINISTRATIVOS  2457 DEL 07 DE JUNIO DE 2019 RESOLUCION 3523 DEL 31 DE JULIO DE 2019, REINTEGRO AL CARGO.</t>
  </si>
  <si>
    <t>MEDIA</t>
  </si>
  <si>
    <t>PROSPERA LA EXCEPCION PREVIA DE  CADUCIDAD, DE MANERA PARCIAL , NO ACETAN REINTEGRO Y TAMPOCO PAGO DE LO PRETENDIDO , SE VEIFICARA LO CONCERNIENTE A PENSION</t>
  </si>
  <si>
    <t>25899333300320210000200</t>
  </si>
  <si>
    <t>BAUDILIO CARDENAS MENDEZ</t>
  </si>
  <si>
    <t xml:space="preserve">MUNICIPIO  DE CHIA </t>
  </si>
  <si>
    <t>DECLARAR nulo el acto administrativo D.F.P – 2603 – 2019 del 31 de diciembre de
2019, expedido por CLARA MARITZA RIVEROS ROMERO, Directora de Función Pública de   DECLARAR nulo el Decreto 308 del 25 de junio de 2019, expedido por el Alcalde
Municipal de Chía (Cundinamarca). Por medio del cual se adicionan unos empleos.
DECLARAR nulo el Decreto 809 del 28 de noviembre de 2019, por medio del cual
se extendió la fecha del retiro de que habla el Decreto 308 del 25 de junio de 2019.
la Secretaría General, de la Alcaldía Municipal de Chía</t>
  </si>
  <si>
    <t>SUBSANA EL JUZGADO, se ordena dar aviso a la comunidad  e la presente demanda en los terminos  del númeral 5 del articulo 171 cpaca</t>
  </si>
  <si>
    <t>2589933330320210013400</t>
  </si>
  <si>
    <t>COPROPIEDAD RINCON DE YERBABUENA</t>
  </si>
  <si>
    <t>NULIDAD Y RESTABLECIMIENTO  DEL DERECHO</t>
  </si>
  <si>
    <t>Que se declare la nulidad deldocumento administrativo o de la acción y/o actuación de la diligencia de Toma de Posesión de las áreas comunes de esa Parcelación materializada en elActa de Posesión número 004 dediciembrede 2017nunca notificada(os) a los interesados y producida por el Instituto de Desarrollo Urbano, Vivienda y Gestión Territorial de Chía –IDUVI.</t>
  </si>
  <si>
    <t>150,000,000</t>
  </si>
  <si>
    <t>Se dio contestación a la demanda, a la espera fijación de fecha para primera audiencia.</t>
  </si>
  <si>
    <t>25000231500020040079301</t>
  </si>
  <si>
    <t>DISTRITOS MUNICIPIOS DE  LA REPÚBLICA DE COLOMBIA</t>
  </si>
  <si>
    <t>MINISTERIO DE HACIENDA Y CREDITO PUBLICO</t>
  </si>
  <si>
    <t>Que la Nacion es responsable del pago de los recursos de reaforo correspondiente a las vigencias  de los años 2000 y 2001 a los distritos , municipos  y resguardos de colombia y que  la nacion ha postergado el pago  de la cuota parte</t>
  </si>
  <si>
    <t>REVISION</t>
  </si>
  <si>
    <t>BAJA</t>
  </si>
  <si>
    <t>SE DEBE REVISAR  LA CUENTA DEL fonpet Y QUE LOS DINEROS DE REAFORO S ENCUENTRA CONSIGNADOS EN ESTE FONDO POR VALOR DE 315,206,813. Se dio impulso a proceso</t>
  </si>
  <si>
    <t>25899333300220180030301</t>
  </si>
  <si>
    <t>JORGE ORLANDO GAITAN MAHECHA</t>
  </si>
  <si>
    <t>Acción de nulidad contra el Acuerdo 80 de 2015 del Concejo Municipal de Chía como acto administrativo complejo</t>
  </si>
  <si>
    <t>Segunda instancia</t>
  </si>
  <si>
    <t>24/09/2020</t>
  </si>
  <si>
    <t>No presenta cuantía - Se encuentra para fallo de segunda instancia.</t>
  </si>
  <si>
    <t>25899333300220200024800</t>
  </si>
  <si>
    <t>Edinson Pinzon Angulo y Alexis Pinzon Ramirez</t>
  </si>
  <si>
    <t>79613440 / 79458692</t>
  </si>
  <si>
    <t>Pago de parqueadero Parking Chia en aplicación Ley 1730 (chatarrización de carros)</t>
  </si>
  <si>
    <t>18/02/2021</t>
  </si>
  <si>
    <t>25899333300320200011400</t>
  </si>
  <si>
    <t>JUAN PABLO ARIAS GAVIRIA</t>
  </si>
  <si>
    <t>Se declare la nulidad por ilegalidad del Artículo 68 del acuerdo No 140 del 2018 (nombramiento de Secretario del Concejo Municipal)</t>
  </si>
  <si>
    <t>2023</t>
  </si>
  <si>
    <t>No presenta cuantía Esta para fijar fecha para audiencia primera.</t>
  </si>
  <si>
    <t>25899333300320200000200</t>
  </si>
  <si>
    <t>Carlos Arturo Carrillo Fernandez y Adriana Carrillo Bustamante</t>
  </si>
  <si>
    <t>13213960 / 35476484</t>
  </si>
  <si>
    <t xml:space="preserve">Nulidad de las resoluciones No. 006 del 26 de sept de 1994 por la cual se declara a la Urbanización La Pradera como conjunto cerrado. Y la resolución 2038 de 22 de dic de 2003 </t>
  </si>
  <si>
    <t>No presenta cuantía -A favor del municipio medida cautelar - se dio impulso procesal.</t>
  </si>
  <si>
    <t xml:space="preserve">258993333-002-2021-00325-00 </t>
  </si>
  <si>
    <t xml:space="preserve">PRADERAS DEL NORTE LTDA. 
 </t>
  </si>
  <si>
    <t>860535609-1</t>
  </si>
  <si>
    <t>Nulidad de las resoluciones 1999 del 13 de julio de 2020 y resolución 1920del 15 de junio de 2021</t>
  </si>
  <si>
    <t>2024</t>
  </si>
  <si>
    <t>TENIENDO ENCUENTALA REVISION  DEL EXPEDIENTE Y LAS DECISIONES TOMADAS POR ESTA JUDICATURA, REQUIERE AL IGAC, A FIN DE QUE DE RESPUESTA A ELOFICIO  DECRETADO POR  EL JUZGADO Y OTORGA 10 DIAS DE PLAZO  09/06/2022</t>
  </si>
  <si>
    <t>25899-31-05-001-2021-00430-00</t>
  </si>
  <si>
    <t>GUILLERMO ORDOÑEZ VARGAS</t>
  </si>
  <si>
    <t>93335698</t>
  </si>
  <si>
    <t>LABORAL</t>
  </si>
  <si>
    <t>El señor demandante firmo los contratos 2018-CT-474 y 2019-CT-174 con el objeto de prestar el servicio de apoyo a la gestión en operación de maquinaria amarilla solcita se declare contrato realidad.</t>
  </si>
  <si>
    <t>SE DA CONTESTACION A LA DEMANDA</t>
  </si>
  <si>
    <t>25899-33-33-002 -2021-292 - 00</t>
  </si>
  <si>
    <t>JAVIER EDUARDO RODRIGUEZ ROJAS</t>
  </si>
  <si>
    <t>ADMINISTRTATIVO</t>
  </si>
  <si>
    <t>Que el Decreto 172 de 2021 expedido por el Alcalde Municipal de Chía es nulo, en representación del Municipio De Chía, mediante el cual se resolvió dar por terminado a partir del 4 de agosto de 2021 , el nombramiento provisional del cargo de AUXILIAR ADMINISTRATIVO, Código 407, Grado 03 de la Planta Global de Cargos de la Alcaldía Municipal de Chía que venía ocupando el demandante, 29 2.- Que, a titulo de restablecimiento del derecho, se ordene al Municipio De Chía el REINTEGRO  al cargo que venía desempeñando u a otro empleo de igual o superior categoría, de requisitos y funciones afines para su ejercicio, con retroactividad al día 04 de agosto de 2021, fecha en la cual se hizo efectivo su retiro del servicio público.</t>
  </si>
  <si>
    <t xml:space="preserve">11001-3343-058-2021-0010400 </t>
  </si>
  <si>
    <t>GERMAN ARTURO VARGAS NAVARRETE</t>
  </si>
  <si>
    <t>19471665</t>
  </si>
  <si>
    <t>REPARACION  DIRECTA</t>
  </si>
  <si>
    <t>ADMINITRA</t>
  </si>
  <si>
    <t>Que se declare  responsable al Municipio de Chía y a la Comisaria 1 de Familia de chia , por vulnerar los derechos del señor GERMAN VARGAS NAVARRETE y su hija Menor   Maria Jose Vargas Maldonado al Buen nombre, al derecho de ser juzgado por un juez natural , derecho a la presuncion de inocencia a tener una familia y no ser separado de ella, pendiente  auto admisorio.</t>
  </si>
  <si>
    <t>25000-23-37-000-2020-00479-00</t>
  </si>
  <si>
    <t>INMOBILIARIA SAN JACINTO S.A.S</t>
  </si>
  <si>
    <t>830117718-4</t>
  </si>
  <si>
    <t>26/032021</t>
  </si>
  <si>
    <t>ADMINISTRTAIVA</t>
  </si>
  <si>
    <t>Solicita devolucion pago  impuesto correspondiente a plusvalia</t>
  </si>
  <si>
    <t>activo</t>
  </si>
  <si>
    <t xml:space="preserve">25899-33-33-003-2022-00016-00 </t>
  </si>
  <si>
    <t xml:space="preserve"> JOSE LUIS DÍAZ CEBALLOS  </t>
  </si>
  <si>
    <t>98380630</t>
  </si>
  <si>
    <t xml:space="preserve">NACIÓN- MINISTERIO DE EDUCACIÓN NACIONAL- FONDO NACIONAL DE PRESTACIONES SOCIALES DEL MAGISTERIO FOMAG-MUNICIPIO DE CHIA-SECRETARIA DE EDUCACIÓN </t>
  </si>
  <si>
    <t>Se reconozca y pague al demandante sanción por mora por la no consignación de cesantías, intereses de censatías y ajustes de valor a que haya lugar de las sanciones moratorias e indemnización por el pago tardío de los intereses a las cesantías.</t>
  </si>
  <si>
    <t>SE CONTESTA DEMANDA, PENDIENTE INGRESAR PARA FIJACION AUDICIENCIA</t>
  </si>
  <si>
    <t>25899-33-33-003-2022-00032-00</t>
  </si>
  <si>
    <t>LIGIA DURAN</t>
  </si>
  <si>
    <t>23494157</t>
  </si>
  <si>
    <t>2589933-33-002-2022-00026-00</t>
  </si>
  <si>
    <t>ZOILA SUSANA RINCON</t>
  </si>
  <si>
    <t>258993333-002-2022-00028-00</t>
  </si>
  <si>
    <t>DORIS ORDOÑEZ GOMEZ</t>
  </si>
  <si>
    <t>258993333-002-2022-00024-00</t>
  </si>
  <si>
    <t>CARMEN ROSA MORENO DIAZ</t>
  </si>
  <si>
    <t>258993333-002-2022-00017-00</t>
  </si>
  <si>
    <t>MARIA ASCENETH BAQUERO</t>
  </si>
  <si>
    <t>51651656</t>
  </si>
  <si>
    <t>258993333-002-2022-00015-00</t>
  </si>
  <si>
    <t>ANA PATRICIA MORALES DIAMANTE</t>
  </si>
  <si>
    <t>30726511</t>
  </si>
  <si>
    <t>PROCESOS NUEVO PARA INCORPORAR DRA. MYRIAM SEQUERA</t>
  </si>
  <si>
    <t>PROBABILIDAD BAJA DE PÉRDIDA /  Y/O SIN CUANTÍA / YA PAGADO</t>
  </si>
  <si>
    <t>CONCEPTO</t>
  </si>
  <si>
    <t>TRATAMIENTO</t>
  </si>
  <si>
    <t>CIERTO MÁS DE 95%</t>
  </si>
  <si>
    <t>PROBABLE ALTO 51% A 95%</t>
  </si>
  <si>
    <t>POSIBLE MEDIO 11% A 50%</t>
  </si>
  <si>
    <t>REMOTO BAJO 0% A 10%</t>
  </si>
  <si>
    <t>PASIVO REAL QUE SE DEBE CANCELAR</t>
  </si>
  <si>
    <t xml:space="preserve">LA EVENTUALIZAD QUE OCURRA EL SUCESO
FUTURO ES ALTA </t>
  </si>
  <si>
    <t>LA EVENTUALIZAD QUE OCURRA EL SUCESO
FUTURO ES MAS QUE REMOTA</t>
  </si>
  <si>
    <t xml:space="preserve">LA PROBABILIDAD DE SALIDA ES REMOTA </t>
  </si>
  <si>
    <t>FRANCY ELENA FALLA NÚÑEZ</t>
  </si>
  <si>
    <t>25899333300220190022400</t>
  </si>
  <si>
    <t>JOSE IGNACIO GUTIERREZ</t>
  </si>
  <si>
    <t>79348535</t>
  </si>
  <si>
    <t xml:space="preserve">Municipio de Chia -Cundinamarca / Instituto Municipal de Recreación y Deporte - IMRD </t>
  </si>
  <si>
    <r>
      <rPr>
        <b/>
        <sz val="11"/>
        <color rgb="FF000000"/>
        <rFont val="Calibri"/>
        <family val="2"/>
        <scheme val="minor"/>
      </rPr>
      <t xml:space="preserve">1. </t>
    </r>
    <r>
      <rPr>
        <sz val="11"/>
        <color rgb="FF000000"/>
        <rFont val="Calibri"/>
        <family val="2"/>
        <scheme val="minor"/>
      </rPr>
      <t xml:space="preserve">que entre el demandante y las demandadas existió contrato laboral a término fijo a 12 meses. </t>
    </r>
    <r>
      <rPr>
        <b/>
        <sz val="11"/>
        <color rgb="FF000000"/>
        <rFont val="Calibri"/>
        <family val="2"/>
        <scheme val="minor"/>
      </rPr>
      <t>2.</t>
    </r>
    <r>
      <rPr>
        <sz val="11"/>
        <color rgb="FF000000"/>
        <rFont val="Calibri"/>
        <family val="2"/>
        <scheme val="minor"/>
      </rPr>
      <t xml:space="preserve"> solicita se reconozca las prestaciones de un contrato laboral. </t>
    </r>
  </si>
  <si>
    <t>FRANCY ELENA FALLA NUÑEZ</t>
  </si>
  <si>
    <t>201900306</t>
  </si>
  <si>
    <t>Fallo primera instacia 10-12-21</t>
  </si>
  <si>
    <t>38-12-2021</t>
  </si>
  <si>
    <t>11001333603220200019600</t>
  </si>
  <si>
    <t>DIEGO ALEXIS RODRIGUEZ ZAPATA</t>
  </si>
  <si>
    <t>25899333300220220003200.</t>
  </si>
  <si>
    <t>HEIDIE MARITZA CARMONA GRANADOS</t>
  </si>
  <si>
    <t>52,022,219</t>
  </si>
  <si>
    <t>Nulidad del oficio CHI2021EE006197 de  8/10/2021, que negó el reconocimiento y pago de la sanción por mora por consignación extemporanea de cesantías .</t>
  </si>
  <si>
    <t>25899333300220220003000.</t>
  </si>
  <si>
    <t>35,473.087</t>
  </si>
  <si>
    <t>Nulidad del oficio CHI2021EE005912 de  24/09/2021, que negó el reconocimiento y pago de la sanción por mora por consignación extemporanea de cesantías .</t>
  </si>
  <si>
    <t>25899333300220220002100.</t>
  </si>
  <si>
    <t>Nulidad del oficio CHI2021EE005559 de  8/09/2021, que negó el reconocimiento y pago de la sanción por mora por consignación extemporanea de cesantías .</t>
  </si>
  <si>
    <t>25899333300320220002200.</t>
  </si>
  <si>
    <t>GLORIA IBEETH OJEDA CAÑON</t>
  </si>
  <si>
    <t>Nulidad del oficio CHI2021EE005558 de  8/09/2021, que negó el reconocimiento y pago de la sanción por mora por consignación extemporanea de cesantías .</t>
  </si>
  <si>
    <t xml:space="preserve">Luis Orlando Delgadillo Ayala
</t>
  </si>
  <si>
    <t>30 de marzo de 2009</t>
  </si>
  <si>
    <t>Fabio Enrique Mendez Rivera y  Yudi Astrid Osuna Fierro</t>
  </si>
  <si>
    <t>18 de enero de 2018</t>
  </si>
  <si>
    <t>Rafael Eduardo Lesmes Montengro 
Maria Consuelo Huertas Serrano</t>
  </si>
  <si>
    <t>19200334
20619105</t>
  </si>
  <si>
    <t>Mediante escrito presentado el 25 de mayo de 2005, el señor Rafael Eduardo Lesmes Montengro y la Señora Ma Consuelo  Huertas Serrano formularon Acción de Reparación Directa contra las entidades identificadas en el proceso con la finalidad de que declaren administrativamente y extracontractualmente los perjuicios causados por la vinculacion a un proeso penal.</t>
  </si>
  <si>
    <t>12-04-2013</t>
  </si>
  <si>
    <t>06-04-2018</t>
  </si>
  <si>
    <t xml:space="preserve">25899333400320160020401
</t>
  </si>
  <si>
    <t>Conjunto Residencial Solaz de Rio Frio.
Representante: Elizabeth Penagos Amaya</t>
  </si>
  <si>
    <t>Jonny Peter Heshuisius Logreira e Hilda Adriana Pimzón López</t>
  </si>
  <si>
    <t>08-09-2016</t>
  </si>
  <si>
    <t>25000232700020120043800.</t>
  </si>
  <si>
    <r>
      <t xml:space="preserve">Antes: HAIKU ASSOCIATED INC Ahora: </t>
    </r>
    <r>
      <rPr>
        <b/>
        <sz val="11"/>
        <color rgb="FF000000"/>
        <rFont val="Calibri"/>
        <family val="2"/>
        <scheme val="minor"/>
      </rPr>
      <t>CREDICORP CAPITAL FIDUCIARIA</t>
    </r>
  </si>
  <si>
    <t>Proceso Ejecutivo</t>
  </si>
  <si>
    <t>Ejecución de la Sentencia del Proceso de Nulidad y Restalecimiento del Derecho que ordenó al Municipio devolver la suma cancelada por Haiku Associated por concepto de pago de tasa de Plusvalía del predio Fontanar.</t>
  </si>
  <si>
    <t>PROCESO NUEVO PARA INCORPORAR DRA. MYRIAM SEQUERA (Este proceso es el ejecutivo del proceso de nulidad y restablecimiento del Derecho ubicado en la casilla 128 del proceso del Dr. Orlando Gaona, por lo tanto se dee registrar sólo uno, pero por trazabilidad se deja en el cuadro las dos casillas) (SÓLO PROVISIONAR ÉSTE)</t>
  </si>
  <si>
    <t>Haiku Associated INC</t>
  </si>
  <si>
    <t>25 de mayo de 2012</t>
  </si>
  <si>
    <t>Cobro de la sobretasa retroactiva de plusvalía</t>
  </si>
  <si>
    <t>22 de enero de 2015</t>
  </si>
  <si>
    <t>No presente</t>
  </si>
  <si>
    <t>TERMINADO /CRÉDITO JUDICIAL (mirar nota de la casilla 128)</t>
  </si>
  <si>
    <t>20 de noviembre de 2018</t>
  </si>
  <si>
    <t>30 de noviembre de 2020</t>
  </si>
  <si>
    <t>Constructora Santa Ana</t>
  </si>
  <si>
    <t>25 de marzo de 2021</t>
  </si>
  <si>
    <t>7 de mayo de 2018</t>
  </si>
  <si>
    <t>21 de octubre de 2021</t>
  </si>
  <si>
    <t>Municipio de Chía y Otros</t>
  </si>
  <si>
    <t>14 DE DICIEMBRE DE 2020</t>
  </si>
  <si>
    <t>Municipio de Chia</t>
  </si>
  <si>
    <t>6 DE FEBRERO DE 2020</t>
  </si>
  <si>
    <t>VULNERACIÓN DE DERECHOS COLECTIVOS DE AMBIENTE SANO, SEGURIDAD Y SALUBRIDAD PÚBLICA Y ESPACIO PÚBLICO POR EVENTOS MASIVOS PLAZOLETA "HOQABIGA"</t>
  </si>
  <si>
    <t>16 DE ENERO DE 2020</t>
  </si>
  <si>
    <t>VULNERACIÓN DE LOS DERECHOS E INTERESES COLECTIVOSA LA DEFENSA DEL PATRIMONIO PÚBLICO Y A LA MORALIDAD ADMINISTRATIVA</t>
  </si>
  <si>
    <t>Municipio de Chía Y OTROS</t>
  </si>
  <si>
    <t>Vulneración de derechos colectivos de medio ambiente sano y otros derechos Río Bogotá</t>
  </si>
  <si>
    <t>25/08/2004</t>
  </si>
  <si>
    <t>28/03/2014</t>
  </si>
  <si>
    <t>PROCESO TERMINADO / ESTÁ EN ETAPA DE CUMPLIMIENTO DE SENTENCIA DE RÍO BOGOTÁ</t>
  </si>
  <si>
    <t>24/09/2016</t>
  </si>
  <si>
    <t>LIZETH DIANA MUETE</t>
  </si>
  <si>
    <t>En trámite para pago, es una obligación cierta, se encuentra en Función Pública en verificación y cotejo de acuerdo a la información enviada por Porvenir.</t>
  </si>
  <si>
    <t>El 24 de marzo hubo audiencia no declararon el llamamiento en garantía porque el abogado que lo llevaba anteriormente Dr. Donoso no solicitó llamamiento y no lo aceptaron.y se Condenó al municipio. La siguiente actuación sera demandar a Seguros del Estado. Actualmente en Apelación ante alTSDJ</t>
  </si>
  <si>
    <t>Pendiente notificar sentencia por parte de la CSJ al municipio de Chía para tener certeza del alcance del fallo y poder determinar la información de las casillas. (El apoderado del municipio Dr. Dr. Pedro Pablo Suarez en su momento no contestó la demanda)</t>
  </si>
  <si>
    <t>Fijaron fecha para audiencia 24 de mayo de 2022 a las 2:00 pm.</t>
  </si>
  <si>
    <t xml:space="preserve"> Fundacion nueva vida para un pais libre - FUNDIPAL Y AL MUNICIPIO D CHIA EN SOLIDARIDAD</t>
  </si>
  <si>
    <t>Fijan fecha para el 26 de mayo de 2022. Se entregó poder extemporaneo ya se habia pasado el término para contestar (se está subsanando)</t>
  </si>
  <si>
    <t>30-12-20221</t>
  </si>
  <si>
    <t>SALE FAVORABLE LA EXCEPCION DE VINCULAR  COMO LITISCONSORCIO NECESARIO POR PASIVA AL MINISTERIO DE EDUCACION Y A LA SECRETARIA DE EDUCACION DEL DEPARTAMENTO DE CUNDINAMARCA. ACTUALMENTE SUSPENDIDO A FAVOR DEL MUNICIPIO DE CHIA HASTA QUE SE NOTIFIQUEN MINISTERIO  Y SECRETARIA DE EDUCACION POR EXCEPCIÓN AUTO DEL 5/11/2021. Se presentaron alegatos de conclusión dentro del término para ello y se solicitó sentencia anticipada.</t>
  </si>
  <si>
    <t>Se movió el 16 de abril de 2021 - Al Despacho para Fallo de Segunda Instancia.</t>
  </si>
  <si>
    <t>25000233600020190043500</t>
  </si>
  <si>
    <t>Se contesto demanda, se negaron las excepciones propuestas por el municipio y el 24 de marzo se continuó audiencia y dentro de ella se solicitó documentacion del proceso licitatorio</t>
  </si>
  <si>
    <t>Se llevó a cabo la audiencia el 21 de febrero de 2022 y se fija fecha para reconocimieto de documentos para el 1 de junio de 2022.</t>
  </si>
  <si>
    <t>SE CORRE TRASLADO DE EXCEPCIONES PREVIAS A la espera para fecha de primera audiencia.</t>
  </si>
  <si>
    <t>Se corre traslado de excepciones a la parte demandante a la fecha no hay movimiento.</t>
  </si>
  <si>
    <t>En término para contestar demanda. PENDIENTE INGRESAR DRA. MYRIAM SEQUERA</t>
  </si>
  <si>
    <t>PENDIENTE INGRESAR DRA. MYRIAM SEQUERA</t>
  </si>
  <si>
    <t>NUBIA BEJARANO GARZON</t>
  </si>
  <si>
    <t>RESUMEN:</t>
  </si>
  <si>
    <t>FRANCY FALLA</t>
  </si>
  <si>
    <t>LIZ MUETE</t>
  </si>
  <si>
    <t>PROBABILIDAD BAJA DE PÉRDIDA Y/O SIN CUANTÍA</t>
  </si>
  <si>
    <t xml:space="preserve">Reparación perjuicios causados con ocasión del accidente de tránsito por indebida señalización en vía. </t>
  </si>
  <si>
    <t xml:space="preserve">Nulidad de Resolición que reconoció la pensión al sr. Jaime Zambrano y de los actos administrativos de cobro coactivo.  </t>
  </si>
  <si>
    <t>Fvorable</t>
  </si>
  <si>
    <t>Nulidad de la Resolución 1020 de 2019, que modificó el calendario acaémico en el municipio de Chía</t>
  </si>
  <si>
    <t>Nulidad del oficio No.  CHI2021EE000582 de marzo 24 de 2021 y oficio No. 2021070793351 de abril 13/2021, que negaron  el reconocimiento y pago de la sanción moratoria del art. 5 de la ley 1071 de 2006.</t>
  </si>
  <si>
    <t>MUNICIPIO DE CHIA.</t>
  </si>
  <si>
    <t>$1´485.000</t>
  </si>
  <si>
    <t xml:space="preserve">ALTO </t>
  </si>
  <si>
    <t>258993333003202200031-00</t>
  </si>
  <si>
    <t xml:space="preserve">MARIA ERISBEY RAMIREZ MESA </t>
  </si>
  <si>
    <t>NACIÓN- MINISTERIO DE EDUCACIÓN NACIONAL- FONDO NACIONAL
DE PRESTACIONES SOCIALES DEL MAGISTERIO FOMAG-MUNICIPIO
DE CHIA-SECRETARIA DE EDUCACIÓN DE CHÍA.</t>
  </si>
  <si>
    <t xml:space="preserve">No pago de sancion por mora e indemnizacion pr pago tardio de intereses a las cesantias de docente </t>
  </si>
  <si>
    <t>25899-33-33-003-2022-00029-00</t>
  </si>
  <si>
    <t xml:space="preserve">HELMER FELIPE OJEDA CAÑON </t>
  </si>
  <si>
    <t>25899333300320220002500 </t>
  </si>
  <si>
    <t xml:space="preserve">MELBA SOFIA CIFUENTES RODRIGUEZ </t>
  </si>
  <si>
    <t>NACIÓN- MINISTERIO DE EDUCACIÓN NACIONAL- FONDO NACIONAL DE PRESTACIONES SOCIALES DEL MAGISTERIO FOMAG-MUNICIPIO DE CHIA-SECRETARIA DE EDUCACIÓN DE CHÍA.</t>
  </si>
  <si>
    <t>258993333-002-2022-00016-00  </t>
  </si>
  <si>
    <t xml:space="preserve">CARLOS ARTURO GOMEZ TOVAR </t>
  </si>
  <si>
    <t>2589933330022022000100-00</t>
  </si>
  <si>
    <t>GLADYS QUEVEDO DE PACHON</t>
  </si>
  <si>
    <t>20,471,073</t>
  </si>
  <si>
    <t>MUNICIPIO DE CHÍA (SECRETARIA DE EDUCACIÓN)</t>
  </si>
  <si>
    <t>Se declare la nulidad del acto administrativo, ODJ-115-2022 con
radicado 20229999905321, notificado 01 de abril de 2022, emitido por
Orlando Ganoa Ovalle, jefe oficina de defensa judicial del municipio de
Chía, Cundinamarca., En el que se niega las peticiones de reconocer la
calidad de servidora publica y el contrato de trabajo con mi mandante. Bibliotecaria Jose Juaquin Casas 1998 a 2019</t>
  </si>
  <si>
    <t>25899333300320210032000.</t>
  </si>
  <si>
    <t>INES SANCHEZ DE ROJAS Y OTROS</t>
  </si>
  <si>
    <t xml:space="preserve">solicitud de reconocimiento de exitencia de una edifcacion y de Licencia de Construccion en modalidad de ampliacion, la cual mediante acto administrativo se declara desistida. </t>
  </si>
  <si>
    <r>
      <t>258993333-002-2022-00257-00 </t>
    </r>
    <r>
      <rPr>
        <sz val="12"/>
        <color rgb="FF000000"/>
        <rFont val="Tahoma"/>
        <family val="2"/>
      </rPr>
      <t> </t>
    </r>
  </si>
  <si>
    <t xml:space="preserve">ANGELA YOANA CRISTANCHO </t>
  </si>
  <si>
    <t xml:space="preserve">NACIÓN-MINISTERIO DE EDUCACIÓN NACIONAL-FONPREMAG Y MUNICIPIO DE CHÍA - SECRETARIA DE EDUCACIÓN. </t>
  </si>
  <si>
    <t>La acción popular se fundamenta en la protección  de los derechos colectivos del goce de un ambiente sano, moralidad administrativa, existencia del equilibrio ecológico, manejo y aprovechamiento natural de los recursos publicos, la seguridad y la salubridad pública, que se ven vulnerados y amenazados por la acción y omisión de las partes demandadas al producir eventual containación del rio bogota y la quebrada torca, entre otros.
En fallo del 16 de septiembre de 2019 (C 2 Folio 9) declara falta de legitimación por pasiva en favor de la Alcaldía de Chía y otros-/</t>
  </si>
  <si>
    <t>Archivado</t>
  </si>
  <si>
    <t>Julián Edgardo Ramírez y otros</t>
  </si>
  <si>
    <t>Ingeaguas S.A.S.</t>
  </si>
  <si>
    <t>Gobernación de Cundinamarca. Empresas Públicas de Cundinamarca SA ESP.</t>
  </si>
  <si>
    <t>La gobernación de cundinamarca se enriqueció sin justa causa con ocasión al no pago de los servicios de atención a emergencias prestados por la actora en los Municipios de Funza, Cogua, Chía y Suesca durannte el 2011.
Chia en calidad de Litis consorte necesarios por ser beneficiarios de la prestación del servicio</t>
  </si>
  <si>
    <t>25899333300220190014200</t>
  </si>
  <si>
    <t>GLORIA ROJAS CIFUENTES</t>
  </si>
  <si>
    <t>Alcaldía Municipal de Chía y Procuraduría General de la Nación</t>
  </si>
  <si>
    <t>Se busca la nulidad de los actos acusados en primera instancia de la peronería de chia y en segunda de la Procuraduria regional de Cundinamarca, que resolvieron el proceso administrativo de caracter disciplinario den contra de GLORIA ROJAS CIFUENTES.</t>
  </si>
  <si>
    <t>2019-000242</t>
  </si>
  <si>
    <t>ALBERTO VELASQUEZ RUIZ, ZAIDA JANETH VELASQUEZ RUIZ, WILMER VELASQUEZ LOPEZ Y VICTOR HERNAN VELASQUEZ RUIZ,</t>
  </si>
  <si>
    <t>Indeterminado- ALCALDIA DE CHIA</t>
  </si>
  <si>
    <t>8 de noviembre de 2019 adicionado el 5 de diciembre de 2019 en el sentido de que admite demanda verbal especial de la TITULACIÓN DE LA POSESIÓN MATERIAL.</t>
  </si>
  <si>
    <t>Los señores ALBERTO VELASQUEZ RUIZ, ZAIDA JANETH VELASQUEZ RUIZ, WILMER VELASQUEZ LOPEZ Y VICTOR HERNAN VELASQUEZ RUIZ, presentan demanda VERBAL ESPECIAL Ley 1561 de 2012. agotadas las acciones del art. 12 de la Ley 1561 de 2012 el despacho amite demanda. predio. inmueble rural denominado LA ELISA ubicado en la VEREDA FAGUA del Municipio de Chía, integrante de otro de mayor extensión denoninado LAS CASAS numero de matricula 50N-20531690. Ordena Inscripción de demanda en Oficina de Registro e Instrumentos Públicos.</t>
  </si>
  <si>
    <t>ANA ROSA ANGARITA PRECIADO CC 35475439, MARIA DEL CARMEN ANAGARITA PRECIADO CC 35472849, JOSE DE JESUS ANGARITA LOMBANA CC 17101665</t>
  </si>
  <si>
    <t xml:space="preserve">Alcaldía Municipal de Chia - INSTITUTO DE DESARROLLO URBANO, VIVIENDA Y GESTIÓN TERRITORIAL DE CHIA IDUVI-CHIA
</t>
  </si>
  <si>
    <t>El IDUVI - CHIA Mediante acto adtvo del 7 de febrero de 2019, resuelve adquirir , mediante modalidad de contratación directa, el inmueble identificado con Cedula Catatral numero 00-00-0004-0733-000 y matricula inmobiliaria numero 50N-542325. . Hace oferta mediante acto administrativo del 8 de febrero de 2019, por la suma de $ 530.353.902, incluyendo el valor comercial del predio y lucro cesante y daño emergente, luego la reduce a $ 529.616.185. según avaluo del demandante con perito avaluaor JUAN CAMILO PACHÓN sobre el mismo predio estima como valor del predio la suma de $ 1.018.842.200, incluyendo lote y construcción existente. Estima un valor del metro cuadrado por $ 700,000 o resitutir el inmueble.</t>
  </si>
  <si>
    <t>Alvaro Galindo Suárez</t>
  </si>
  <si>
    <t xml:space="preserve">Ferreteria Andres Martinez SAS y otros
</t>
  </si>
  <si>
    <t>900.034.102-4
900.155.599-1
900.076.922-7
900.725.467-2</t>
  </si>
  <si>
    <t>25000234100020210022500</t>
  </si>
  <si>
    <t>Fundación Juventud Sin Ataduras</t>
  </si>
  <si>
    <t xml:space="preserve"> 900429772-5 </t>
  </si>
  <si>
    <t>19 de marzo de 2021</t>
  </si>
  <si>
    <t xml:space="preserve">19 de marzo de 2021. La FUNDACION JUVENTUD SIN ATADURAS con NIT No. 900429772-5 ; Presenta ACCION POPULAR contra: MUNICIPIO DE CHIA (Alcaldía, Secretaría de Ambiente, Oficina de Planeación y Personería), Corporación Autónoma Regional de Cundinamarca CAR, PROCURADURIA GENERAL DE LA NACIÓN, IGAC y AMARILO S.A.S., como medida de PROTECCION tendiente a obtener la protección de los DERECHOS COLECTIVOS al goce de un AMBIENTE SANO y del espacio público, la defensa del patrimonio público y la existencia de equilibrio ecológico y manejo y aprovechamiento racional de los recursos naturales para garantizar su desarrollo sostenible, así como el de vivienda digna para los habitantes de la vereda samaria  en el municipio de Chía Cundinamarca, por  Licencia de Construcción Otorgada por el Municipio de Chía, se pretende el taponamiento del ultimo humedal en esta zona del Humedal Torca – Guaymaral-Rio Bogotá Cuenca Media-Alta., específicamente en los predios con identificación catastral No. 251750000000000070862000000000,  251750000000000070240000000000 y 251750000000000073342000000000 con matrícula inmobiliaria no. 50N-304841, 50N304837,50N-304842. </t>
  </si>
  <si>
    <t>25899333300220200004600</t>
  </si>
  <si>
    <t>Municipio de Zipaquirá</t>
  </si>
  <si>
    <t>899.999.318-6</t>
  </si>
  <si>
    <t>Municipio de Chia y otros</t>
  </si>
  <si>
    <t>Controversia Contractual</t>
  </si>
  <si>
    <t>1 de Julio de 2020</t>
  </si>
  <si>
    <t>El municipio de Zipaquira solicita a GACHANCIPA Y A tocancipa, PAGAR $ 5.004.00 Y 27.640.000 respectivamente y la liquidación del convenio interadminsitrativo # 254 del 19 de mayo de 2017 objeto: OPERACION, FUNCIONAMIENTO Y ADMINISTRACIÓN DEL DENTRO TRANSITORIO DE SERVICIOS JUDICIALES PARA EL ADOLESCENTE INFRACTOR E INSTITUCIONES JUDICIALES. y su prorroga. En convenio se suscribe con los municipio de cajica, cogua, gachancipa, nemocón, san cayetano, sopo, tabio, tocancipa y zipaquira. En conciliación del 8 de octubre de 2019, se solicito conciliación a CHIA, GACHANCIPA Y TOCANCIPA.
Para el caso de Chia solicita el pago de $ 33.970.230. (4 DE DICIEMBRE DE 2019.) ON CHIA SE CELEBRÓ ACUERDO CONCILIATORIO  entre las partes acordandose el reconocimiento y pago por la suma de $ 33.970.230 dentro de los 15 dias ss al acuerdo</t>
  </si>
  <si>
    <t xml:space="preserve">FALLO DE SEGUNDA INSTANCIA PENDIENTE REMITIR TRIBUNAL AUTO DE OBEDEZCASE Y CUMPLASE -ARCHIVO </t>
  </si>
  <si>
    <t>25000234100020140120700</t>
  </si>
  <si>
    <t xml:space="preserve">FALLO DE SEGUNDA INSTANCIA PENDIENTE  AUTO DE OBEDEZCASE Y CUMPLASE -ARCHIVO </t>
  </si>
  <si>
    <t>FALLO DE PRIMERA INSTANCIA</t>
  </si>
  <si>
    <t>25000233700020190025501</t>
  </si>
  <si>
    <t>FALLO DE SEGUNDA INSTANCIA PENDIENTE  AUTO DE OBEDEZCASE Y CUMPLASE - EJECUTORIA SENTENCIAS</t>
  </si>
  <si>
    <t>25899333300220190009101</t>
  </si>
  <si>
    <t>PENDIENTE FALLO SEGUNDA INSTANCIA</t>
  </si>
  <si>
    <t>Pendiente auto de obedézcase y cúmplase</t>
  </si>
  <si>
    <t>COMUNICACIÓN CELULAR S.A. COMCEL S.A.</t>
  </si>
  <si>
    <t>25899333300220220007600. (ACUMULADO)</t>
  </si>
  <si>
    <r>
      <t>258993333003</t>
    </r>
    <r>
      <rPr>
        <sz val="11"/>
        <color rgb="FF222222"/>
        <rFont val="Calibri"/>
        <family val="2"/>
        <scheme val="minor"/>
      </rPr>
      <t>20220018500.</t>
    </r>
  </si>
  <si>
    <t>LIBIA CRISTINA PARDO BARRIOS</t>
  </si>
  <si>
    <r>
      <t>258993333002</t>
    </r>
    <r>
      <rPr>
        <sz val="11"/>
        <color rgb="FF222222"/>
        <rFont val="Calibri"/>
        <family val="2"/>
        <scheme val="minor"/>
      </rPr>
      <t>20220013700.</t>
    </r>
  </si>
  <si>
    <t>CARMELO NIETO MORA</t>
  </si>
  <si>
    <t>REINTEGRO POR TERMINACIÓN PROVISIONALIDAD</t>
  </si>
  <si>
    <r>
      <rPr>
        <b/>
        <sz val="11"/>
        <color rgb="FF000000"/>
        <rFont val="Calibri"/>
        <family val="2"/>
      </rPr>
      <t xml:space="preserve">1. </t>
    </r>
    <r>
      <rPr>
        <sz val="11"/>
        <color rgb="FF000000"/>
        <rFont val="Calibri"/>
        <family val="2"/>
      </rPr>
      <t xml:space="preserve">la Comisión Nacional del Servicio Civil - CNSC, adelanto convocatoria para provision de empleos de vacancia definitiva pertenecientes al sistema general de carrera adtiva de la planta global. </t>
    </r>
    <r>
      <rPr>
        <b/>
        <sz val="11"/>
        <color rgb="FF000000"/>
        <rFont val="Calibri"/>
        <family val="2"/>
      </rPr>
      <t>2.</t>
    </r>
    <r>
      <rPr>
        <sz val="11"/>
        <color rgb="FF000000"/>
        <rFont val="Calibri"/>
        <family val="2"/>
      </rPr>
      <t xml:space="preserve"> la Alcaldía y la CNSC, no logran lo estalecido en la Ley 909 de 2004 art. 31 relacionado con la convocatoria.   </t>
    </r>
  </si>
  <si>
    <r>
      <rPr>
        <b/>
        <sz val="11"/>
        <color rgb="FF000000"/>
        <rFont val="Calibri"/>
        <family val="2"/>
      </rPr>
      <t>1.</t>
    </r>
    <r>
      <rPr>
        <sz val="11"/>
        <color rgb="FF000000"/>
        <rFont val="Calibri"/>
        <family val="2"/>
      </rPr>
      <t xml:space="preserve"> El Concejo Municipal de Chía aprobó en dos debates el proyectos del POT y el alcalde lo sancionó el 14 de junio de 2000 y publicó el mismo dia mes y año. </t>
    </r>
    <r>
      <rPr>
        <b/>
        <sz val="11"/>
        <color rgb="FF000000"/>
        <rFont val="Calibri"/>
        <family val="2"/>
      </rPr>
      <t xml:space="preserve">2. </t>
    </r>
    <r>
      <rPr>
        <sz val="11"/>
        <color rgb="FF000000"/>
        <rFont val="Calibri"/>
        <family val="2"/>
      </rPr>
      <t>de acuerdo con la ley 388/97 el POT contiene un componente genera, rural y uno urbano.</t>
    </r>
    <r>
      <rPr>
        <b/>
        <sz val="11"/>
        <color rgb="FF000000"/>
        <rFont val="Calibri"/>
        <family val="2"/>
      </rPr>
      <t xml:space="preserve"> 3.</t>
    </r>
    <r>
      <rPr>
        <sz val="11"/>
        <color rgb="FF000000"/>
        <rFont val="Calibri"/>
        <family val="2"/>
      </rPr>
      <t xml:space="preserve"> la norma demandada figura el componente rural y señala cesiones gratuitas de terrenos de tipo rural</t>
    </r>
    <r>
      <rPr>
        <b/>
        <sz val="11"/>
        <color rgb="FF000000"/>
        <rFont val="Calibri"/>
        <family val="2"/>
      </rPr>
      <t>. 4.</t>
    </r>
    <r>
      <rPr>
        <sz val="11"/>
        <color rgb="FF000000"/>
        <rFont val="Calibri"/>
        <family val="2"/>
      </rPr>
      <t xml:space="preserve"> el 19 de julio 2016 se sanciono ejecutivamente del acuerdo 100 de 2016 por el cual se adopta la revision general y ajustes al POT.</t>
    </r>
  </si>
  <si>
    <r>
      <t xml:space="preserve">1. El señor ex alcalde VARELA ROMERO, presentó ante el cabildo el 22 de enero de 2015, el proyecto de acuerdo número 01 de 2015, titulado “Por medio del cual se concede facultades para ejercer pro tempore precisas funciones propias del Concejo Municipal, para modernizar la administración pública y se dictan otra disposición”. </t>
    </r>
    <r>
      <rPr>
        <b/>
        <sz val="11"/>
        <color rgb="FF000000"/>
        <rFont val="Calibri"/>
        <family val="2"/>
      </rPr>
      <t>2.</t>
    </r>
    <r>
      <rPr>
        <sz val="11"/>
        <color rgb="FF000000"/>
        <rFont val="Calibri"/>
        <family val="2"/>
      </rPr>
      <t xml:space="preserve"> A fin de realizar la modernización se suscribió el contrato de consultoría Número 2014-CT 225 del 3 de septiembre del 2014, con la Fundación de Estudios Para el Desarrollo de la Participación y la Integración Política y Social en Colombia - CREAMOS COLOMBIA, quienes realizaron el estudio técnico. </t>
    </r>
    <r>
      <rPr>
        <b/>
        <sz val="11"/>
        <color rgb="FF000000"/>
        <rFont val="Calibri"/>
        <family val="2"/>
      </rPr>
      <t>3.</t>
    </r>
    <r>
      <rPr>
        <sz val="11"/>
        <color rgb="FF000000"/>
        <rFont val="Calibri"/>
        <family val="2"/>
      </rPr>
      <t xml:space="preserve"> Manifiestan que el Secretario de Hacienda del municipio de Chía, expidió certificación del 16 de enero de 2015 sustentando el impacto fiscal del proyecto de acuerdo en la cual se evidenciaba que dichos gastos generan por el nuevo personal a cargo de la reestructuración administrativa un impacto fiscal que incrementa el gasto de funcionamiento</t>
    </r>
    <r>
      <rPr>
        <b/>
        <sz val="11"/>
        <color rgb="FF000000"/>
        <rFont val="Calibri"/>
        <family val="2"/>
      </rPr>
      <t>”. 4. No</t>
    </r>
    <r>
      <rPr>
        <sz val="11"/>
        <color rgb="FF000000"/>
        <rFont val="Calibri"/>
        <family val="2"/>
      </rPr>
      <t xml:space="preserve"> se aportó las cifras monetarias, ni estadísticas, para medir el impacto en las finanzas públicas del municipio de Chía, situación que debía estar respaldado por un certificado de disponibilidad presupuestal. </t>
    </r>
    <r>
      <rPr>
        <b/>
        <sz val="11"/>
        <color rgb="FF000000"/>
        <rFont val="Calibri"/>
        <family val="2"/>
      </rPr>
      <t>5.</t>
    </r>
    <r>
      <rPr>
        <sz val="11"/>
        <color rgb="FF000000"/>
        <rFont val="Calibri"/>
        <family val="2"/>
      </rPr>
      <t xml:space="preserve"> Que, El Decreto 18 del 16 de junio de 2015 en su artículo 1º, suprime 367 empleos de la planta global, dentro de los que se encuentran quince (15) cargos de técnico operativo, código 314, grado 01, lo cual es un error, porque en realidad en el derogado decreto 03 de 2011 figuran diez (10) cargos de técnico operativo, código 314, grado 01, marcando una diferencia de cinco (5) cargos de más. Cargos que jamás existieron, o sea que los empleos a suprimir eran trescientos sesenta y dos (362) y no 367. 
-	La Resolución 3508 de 2015, es expedida cuando ya habían vencido y caducado la vigencia y las facultades pro tempore del acuerdo 80 de 2015. 
-El Decreto 18 del 16 de junio de 2015, en su artículo 2º dice: “Establecer la siguiente planta de personal para el Nivel Central de la Alcaldía Municipal de Chía – Cundinamarca”. Planta que suma 447 cargos. 
-	El mismo día expide la resolución 1804 del 16 de junio de 2015 “Por la cual se incorporan unos servidores públicos a la planta de personal del Sector Central de la Administración Pública Municipal de Chía y se dictan otras disposiciones”, ésta incorporación es de 364 cargos, tiene 83 cargos menos de los establecidos en el Decreto 18 de 2015.
-	 El mismo día expide la Resolución 1805 del 16 de junio de 2015 “Por la cual se 
-	Causales de nulidad motivadas fueron falsa motivación, la desviación de poder y la violación de la normatividad</t>
    </r>
  </si>
  <si>
    <r>
      <rPr>
        <b/>
        <sz val="11"/>
        <color rgb="FF000000"/>
        <rFont val="Calibri"/>
        <family val="2"/>
      </rPr>
      <t>1.</t>
    </r>
    <r>
      <rPr>
        <sz val="11"/>
        <color rgb="FF000000"/>
        <rFont val="Calibri"/>
        <family val="2"/>
      </rPr>
      <t xml:space="preserve"> SOLICITA LA NULIDAD DE LAS RESOLUCIONES QUE LO DECLARARON CONTRAVENTOR EN INFRACCION DE TRANSITO POR ALCOHOLEMIA</t>
    </r>
  </si>
  <si>
    <r>
      <rPr>
        <b/>
        <sz val="11"/>
        <color rgb="FF000000"/>
        <rFont val="Calibri"/>
        <family val="2"/>
      </rPr>
      <t>1.</t>
    </r>
    <r>
      <rPr>
        <sz val="11"/>
        <color rgb="FF000000"/>
        <rFont val="Calibri"/>
        <family val="2"/>
      </rPr>
      <t xml:space="preserve"> Los demandantes en su condicion de copropietarios del inmueble con cedula catastral No. 00-00-0006-0219-000 como prominentes vendedores y como prominentes compradores la sociedad Milenium S.A.S.  </t>
    </r>
    <r>
      <rPr>
        <b/>
        <sz val="11"/>
        <color rgb="FF000000"/>
        <rFont val="Calibri"/>
        <family val="2"/>
      </rPr>
      <t xml:space="preserve">2. </t>
    </r>
    <r>
      <rPr>
        <sz val="11"/>
        <color rgb="FF000000"/>
        <rFont val="Calibri"/>
        <family val="2"/>
      </rPr>
      <t xml:space="preserve">se acordó otorgar escritura el 30 de enero de 2013. </t>
    </r>
    <r>
      <rPr>
        <b/>
        <sz val="11"/>
        <color rgb="FF000000"/>
        <rFont val="Calibri"/>
        <family val="2"/>
      </rPr>
      <t xml:space="preserve">3. </t>
    </r>
    <r>
      <rPr>
        <sz val="11"/>
        <color rgb="FF000000"/>
        <rFont val="Calibri"/>
        <family val="2"/>
      </rPr>
      <t>debian cancelar el impuesto predial por tanto cancelaron el 22 de enero de 2013.</t>
    </r>
    <r>
      <rPr>
        <b/>
        <sz val="11"/>
        <color rgb="FF000000"/>
        <rFont val="Calibri"/>
        <family val="2"/>
      </rPr>
      <t xml:space="preserve"> 4.</t>
    </r>
    <r>
      <rPr>
        <sz val="11"/>
        <color rgb="FF000000"/>
        <rFont val="Calibri"/>
        <family val="2"/>
      </rPr>
      <t xml:space="preserve"> el 30 de enero solicitan paz y salvo a la secretaria de hacienda y no lo expiden por que se aclara debian cancelar la participación en plusvalía. </t>
    </r>
  </si>
  <si>
    <r>
      <rPr>
        <b/>
        <sz val="11"/>
        <color rgb="FF000000"/>
        <rFont val="Calibri"/>
        <family val="2"/>
      </rPr>
      <t xml:space="preserve">1. </t>
    </r>
    <r>
      <rPr>
        <sz val="11"/>
        <color rgb="FF000000"/>
        <rFont val="Calibri"/>
        <family val="2"/>
      </rPr>
      <t xml:space="preserve">El Concejo Municipal de Chía -Mesa Directiva convcó a concurso público y abierto de méritos para proveer cargo de personero. </t>
    </r>
    <r>
      <rPr>
        <b/>
        <sz val="11"/>
        <color rgb="FF000000"/>
        <rFont val="Calibri"/>
        <family val="2"/>
      </rPr>
      <t xml:space="preserve">2. </t>
    </r>
    <r>
      <rPr>
        <sz val="11"/>
        <color rgb="FF000000"/>
        <rFont val="Calibri"/>
        <family val="2"/>
      </rPr>
      <t xml:space="preserve">el demandante se inscribió para el mismo 2016-2020. </t>
    </r>
    <r>
      <rPr>
        <b/>
        <sz val="11"/>
        <color rgb="FF000000"/>
        <rFont val="Calibri"/>
        <family val="2"/>
      </rPr>
      <t xml:space="preserve">3. </t>
    </r>
    <r>
      <rPr>
        <sz val="11"/>
        <color rgb="FF000000"/>
        <rFont val="Calibri"/>
        <family val="2"/>
      </rPr>
      <t xml:space="preserve">el mismo fue admitido para efectos de tramites internos PIN. PER1479654. </t>
    </r>
    <r>
      <rPr>
        <b/>
        <sz val="11"/>
        <color rgb="FF000000"/>
        <rFont val="Calibri"/>
        <family val="2"/>
      </rPr>
      <t xml:space="preserve">4. </t>
    </r>
    <r>
      <rPr>
        <sz val="11"/>
        <color rgb="FF000000"/>
        <rFont val="Calibri"/>
        <family val="2"/>
      </rPr>
      <t xml:space="preserve">EL 4 DE NOV. DE 2015 Expiden resolucion modificando cronograma de actividades </t>
    </r>
    <r>
      <rPr>
        <b/>
        <sz val="11"/>
        <color rgb="FF000000"/>
        <rFont val="Calibri"/>
        <family val="2"/>
      </rPr>
      <t>5.</t>
    </r>
    <r>
      <rPr>
        <sz val="11"/>
        <color rgb="FF000000"/>
        <rFont val="Calibri"/>
        <family val="2"/>
      </rPr>
      <t xml:space="preserve"> advierte que lgunas preguntas eran defectuosas. </t>
    </r>
  </si>
  <si>
    <r>
      <rPr>
        <b/>
        <sz val="11"/>
        <color rgb="FF000000"/>
        <rFont val="Calibri"/>
        <family val="2"/>
      </rPr>
      <t xml:space="preserve">1. </t>
    </r>
    <r>
      <rPr>
        <sz val="11"/>
        <color rgb="FF000000"/>
        <rFont val="Calibri"/>
        <family val="2"/>
      </rPr>
      <t xml:space="preserve">el señor Camilo ronderos y demás son propietarios del predio "peñas blancas" matricula inmobiliaria No. 50N-1210292, 50N-20304955, 50-545427. </t>
    </r>
    <r>
      <rPr>
        <b/>
        <sz val="11"/>
        <color rgb="FF000000"/>
        <rFont val="Calibri"/>
        <family val="2"/>
      </rPr>
      <t>2.</t>
    </r>
    <r>
      <rPr>
        <sz val="11"/>
        <color rgb="FF000000"/>
        <rFont val="Calibri"/>
        <family val="2"/>
      </rPr>
      <t xml:space="preserve"> mediante resolucion 879 30/12/2003 LA ALCALDIA aprobo el reglamento de propiedad horizontal </t>
    </r>
    <r>
      <rPr>
        <b/>
        <sz val="11"/>
        <color rgb="FF000000"/>
        <rFont val="Calibri"/>
        <family val="2"/>
      </rPr>
      <t xml:space="preserve">3. </t>
    </r>
    <r>
      <rPr>
        <sz val="11"/>
        <color rgb="FF000000"/>
        <rFont val="Calibri"/>
        <family val="2"/>
      </rPr>
      <t xml:space="preserve"> Mediante resolucion 034 del 6 de diciembre de 2003, el banco inmobiliario liquido el valor de cesion tipo a. </t>
    </r>
    <r>
      <rPr>
        <b/>
        <sz val="11"/>
        <color rgb="FF000000"/>
        <rFont val="Calibri"/>
        <family val="2"/>
      </rPr>
      <t xml:space="preserve">4. </t>
    </r>
    <r>
      <rPr>
        <sz val="11"/>
        <color rgb="FF000000"/>
        <rFont val="Calibri"/>
        <family val="2"/>
      </rPr>
      <t xml:space="preserve">opera silencio administrativo positivo  </t>
    </r>
  </si>
  <si>
    <r>
      <rPr>
        <b/>
        <sz val="11"/>
        <color rgb="FF000000"/>
        <rFont val="Calibri"/>
        <family val="2"/>
      </rPr>
      <t>1.</t>
    </r>
    <r>
      <rPr>
        <sz val="11"/>
        <color rgb="FF000000"/>
        <rFont val="Calibri"/>
        <family val="2"/>
      </rPr>
      <t xml:space="preserve"> EL 27 de enero de 1987 Hipodromos de Colombia Ltda, Transfirió a titulo de compraventa la totalidad del derecho real sobre el predio con matricula inmobiliarioa 50N-816383 a la Sociedad Praderas del Norte.</t>
    </r>
    <r>
      <rPr>
        <b/>
        <sz val="11"/>
        <color rgb="FF000000"/>
        <rFont val="Calibri"/>
        <family val="2"/>
      </rPr>
      <t xml:space="preserve"> 2. </t>
    </r>
    <r>
      <rPr>
        <sz val="11"/>
        <color rgb="FF000000"/>
        <rFont val="Calibri"/>
        <family val="2"/>
      </rPr>
      <t xml:space="preserve">erroneamente el 11 de junio de 1987 se registro la anotación 11 segun la cual Hidromos vendia unas mejoras a Le Volcán S.AS. </t>
    </r>
  </si>
  <si>
    <r>
      <rPr>
        <b/>
        <sz val="11"/>
        <color rgb="FF000000"/>
        <rFont val="Calibri"/>
        <family val="2"/>
      </rPr>
      <t xml:space="preserve">1. </t>
    </r>
    <r>
      <rPr>
        <sz val="11"/>
        <color rgb="FF000000"/>
        <rFont val="Calibri"/>
        <family val="2"/>
      </rPr>
      <t xml:space="preserve">que entre el demandante y las demandadas existió contrato laboral a término fijo a 12 meses. </t>
    </r>
    <r>
      <rPr>
        <b/>
        <sz val="11"/>
        <color rgb="FF000000"/>
        <rFont val="Calibri"/>
        <family val="2"/>
      </rPr>
      <t>2.</t>
    </r>
    <r>
      <rPr>
        <sz val="11"/>
        <color rgb="FF000000"/>
        <rFont val="Calibri"/>
        <family val="2"/>
      </rPr>
      <t xml:space="preserve"> solicita se reconozca las prestaciones de un contrato laboral. </t>
    </r>
  </si>
  <si>
    <t>terminado</t>
  </si>
  <si>
    <t>proceso terminado sentencia de sgunda instancia favoralble ya esta en carpeta archivado</t>
  </si>
  <si>
    <r>
      <rPr>
        <b/>
        <sz val="11"/>
        <color rgb="FF000000"/>
        <rFont val="Calibri"/>
        <family val="2"/>
      </rPr>
      <t xml:space="preserve">1. </t>
    </r>
    <r>
      <rPr>
        <sz val="11"/>
        <color rgb="FF000000"/>
        <rFont val="Calibri"/>
        <family val="2"/>
      </rPr>
      <t xml:space="preserve">DECLARAR la nulidad la Resolución 1829 del 30 de junio de 2020, por medio de la cual, la ALCALDÍA MUNICIPAL DE CHÍA, resolvió, declarar desierta la convocatoria pública bajo la modalidad de CONCURSO DE MÉRITOS ABIERTO 004 DE 2020. Con objeto: “REALIZAR LA INTERVENTORÍA DE LOS ESTUDIOS Y DISEÑOS DE LA NUEVA PLANTA DE TRATAMIENTO DE AGUAS RESIDUALES PTAR CHÍA I”. </t>
    </r>
    <r>
      <rPr>
        <b/>
        <sz val="11"/>
        <color rgb="FF000000"/>
        <rFont val="Calibri"/>
        <family val="2"/>
      </rPr>
      <t>2.</t>
    </r>
    <r>
      <rPr>
        <sz val="11"/>
        <color rgb="FF000000"/>
        <rFont val="Calibri"/>
        <family val="2"/>
      </rPr>
      <t xml:space="preserve"> DECLARAR la nulidad de la Resolución 2057 del 22 de julio de 2020, por medio de la cual, se resolvió, el recurso de reposición interpuesto en contra de Resolución 1829 del 30 de junio de 2020, confirmando la declaratoria desierta del CONCURSO DE MÉRITOS ABIERTO 004 DE 2020. Con objeto: “REALIZAR LA INTERVENTORÍA DE LOS ESTUDIOS Y DISEÑOS DE LA NUEVA PLANTA DE TRATAMIENTO DE AGUAS RESIDUALES PTAR CHÍA I”</t>
    </r>
  </si>
  <si>
    <t>sentencia favorable en primera instancia 20/05/2022. la calificacion juridica del riesgo cambia en virtud al fallo favorable en primera instancia, por tanto la calificacion varia a bajo.</t>
  </si>
  <si>
    <r>
      <rPr>
        <b/>
        <sz val="11"/>
        <color rgb="FF000000"/>
        <rFont val="Calibri"/>
        <family val="2"/>
      </rPr>
      <t xml:space="preserve">1. </t>
    </r>
    <r>
      <rPr>
        <sz val="11"/>
        <color rgb="FF000000"/>
        <rFont val="Calibri"/>
        <family val="2"/>
      </rPr>
      <t>se solicita revision del avalúo catastral del predio el pesebre 00-00-0002-01305-000, el cual en el IGAC Aparece por valor de $1.511.421.000 y el municipio figura por $668.631.000 el cual se encuentra por debajo de la cedula catastral</t>
    </r>
    <r>
      <rPr>
        <b/>
        <sz val="11"/>
        <color rgb="FF000000"/>
        <rFont val="Calibri"/>
        <family val="2"/>
      </rPr>
      <t>. 2.</t>
    </r>
    <r>
      <rPr>
        <sz val="11"/>
        <color rgb="FF000000"/>
        <rFont val="Calibri"/>
        <family val="2"/>
      </rPr>
      <t xml:space="preserve"> el igac acepta la autoestimacion del avaluo </t>
    </r>
    <r>
      <rPr>
        <b/>
        <sz val="11"/>
        <color rgb="FF000000"/>
        <rFont val="Calibri"/>
        <family val="2"/>
      </rPr>
      <t>3.</t>
    </r>
    <r>
      <rPr>
        <sz val="11"/>
        <color rgb="FF000000"/>
        <rFont val="Calibri"/>
        <family val="2"/>
      </rPr>
      <t xml:space="preserve"> por mas de 10 años el municipio no actualizó la informacion enviada por el IGAC. la finalidad que con el proceso se declare la nulidad del avaluo comercial expedido por el IGAC en el año 2015 y suscrito por la señora Luz Estella Baron Calderon y la oferta de compra No. 001 de 2015 expedida por el IDUVI del Municipio de Chia Por el Valor de $1.521.691.000 </t>
    </r>
  </si>
  <si>
    <r>
      <rPr>
        <b/>
        <sz val="11"/>
        <color rgb="FF000000"/>
        <rFont val="Calibri"/>
        <family val="2"/>
      </rPr>
      <t>1.</t>
    </r>
    <r>
      <rPr>
        <sz val="11"/>
        <color rgb="FF000000"/>
        <rFont val="Calibri"/>
        <family val="2"/>
      </rPr>
      <t xml:space="preserve"> hace mas de 15 años funciona el colegio Montemorel via guaymaral</t>
    </r>
    <r>
      <rPr>
        <b/>
        <sz val="11"/>
        <color rgb="FF000000"/>
        <rFont val="Calibri"/>
        <family val="2"/>
      </rPr>
      <t xml:space="preserve">. 2. </t>
    </r>
    <r>
      <rPr>
        <sz val="11"/>
        <color rgb="FF000000"/>
        <rFont val="Calibri"/>
        <family val="2"/>
      </rPr>
      <t xml:space="preserve">según el demandante a los alrrededores no existe señalización de zona escolar ni andenes. </t>
    </r>
    <r>
      <rPr>
        <b/>
        <sz val="11"/>
        <color rgb="FF000000"/>
        <rFont val="Calibri"/>
        <family val="2"/>
      </rPr>
      <t xml:space="preserve">3. </t>
    </r>
    <r>
      <rPr>
        <sz val="11"/>
        <color rgb="FF000000"/>
        <rFont val="Calibri"/>
        <family val="2"/>
      </rPr>
      <t xml:space="preserve">refiere a que dentro de las obras de infraestructura vial. </t>
    </r>
  </si>
  <si>
    <t>sentencia favorable en primera instancia 06/07/2022. la calificacion juridica del riesgo cambia en virtud al fallo favorable en primera instancia, por tanto la calificacion varia a bajo.</t>
  </si>
  <si>
    <t>25899333300320220007600</t>
  </si>
  <si>
    <t>JOHANA MARTIZA CAMACHO DIAZ</t>
  </si>
  <si>
    <t>52665033</t>
  </si>
  <si>
    <t>25899333300320220018600</t>
  </si>
  <si>
    <t>CAMILO ANDRÉS GOYENECHE GRISALES</t>
  </si>
  <si>
    <t>1014193803</t>
  </si>
  <si>
    <t>6/29/2022</t>
  </si>
  <si>
    <t>DCR-2022 - 013706</t>
  </si>
  <si>
    <t>SEE2022-007353</t>
  </si>
  <si>
    <t>Pendiente confirmar cuantía</t>
  </si>
  <si>
    <t>DCR-2022-007367</t>
  </si>
  <si>
    <t>SEE2022-029264</t>
  </si>
  <si>
    <t>Sentencia de primera instancia, a la cual se interpuso recurso de apelación.</t>
  </si>
  <si>
    <t>MIGUEL IGNACIO GARCÍA ORTEGÓN</t>
  </si>
  <si>
    <t>25000233100020090026302</t>
  </si>
  <si>
    <t>$206´427.747,98</t>
  </si>
  <si>
    <t>11001032500020190067600</t>
  </si>
  <si>
    <t>25899333300220220013800</t>
  </si>
  <si>
    <t>DORA MARÍA MUÑOZ CEBALLOS</t>
  </si>
  <si>
    <t xml:space="preserve">Nulidad del del Decreto 174 de agosto 2/2021,
mediante la cual se removió a la actora del cargo de Secretario Ejecutivo, Código 425 Grado 09 </t>
  </si>
  <si>
    <t>$13’071.995</t>
  </si>
  <si>
    <t>Activo para cierre</t>
  </si>
  <si>
    <t>51,067,468</t>
  </si>
  <si>
    <t>CON FALLO DESFAVORABLE  DEUDA CIERTA</t>
  </si>
  <si>
    <t xml:space="preserve">No aplica </t>
  </si>
  <si>
    <t>LIQUIDACION DE CREDITO</t>
  </si>
  <si>
    <t>SIN FALLO</t>
  </si>
  <si>
    <t>SIN  FALLO</t>
  </si>
  <si>
    <t>extraodinaria</t>
  </si>
  <si>
    <t xml:space="preserve">SENTENCIA CIERTA PARA PAGO </t>
  </si>
  <si>
    <t>Sin fallo</t>
  </si>
  <si>
    <t>Presentan prueba pericial y es objetada</t>
  </si>
  <si>
    <t>Solicitan la nulidad, Resolución 5159 de Dic de 2005 y 611 de 23 de marzo de 2010, donde se efectúe la liquidación de impuestos en contra de INVIAS correspondiente a los periodos 1997, 1998, 1999, 2000, 2001,2002,2003,2004,2005,2006,2008,2009. Se libra mandamiento de pago  resolucion 1407 impuesto predial  a favor del municipio de chía  y en contra de  de invias sobre el imueble  VILLA LUZ  de los años 1997,1998,1999,2000,2001,2002,2003,2004,2005,2006,2007,2008,2009. por valor de 2543624 más intereses</t>
  </si>
  <si>
    <t>DESFAVORABLE POR CONCEPTO   DE  PAGO DE COSTAS y AGENCIAS 4% DE LAS PRETENSIONES</t>
  </si>
  <si>
    <t>Se accedió parcialmente a las pretensiones de la demanda (INVIAS NO paga impuestos) No cobrar por parte del municipio la suma. (Pendiente notificar a Hacienda de la decisión), solo se pagara el 4%  DE COSTAS Y AGENCIAS sobre el valor de las pretensiones</t>
  </si>
  <si>
    <t>Se negó medida cautelar (a favo del municipio) Se encuentra en negociación se llega acuerdo de pago a favor del municipio de chia</t>
  </si>
  <si>
    <t>FAVORABLE AL MUNICIPIO</t>
  </si>
  <si>
    <t>desfavorable</t>
  </si>
  <si>
    <t xml:space="preserve">sin fallo </t>
  </si>
  <si>
    <t xml:space="preserve">SE REALIZA AUDIENCIA ART 77 Y DECRETAN PRUEBAS </t>
  </si>
  <si>
    <t>sin fallo</t>
  </si>
  <si>
    <t>SE REALIZA AUDICIENCIA, 30 DE AGOSTO DE 2022 Y EL JUZGADO IFICIA AL MUCIPIO PARA QUE ENVIE INFORMACIÓN FRENTE A LA TERMINACION DEL CARGO EN PROVISIONALIDAD</t>
  </si>
  <si>
    <t>AL DESPACHO, PARA FIJAR FECHA DEL ART 77</t>
  </si>
  <si>
    <t>SE SOLICITÓ NULIDAD PROCESAL POR INDEBIDA NOTIFICACIÓN ACTUALMENTE SE  ENCUENTRA AL DESPACHO.</t>
  </si>
  <si>
    <t>258993103001-20220020500</t>
  </si>
  <si>
    <t>RENATO OCTAVIO BOJACA VARGAS Y OTROS</t>
  </si>
  <si>
    <t>79,117,567</t>
  </si>
  <si>
    <t>MUNICIPIO DE CHIA - VUNCULADO</t>
  </si>
  <si>
    <t xml:space="preserve">Se han causado daños a la propiedad del demnadante , solicita cancelación de la licencia de construcción aprobada al señor NELSON ISAZA SUAEREZ , ALEXANDER CHOLO, GUSTAVO ALVAREZ LOZANO, MAXIMILIANO VILLADIEGO, </t>
  </si>
  <si>
    <t>se da contestacion a la accion popular</t>
  </si>
  <si>
    <t>NUBIA STELLA BEJARANO GARZÓN</t>
  </si>
  <si>
    <t>Se declaró probada la falta de competencia.</t>
  </si>
  <si>
    <t>Pendiente verificación de asignación de nuevo despacho judicial</t>
  </si>
  <si>
    <t>Luis Enrique Diaz Marulanda</t>
  </si>
  <si>
    <t>MARIA TERESA GOMEZ CATAÑEDA</t>
  </si>
  <si>
    <t>Se asignó apoderado para iniciar demanda de acción de nulidad. Se está a la espera de avance.</t>
  </si>
  <si>
    <t>En la sentencia, debe la parte demandante SERVITRUST cancelar a favor del municipio  la suma de $579.757.000. Se encuentra en proceso de pago.</t>
  </si>
  <si>
    <t>La desición del CONSEJO DE ESTADO  NO CASA la sentencia y en su lugar condeno a pagar. Instancia de casacion  laboral 15/02/2022. Se está tramitando el pago, puesto que es una obligación solidaria.</t>
  </si>
  <si>
    <t xml:space="preserve">24 de septiembre de 2020. corre traslado para ALEGATOS DE CONCLUSIÓN. 8 de octubre de 2020. se radica por parte del profesional RRL. ALEGATOS DE CONCLUSIÓN. Se encuentra al despacho. El despacho por soicitud previa envia link de expediente digital.: LINK  link https://etbcsj-my.sharepoint.com/:f:/g/personal/jadmin03zip_notificacionesrj_gov_co/EjTUM1UkdyBCh7C4UrJ2q38BD21XEsaHVeYUyVEfwrRykA?e=6kWNm2  </t>
  </si>
  <si>
    <t>18 de Julio de 2022. se envia notificación por correo Consejo de Estado, fallo del día 10 deJunio de 2022. considera.... Así las cosas, el término de caducidad empezó a correr a partir del 15 de enero de 2000. La parte actora podía presentar la demanda hasta el 15 de enero,. de 2002. Por ello, la demanda presentada el 25 de mayo de 2005 es extemporánea. Resuelve: PRIMERO: CONFÍRMASE la sentencia proferida el 11 de abril de 2013 por la Subsección B de la Sección Tercera del Tribunal Administrativo de Cundinamarca que declaró de oficio la caducidad de la acción.  PROCESO TERMINADO. El fallo se carga a la carpeta virtual. SE OBSERVA QUE  HAY UN RECURSO APELACION DE LA SENTENCIA. Pendiente decisión para seguimiento.</t>
  </si>
  <si>
    <r>
      <t>JULIO 22 DONDE S</t>
    </r>
    <r>
      <rPr>
        <b/>
        <u/>
        <sz val="9"/>
        <color rgb="FF000000"/>
        <rFont val="Calibri"/>
        <family val="2"/>
        <scheme val="minor"/>
      </rPr>
      <t xml:space="preserve">E OBSERVA EL ARCHIVO DEFINIFIVO </t>
    </r>
    <r>
      <rPr>
        <sz val="9"/>
        <color rgb="FF000000"/>
        <rFont val="Calibri"/>
        <family val="2"/>
        <scheme val="minor"/>
      </rPr>
      <t>3C- 352 11 4A CAJA 004 CAJA 22, AGOSTO 22 SOLO SE REGISTRA LA ANOTACION DE JULIO 22 ARCHIVO DEFINITIVO</t>
    </r>
  </si>
  <si>
    <t>Recurso de apelación interpuesto contra la sentencia de 8 de septiembre de 2016, proferida por el Tribunal Administrativo De Cundinamarca, por medio de la cual se niegan las súplicas de la demanda instaurada en ejercicio de la acción de nulidad y restablecimiento del derecho contra las resoluciones 364 de 28 de mayo de 2006, expedida por la oficina de planeación del municipio de chía, por medio de la cual se niega una solicitud de licencia de construcción para obra nueva; y la 1607 de 14 de noviembre de 2006, expedida por la alcaldía municipal de chía, por la cual se resuelve un recurso de apelación. CONSEJO DE ETADO SOLO SE REFLEJA LA ANOTACION  DE ABRIL 2022 AL DESPACHO</t>
  </si>
  <si>
    <t>21-05-27  ENVIO JUZGADOS ADMINISTRATIVOS EN CUMPLIMIENTO A LA PROVIDENCIA DE FECHA 20 DE ABRIL DE 2021, CON OFICIO SF-521 SE ENVIA AL JUZGADO PRIMERO ADMINISTRATIVO DE ZIPAQUIRA. IMGH . En sentencia del 20 de abril de 2021. confirma sentencia del 27 de julio de 2016. del juzgado 1 Administrativo de Zipaquira. que negó las pretensiones de la demanda y condenó a la parte actora al pago de costas procesales y agencias en derecho.</t>
  </si>
  <si>
    <t>SENTENCIA: 6 DE MAYO DE 2022. PRIMERO: MODIFICAR EL NUMERAL TERCERO de la sentencia de primera instancia proferida el 30 de noviembre de 2016 por el Juzgado Treinta y Cuatro Administrativo del Circuito Judicial de Bogotá D.C. y en su lugar quedará de la siguiente manera, conforme lo expuesto en la parte considerativa:  TERCERO: Condenar a EMPRESAS PÚBLICAS DE CUNDINAMARCA S.A E.S.P. al pago por concepto de los  servicios prestados en los Municipios de Funza, Cogua, Chía y Suesca entre el 20 de abril y 11 e mayo de 2011 a INGEAGUAS S.A.S. por la suma de ciento trece millones ochocientos trece mil ochocientos cuarenta pesos con cinco centavos ($113.813.840,5). Dar cumplimiento a la presente decisión en los términos de los artículos 192 y 195 del CPACA. SEGUNDO: CONDENAR EN COSTAS DE SEGUNDA INSTANCIA a EMPRESAS PÚBLICAS DE CUNDINAMARCA S.A E.S.P., dado que el  numeral 1 del artículo 365 del CGP señala que “1. Se condenará en costas a la parte vencida en el proceso, o a quien se le resuelva desfavorablemente elrecurso de apelación, casación, queja, súplica, anulación o revisión que haya propuesto. Además, en los casos especiales previstos en este código.”.  Respecto de las agencias en derecho, se reconocen las mismas a favor de INGEAGUAS S.A.S. y en contra de EMPRESAS PÚBLICAS DE CUNDINAMARCA S.A E.S.P. de  Conformidad con lo dispuesto en el Acuerdo 1887 del 26 de junio de 2003, proferido por la Sala Administrativa del Consejo Superior de la Judicatura equivalente al 2% de lo reconocido, suma que será tenida en cuenta al liquidar las costas procesales. TERCERO: CONFIRMAR EN SUS DEMÁS PARTES la sentencia de primera instancia, conforme lo expuesto en la parte considerativa. JUNIO 16 MG, SE VERIFICA EL PROCESO SOLO SE OBSERVA LA ANOTACION DE FEBRERO 2022       29-08-2022. Sin mas anotaciones  20 sep 22. Sin anotaciones adicionales.</t>
  </si>
  <si>
    <t>Por decisión de despacho, se releva del cargo de perito al señor ARNOLD DAVID BRAB FLORIAN. El 27 de julio de 2022. se notifica la decisión. Se allegan al despacho las hojas de vida solicitadas, remitidas por el IDUVI. El expediente se encuentra al despacho desde el 31 de agosto de 2022 para el nombramiento de nuevo perito</t>
  </si>
  <si>
    <t>DICTA SENTENCIA ANTICIPADA que dice: PRIMERO: DECLARAR LA NULIDAD ABSOLUTA de los siguientes actosadministrativos:  Resolución No. 141 de 15 de enero de 2020 de la Secretaría de Movilidad de Chía.  Resolución No. 141 de 18 de febrero de .2020 de la Secretaría de Movilidad de Chía por la cual se resuelve el recurso de reposición.  Resolución No. 156 de 14 de mayo de 2021 proferida por la Dirección de Servicios de Movilidad y Gestión de Transporte de la Secretaría de Movilidad de Chía. Paralelo a lo anterior y con la misma fecha 15 de septiembre de 2022. dentro del Estado 37. Estado del 16 de septiembre se dicta: NO REPONE  y SEGUNDO: ORDENAR la remisión del expediente a la Sección Primeradel Tribunal Administrativo de Cundinamarca a fin de que se tramiteel recurso de queja.  Se procede a INTERPONER RECURSO DE APELACION. SOLICITANDO NULIDAD Y REVOCATORIA DE SENTENCIA DE PRIMERA INSTANCIA. 27 de septiembre. se radica por correo RECURSO DE APELACIÓN</t>
  </si>
  <si>
    <t>El despacho previa solicitud de verificacion indica: "luego de una búsqueda detallada del expediente físico, se advierte que el mismo no se encuentra al Despacho, pese a que la última fecha de ingreso fue del 19 de febrero del año 2002 de conformidad con el registro de SAMAI que se adjunta. En consecuencia, con la advertencia de la búsqueda del estado actual del expediente por parte del Despacho del Magistrado Sustanciador, se solicita que por Secretaría se rinda de manera URGENTE un informe detallado sobre el estado del proceso que contenga la información de la identificación de las partes, sus apoderados judiciales, el estado en que se encontraba el proceso y todas las diligencias realizadas dentro del mismo, para efectos de tomar las determinaciones que correspondan.  hasta la fecha se esperan mas datos. Corresponde a los procesos ubicado en diciembre de 2021. No presenta cuantía</t>
  </si>
  <si>
    <r>
      <t>El despacho informa, previa solicitud: "se informa que el proceso de</t>
    </r>
    <r>
      <rPr>
        <b/>
        <sz val="9"/>
        <rFont val="Calibri"/>
        <family val="2"/>
        <scheme val="minor"/>
      </rPr>
      <t xml:space="preserve"> la referencia se encuentra archivado en la caja 45/17 del archivo genera</t>
    </r>
    <r>
      <rPr>
        <sz val="9"/>
        <rFont val="Calibri"/>
        <family val="2"/>
        <scheme val="minor"/>
      </rPr>
      <t>l. Para la consulta de las partes, la solicitante deberá allegar el correspondiente arancel judicial para el desarchivo del expediente.". El proceso esta ARCHIVADO</t>
    </r>
  </si>
  <si>
    <t>16 diciembre 2021. Resuelve incidente de nulidad propuesto por la representante del Ministerio Público ante el Despacho. Declara nula la sentencia proferida por el juzgado segundo administrativo del circuito judicial de Zipaquirá, se asume la competencia.. Documento firmado electrónicamente por:Samuel Jose Ramirez fecha firma:Dec 16 2021 2:55PM. Este proceso corresponde a la busqueda de proceso de diciembre de 2021. Pendiente expediente para identificar demas datos (cuantia)</t>
  </si>
  <si>
    <t xml:space="preserve">Se solicita la nulidad de: 1. Resolución SH-3726-2019 26 de noviembre de 2019 y  Resolución No. 0716 26 de febrero de 2020 El Tribunal tiene jurisdicción por las siguientes razones (artículo 152 y numeral 7° del artículo 156 C.P.A.C.A.). (i) Con la demanda se pretende la nulidad de actos administrativos emanados de una autoridad del orden nacional. (ii) El procedimiento administrativo se adelantó ante la Alcaldía Municipal de Chía.   El asunto puesto a consideración es de carácter tributario. (ii) La estimación razonada de la cuantía realizada en el expediente supera el monto equivalente a 100 S.M.L.M.V., aplicable para aquellas controversias que se suscitan con ocasión del monto, distribución o asignación de impuestos, tasas, contribuciones y aportes. 
La demanda se presentó dentro del término de caducidad por cuanto (literal d), numeral 2°, artículo 164 C.P.A.C.A.): No se evidencia constancia de notificación del acto administrativo contenido en la Resolución No. 0716 del 26 de febrero de 2020, por lo tanto, este despacho infiere que el mismo fue conocido por el demandante el 26 de febrero de 2020. Sin embargo, como medida frente a la situación de salud pública generada por la pandemia del COVID-19, el Consejo Superior de la Judicatura suspendió los términos judiciales en todo el país desde el 16 de marzo hasta el 30 de junio de 2020, en virtud de los Acuerdos PCSJA20-11517 y PCSJA20-11567, entre otros. En ese orden, al momento de la suspensión de términos judiciales, restaban 3 meses y 11 días para la configuración del fenómeno de la caducidad, que se reanudaron a partir del 1º de julio de 2020, y comoquiera que la demanda se radicó el 09 de julio de 2020, se concluye que fue presentada dentro del término legalmente establecido para ello.
Se ataca la legalidad de actos administrativos de contenido particular, que afectan derechos concretos a cuatro sujetos determinables, en tanto la Administración negó la devolución de los pagos realizados por concepto del impuesto de delineación urbana. 
INFORMACIÓN 8 DE JULIO DE 2021. treinta (30) días, plazo que comenzará a correr de conformidad con lo previsto en los artículos 199 y 200. contestar la demanda, proponer excepciones, solicitar pruebas, llamar en garantía, y en su caso, presentar demanda de reconvención. PENDIENTE NOTIFICACION OFICIAL. </t>
  </si>
  <si>
    <t>CONSIDERACIONES. el Despacho encuentra que en el presente asunto es posible dictar sentencia anticipada sin la necesidad de continuar con la audiencia inicial prevista en el artículo 180 del CPACA, motivo por el cual se prosigue a evacuar
las etapas pertinentes en los términos establecidos en el artículo 182A de la misma legislación, resultando procedente fijar el litigio y resolver las solicitudes de pruebas por las partes. FIJACION LITIGIO. De los argumentos expuestos en la demanda y la contestación a la misma se colige que la litis se centra en establecer:  Si los actos administrativos acusados son nulos, para lo cual deberá determinarse si, el pago del impuesto al momento de la expedición de la licencia urbana implica la constitución del hecho generador del gravamen y, por tanto, si se renuncia a dicha autorización desaparece el supuesto de hecho para la causación del gravamen. PENDIENTE SE FIJE FECHA PARA ALEGATOS DE CONCLUSIÓN. Se encuentra al despacho.</t>
  </si>
  <si>
    <r>
      <rPr>
        <b/>
        <sz val="9"/>
        <color theme="1"/>
        <rFont val="Calibri"/>
        <family val="2"/>
        <scheme val="minor"/>
      </rPr>
      <t>NOTA IMPORTANTE:</t>
    </r>
    <r>
      <rPr>
        <sz val="9"/>
        <color theme="1"/>
        <rFont val="Calibri"/>
        <family val="2"/>
        <scheme val="minor"/>
      </rPr>
      <t xml:space="preserve"> Falta auto de terminación de proceso por PAGO realizado por el municipio de Chía</t>
    </r>
  </si>
  <si>
    <r>
      <t>21 de mayo de 2022..</t>
    </r>
    <r>
      <rPr>
        <b/>
        <sz val="9"/>
        <rFont val="Calibri"/>
        <family val="2"/>
        <scheme val="minor"/>
      </rPr>
      <t xml:space="preserve"> Se advierte en seguimiento de registro del proceso en sistema. con fecha 01-10-2004. ARCHIVO. Fecha Salida:01/10/2004,Oficio:P-252 Enviado a:</t>
    </r>
    <r>
      <rPr>
        <sz val="9"/>
        <rFont val="Calibri"/>
        <family val="2"/>
        <scheme val="minor"/>
      </rPr>
      <t xml:space="preserve"> - ... - Cuad.:01. Las anotaciones siguientes de desarchive, no generan ninguna actividad adicional del proceso. Se solicita estado del proceso. 29-08-2022, </t>
    </r>
  </si>
  <si>
    <t>Pte actuación del demandante para cierre definitivo.</t>
  </si>
  <si>
    <t>258993333-002-2022-00257-00  </t>
  </si>
  <si>
    <t>250002336000202200241-00</t>
  </si>
  <si>
    <t xml:space="preserve">RODRIGO ROJAS MORALES </t>
  </si>
  <si>
    <t>FISCALIA GENERAL DE LA NACION  Y OTROS.</t>
  </si>
  <si>
    <t>Perjuicios materiales ocasionados por la Fiscalía General de la Nación que ordeno la cancelación del radicado de la cuenta del vehículo de placa SQB 595 y 
Los municipios de Cota y Chía no permitieron la radicación de la mencionada cuenta.</t>
  </si>
  <si>
    <t>$ 1.343.307.361.</t>
  </si>
  <si>
    <t>Nuevo para ingresar</t>
  </si>
  <si>
    <t>258993333003202100267-00</t>
  </si>
  <si>
    <t xml:space="preserve">No pago de sancion por mora e indemnizacion pr pago tardio de  cesantias parciales de docente </t>
  </si>
  <si>
    <t>NOTA IMPORTANTE: Falta auto de terminación de proceso por PAGO realizado por el municipio de Chía</t>
  </si>
  <si>
    <t>Liquidación costas</t>
  </si>
  <si>
    <t>25000233700020190002701</t>
  </si>
  <si>
    <t>25899333300220190030601</t>
  </si>
  <si>
    <t>25899333300220180015604</t>
  </si>
  <si>
    <t>Apelación liquidación costas</t>
  </si>
  <si>
    <t>Pendiente apelación</t>
  </si>
  <si>
    <t>25899333300220220003500.</t>
  </si>
  <si>
    <t>CALARA ELANE MOLANO CANTOR Y OTRA</t>
  </si>
  <si>
    <t>DEMANDA DECRETO 111 DE 2021.</t>
  </si>
  <si>
    <t>11001030600020220026800.</t>
  </si>
  <si>
    <t>JORGE ENRIQUE MURICIA BALLESTEROS</t>
  </si>
  <si>
    <t>CONFLICTO DE CONPETENCIA</t>
  </si>
  <si>
    <t>SOLICITUD REVISIÓN AVALUO CATASTRAL</t>
  </si>
  <si>
    <t>Unica Instancia</t>
  </si>
  <si>
    <t>No tiene cuantía - Nuevo para ingresar</t>
  </si>
  <si>
    <t>11001032500020180144000.</t>
  </si>
  <si>
    <t>SINDICATO UNITARIO 
NACIONAL DE TRABAJADORES DEL ESTADO 
SUNET</t>
  </si>
  <si>
    <t>COMISION NACIONAL DEL SERVICIO CIVIL Y OTROS</t>
  </si>
  <si>
    <t>DEMANDA CONCURSOS CUNDINAMARCA</t>
  </si>
  <si>
    <t>MINISTERIO DE HACIENDA Y CREDITO PÚBLICO</t>
  </si>
  <si>
    <t>DEUDA INTERESES</t>
  </si>
  <si>
    <t>El 2 de septiembre de 2022 se requiere por parte del Tirbunal aporte de pruebas - Consejo de Estado notifica que se admitió recurso de apelación</t>
  </si>
  <si>
    <t>Se comunica  de parte del Consejo de Estado admisón de recurso de apelación el dia 30 noviembre de 2022</t>
  </si>
  <si>
    <t>Comunica Sala Civil  Trubunal Superior de Bta devolución al  juzgado origen subsanación</t>
  </si>
  <si>
    <t xml:space="preserve">No tiene cuantía - traslado solicito de cumplimiento de auto de tramite </t>
  </si>
  <si>
    <t>No tiene cuantía - Contesta auto tramite  del  28 noviembre de 2022- despacho alcalde el  dia 16 diciembre 2022</t>
  </si>
  <si>
    <t>Se notifica de   parte del Consejo de Estado admite recurso  de     apelación</t>
  </si>
  <si>
    <t>PROCESO TERMINADO / ESTÁ EN ETAPA DE CUMPLIMIENTO DE SENTENCIA DE RÍO BOGOTÁ (No tiene cuantía) - Se contestó Incidente No.49</t>
  </si>
  <si>
    <t>acuerdo entre las partes,  según acta de 25 vovienbre 2022,   a un no obra cuentade cobro</t>
  </si>
  <si>
    <t>LIQUIDACION DE CREDITO - Auto entrega dos depositos judiciales por valor c/u 22 millones, se solicita sentencia ejecutoriada.</t>
  </si>
  <si>
    <t>Se llevó a cabo audiencia y se aceptó llamamiento en garantía con Seguros del Estado, se  notificó a la aseguradora - FIJA FECHA PARA AUDIENCIA 07 DE FEBRERO DEL AÑO 2023 A LAS 8:00 AM</t>
  </si>
  <si>
    <t>FIJ A  FECHA PARA PRIMERA AUDIENCIA  EL  26 DE ENERO  DEL AÑO 2023 A LAS 8:00 AM</t>
  </si>
  <si>
    <t>FIJAN FECHA  PRIMERA AUDIENCIA OBLIGATORIA DE CONCILIACIÓN , DECISIÓN DE EXCEPCIONES PREVIAS, SANEAMINETO Y FIJACION DEL LITIGIO 28/06/2022 HORA 8.00 AM, decretan prueba de oficio a favor muniicpio de chia ,  obedezcase al superior  dese por contestada la demanda por parte del municipio de chía</t>
  </si>
  <si>
    <t>PRIMERO: MODIFICAR LA SENTENCIA PROFERIDA EL 24 DE MARZO DE 2022 POR EL JUZGADO PRIMERO LABORAL DEL CIRCUITO DE ZIPAQUIRÁ DENTRO DEL PROCESO ORDINARIO LABORAL PROMOVIDO POR MARÍA LUZ DARY TORRES MARTÍNEZ CONTRA COOPERATIVA DE TRABAJO ASOCIADO PARA LA COMERCIALIZACIÓN Y PRESTACIÓN DE SERVICIOS, COOPOUTSORCING C.T.A. Y MUNICIPIO DE CHÍA, PARA SEÑALAR QUE LAS SUMAS POR PAGAR SON LOS SIGUIENTES: • POR CONCENTO DE CESANTÍAS $910.123; • POR CONCENTO DE PRIMA DE SERVICIOS $910.123; • POR CONCENTO DE INTERESES DE CESANTÍAS $83.010; • POR CONCENTO DE INDEMNIZACIÓN POR TERMINACIÓN DEL CONTRATO $819.635. SEGUNDO: CONFIRMAR EN LO DEMÁS LA SENTENCIA APELADA. TERCERO: COSTAS EN ESTA INSTANCIA, A CARGO DE LAS DEMANDADAS. POR AGENCIAS EN DERECHO SE SEÑALA EL EQUIVALENTE A DOS SALARIOS MÍNIMOS LEGALES CUARTO: DEVOLVER EL EXPEDIENTE DIGITAL AL JUZGADO DE ORIGEN.</t>
  </si>
  <si>
    <t>La decisión del CONSEJO DE ESTADO  NO CASA la sentencia y en su lugar condeno a pagar. Instancia de casacion  laboral 15/02/2022 - SE CONTESTA MEMORIAL AL APODERADO PARA PAGO DE SENTENCIA, 26/05/2022.</t>
  </si>
  <si>
    <t>AUDIENCIA  24/05/2022 HORA 2:00 PM JUZGADO PRIMERO LABORAL, se decretan pruebas fijan fecha para el dia 09 de febrero de 2023 a las 9:00 am, para interrogatorios y sentencia</t>
  </si>
  <si>
    <t>SE REALIZO AUDIENCIA DE  ART 77 . CONCILIACION DECISIÓN EXCEPCIONES PREVIAS, FIJACION  DEL LITIGIO, SE APELA Y SE INTERPONE RECURSO DE QUEJA Y EL TRIBUNAL CONFIRMÓ EL AUTO DEL JUZGADO PRIEMRO Y DEVUELVE PARA CONTINUAR AUD. ART 77 CST A LA ESPERA DE NOTIFICACION PARA CONTINUACIÓN DE AUDIENCIA</t>
  </si>
  <si>
    <t>SOLICITA PAGO DE COPIAS FOTOESTATICAS Y OFICIAR A MEDIICINA LEGAL PARA QUE CUPLA LO SOLICITADO</t>
  </si>
  <si>
    <t xml:space="preserve"> REQUIEREN A LA PARTE DEMANDANTE POR UN TEMRINO DE 10 DÍAS PARA PASAR MEMORIAL PERITAZGO EL CUAL ES OBJETADO POR PARTE DEL MPIO DE CHÍA, REQUISITO ART 226 DEL CGP</t>
  </si>
  <si>
    <t>SE DA CONTESTACIÓN AL AUTO DE FECHA 05/11/2021, CORREN TRSALADO PARA ALEGAR Y SE PRESENTAN  22/11/2021 - SE HAC ENTREGA AL JUZGADO DE ALEGATOS DE CONCLUSIÓN SOLICITANDO SENTENCIA ANTICIPADA DENTRO DEL TÉRMINO LEGAL</t>
  </si>
  <si>
    <t>Se accedió parcialmente a las pretensiones de la demanda (INVIAS NO paga impuestos) No cobrar por parte del municipio la suma. (Pendiente notificar a Hacienda de la decisión), solo se pagara el 4%  DE COSTAS Y AGENCIAS sobre el valor de las pretensiones-Y COMO RESULTADO SALVAMENTO DE VOTO, LAS RESOLUCIONES ESTAN VICIADAS DE NULIDAD. -  Se solicita sentencia ejecutoriada</t>
  </si>
  <si>
    <t>Se reprograma Audiencia para el 23 de febrero de 2023, a la espera de la documentación para realizar acta de acuerdo de pago por parte de ASOJUNTAS.</t>
  </si>
  <si>
    <t>Se movió el 16 de abril de 2021 - al despacho PARA SENTENCIA  del MAGISTRADO - CONSEJO DE ESTADO</t>
  </si>
  <si>
    <t>SE ENCUENTRA EN SECRETARÍA PARA SENTENCIA</t>
  </si>
  <si>
    <t>EL JUZGADO SOLICTA DAR APLICACIÓN  AL NUMERAL 5 DEL ART 171 DE LA LEY 1437, EN EL TERMINO DE 10 DIAS - SE PRESENTARON ALEGATOS DE CONCLUSIÓN Y A LA ESPERA PARA SENTENCIA</t>
  </si>
  <si>
    <t>11/011/2022</t>
  </si>
  <si>
    <t>AUD PRUEBAS el 11 de noviembre de 2022, el Juzgado solicita información al municipio la cual está pendiente de entrega</t>
  </si>
  <si>
    <t>PROSPERA LA EXCEPCION PREVIA DE  CADUCIDAD, DE MANERA PARCIAL , NO ACEPTAN REINTEGRO Y TAMPOCO PAGO DE LO PRETENDIDO , SE VERIFICARA LO CONCERNIENTE A PENSION</t>
  </si>
  <si>
    <t>SUBSANA EL JUZGADO, se ordena dar aviso a la comunidad  de la presente demanda en los terminos  del númeral 5 del articulo 171  CPACA - a la espera que se fije fecha para audiencia</t>
  </si>
  <si>
    <t>Mediante AUTO de fecha 12/09/2022 resolvió tener como coadyuvantes a los señores Haroll Bejarano, Mercedes Tafur y a Compañía Agrícola Colombia RCSA, a la espera de fijación fecha de primera audiencia</t>
  </si>
  <si>
    <t>SE DEBE REVISAR  LA CUENTA DEL fonpet Y QUE LOS DINEROS DE REAFORO S ENCUENTRA CONSIGNADOS EN ESTE FONDO POR VALOR DE 315,206,813. Se dio impulso a proceso, remitido por competencia y se radicó memorial - Se encuentra en Secretaría</t>
  </si>
  <si>
    <t>Abrieron incidente el 24 de noviembre y se dio contestación el 2 de diciembre de 2022 por parte del municipio</t>
  </si>
  <si>
    <t>SE LLEVA A CABO AUDIEINCIA Y ESTÁ PENDIENTE PARA FIJACIÓN DE FECHA DE 2 DA AUDIENCIA</t>
  </si>
  <si>
    <t>Carlos Arturo Carrillo Fernandez y Adriana Carrillo Bustamante CONJUNTO RESIDENCIA LA PRADERA</t>
  </si>
  <si>
    <t>REQUIEREN A LA PARTE ACTIVA PARA QUE APORTE  ESCRITURA 1415 DEL17 DE JULIO DE 2015 (10DIAS) que quedó pendiente en la presentación de la demanda</t>
  </si>
  <si>
    <t>TENIENDO ENCUENTA LA REVISION  DEL EXPEDIENTE Y LAS DECISIONES TOMADAS POR ESTA JUDICATURA, REQUIERE AL IGAC, A FIN DE QUE DE RESPUESTA A ELOFICIO  DECRETADO POR  EL JUZGADO Y OTORGA 10 DIAS DE PLAZO  09/06/2022 - Mediante auto de fecha 22 de septiembre el Juzgado nuevamente requiere al IGAC para que se sirva dar contestación a los oficios remitidos por el Despacho</t>
  </si>
  <si>
    <t>RECURSO DE APELACION  AUTO 07 DE ABRIL 2022, CONCEDIERON EL 09/06/2022, ACEPTAN CONTESTACION DE DEMANDA, fijan fecha par el 13 de abril de 2023</t>
  </si>
  <si>
    <t>SE REALIZA AUDICIENCIA, 30 DE AGOSTO DE 2022 Y EL JUZGADO OFICIA AL MUNICIPIO PARA QUE ENVIE INFORMACIÓN FRENTE A LA TERMINACION DEL CARGO EN PROVISIONALIDAD, Y SE ENTREGA INFORMACIÓN EL 13 DE SEPTIEMBRE POR PARTE DEL MPIO - CORREN TRASLADO DE AUTO DEL 02/12/2022 PARA CONTESTAR LA RESPUESTA DE LA CNSC</t>
  </si>
  <si>
    <t>el Juzgado no acepta la nulidad y se apela ante el Consejo de Estado - Se encuentra al Despacho del Tribunakl</t>
  </si>
  <si>
    <t>Se dio contestación a la demanda y el juzgado no accedió a las medidas cautelares - pendiente fijación de fecha para audiencia</t>
  </si>
  <si>
    <t>DCR 2022-034533 EXP SEE 2022-0445</t>
  </si>
  <si>
    <t>-</t>
  </si>
  <si>
    <t>PROCESO DE COBRO COACTIVO EN CONTRA DEL MUNICIPIO DE CHÍA</t>
  </si>
  <si>
    <t>Pendiente Poder para ser notificado ante Colpensiones y averiguar demás datos del proceso</t>
  </si>
  <si>
    <t xml:space="preserve"> Pendiente Poder para ser notificado ante Colpensiones y averiguar demás datos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</si>
</sst>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d/mm/yyyy;@"/>
    <numFmt numFmtId="165" formatCode="_(&quot;$&quot;* #,##0.00_);_(&quot;$&quot;* \(#,##0.00\);_(&quot;$&quot;* &quot;-&quot;??_);_(@_)"/>
    <numFmt numFmtId="166" formatCode="&quot;$&quot;#,##0;[Red]\-&quot;$&quot;#,##0"/>
    <numFmt numFmtId="167" formatCode="dd\-mm\-yyyy"/>
    <numFmt numFmtId="168" formatCode="&quot;$&quot;#,##0.00_);[Red]\(&quot;$&quot;#,##0.00\)"/>
    <numFmt numFmtId="169" formatCode="_-&quot;$&quot;* #,##0_-;\-&quot;$&quot;* #,##0_-;_-&quot;$&quot;* &quot;-&quot;_-;_-@_-"/>
    <numFmt numFmtId="170" formatCode="_-&quot;$&quot;* #,##0_-;\-&quot;$&quot;* #,##0_-;_-&quot;$&quot;* &quot;-&quot;??_-;_-@_-"/>
    <numFmt numFmtId="171" formatCode="_-&quot;$&quot;\ * #,##0.00_-;\-&quot;$&quot;\ * #,##0.00_-;_-&quot;$&quot;\ * &quot;-&quot;_-;_-@_-"/>
    <numFmt numFmtId="172" formatCode="_-&quot;$&quot;\ * #,##0.00_-;\-&quot;$&quot;\ * #,##0.00_-;_-&quot;$&quot;\ * &quot;-&quot;??_-;_-@"/>
    <numFmt numFmtId="173" formatCode="&quot;$&quot;\ #,##0.00"/>
  </numFmts>
  <fonts count="71" x14ac:knownFonts="1">
    <font>
      <sz val="11"/>
      <color theme="1"/>
      <name val="Calibri"/>
      <family val="2"/>
      <scheme val="minor"/>
    </font>
    <font>
      <sz val="11"/>
      <color theme="1"/>
      <name val="Calibri"/>
      <family val="2"/>
      <scheme val="minor"/>
    </font>
    <font>
      <u/>
      <sz val="11"/>
      <color theme="10"/>
      <name val="Calibri"/>
      <family val="2"/>
      <scheme val="minor"/>
    </font>
    <font>
      <b/>
      <sz val="12"/>
      <color rgb="FFFFFFFF"/>
      <name val="Tahoma"/>
      <family val="2"/>
    </font>
    <font>
      <b/>
      <sz val="14"/>
      <color rgb="FFFFFFFF"/>
      <name val="Tahoma"/>
      <family val="2"/>
    </font>
    <font>
      <b/>
      <sz val="8"/>
      <color rgb="FFFFFFFF"/>
      <name val="Arial"/>
      <family val="2"/>
    </font>
    <font>
      <b/>
      <sz val="10"/>
      <color rgb="FFFFFFFF"/>
      <name val="Tahoma"/>
      <family val="2"/>
    </font>
    <font>
      <b/>
      <sz val="10"/>
      <color rgb="FF000000"/>
      <name val="Tahoma"/>
      <family val="2"/>
    </font>
    <font>
      <u/>
      <sz val="12"/>
      <color theme="1"/>
      <name val="Tahoma"/>
      <family val="2"/>
    </font>
    <font>
      <sz val="12"/>
      <color theme="1"/>
      <name val="Tahoma"/>
      <family val="2"/>
    </font>
    <font>
      <b/>
      <u/>
      <sz val="14"/>
      <color theme="1"/>
      <name val="Tahoma"/>
      <family val="2"/>
    </font>
    <font>
      <b/>
      <sz val="12"/>
      <color theme="1"/>
      <name val="Tahoma"/>
      <family val="2"/>
    </font>
    <font>
      <b/>
      <u/>
      <sz val="12"/>
      <color theme="1"/>
      <name val="Tahoma"/>
      <family val="2"/>
    </font>
    <font>
      <u/>
      <sz val="10"/>
      <color theme="1"/>
      <name val="Tahoma"/>
      <family val="2"/>
    </font>
    <font>
      <b/>
      <u/>
      <sz val="12"/>
      <color rgb="FFFEF2CB"/>
      <name val="Tahoma"/>
      <family val="2"/>
    </font>
    <font>
      <b/>
      <u/>
      <sz val="12"/>
      <color rgb="FFFFFFFF"/>
      <name val="Tahoma"/>
      <family val="2"/>
    </font>
    <font>
      <u/>
      <sz val="12"/>
      <color theme="0"/>
      <name val="Tahoma"/>
      <family val="2"/>
    </font>
    <font>
      <b/>
      <sz val="9"/>
      <color rgb="FF000000"/>
      <name val="Tahoma"/>
      <family val="2"/>
    </font>
    <font>
      <sz val="9"/>
      <color rgb="FF000000"/>
      <name val="Tahoma"/>
      <family val="2"/>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1"/>
      <color rgb="FF000000"/>
      <name val="Calibri"/>
      <family val="2"/>
    </font>
    <font>
      <sz val="12"/>
      <color theme="1"/>
      <name val="Calibri"/>
      <family val="2"/>
      <scheme val="minor"/>
    </font>
    <font>
      <sz val="14"/>
      <color rgb="FF000000"/>
      <name val="Calibri"/>
      <family val="2"/>
    </font>
    <font>
      <b/>
      <u/>
      <sz val="14"/>
      <color rgb="FF000000"/>
      <name val="Calibri"/>
      <family val="2"/>
    </font>
    <font>
      <b/>
      <sz val="14"/>
      <color rgb="FF000000"/>
      <name val="Calibri"/>
      <family val="2"/>
    </font>
    <font>
      <b/>
      <u/>
      <sz val="11"/>
      <color theme="1"/>
      <name val="Calibri"/>
      <family val="2"/>
      <scheme val="minor"/>
    </font>
    <font>
      <b/>
      <sz val="11"/>
      <name val="Calibri"/>
      <family val="2"/>
      <scheme val="minor"/>
    </font>
    <font>
      <b/>
      <u/>
      <sz val="11"/>
      <name val="Calibri"/>
      <family val="2"/>
      <scheme val="minor"/>
    </font>
    <font>
      <b/>
      <u/>
      <sz val="11"/>
      <color rgb="FF000000"/>
      <name val="Calibri"/>
      <family val="2"/>
      <scheme val="minor"/>
    </font>
    <font>
      <sz val="11"/>
      <color theme="1"/>
      <name val="Calibri"/>
      <family val="2"/>
    </font>
    <font>
      <b/>
      <u/>
      <sz val="11"/>
      <color rgb="FF000000"/>
      <name val="Calibri"/>
      <family val="2"/>
    </font>
    <font>
      <b/>
      <u/>
      <sz val="14"/>
      <color theme="0"/>
      <name val="Calibri"/>
      <family val="2"/>
    </font>
    <font>
      <b/>
      <sz val="14"/>
      <color theme="0"/>
      <name val="Calibri"/>
      <family val="2"/>
    </font>
    <font>
      <b/>
      <sz val="14"/>
      <color rgb="FFFFFFFF"/>
      <name val="Arial"/>
      <family val="2"/>
    </font>
    <font>
      <b/>
      <sz val="14"/>
      <color rgb="FF000000"/>
      <name val="Calibri"/>
      <family val="2"/>
      <scheme val="minor"/>
    </font>
    <font>
      <sz val="14"/>
      <color rgb="FF000000"/>
      <name val="Calibri"/>
      <family val="2"/>
      <scheme val="minor"/>
    </font>
    <font>
      <sz val="14"/>
      <color theme="1"/>
      <name val="Calibri"/>
      <family val="2"/>
      <scheme val="minor"/>
    </font>
    <font>
      <b/>
      <sz val="14"/>
      <color theme="1"/>
      <name val="Calibri"/>
      <family val="2"/>
      <scheme val="minor"/>
    </font>
    <font>
      <b/>
      <u/>
      <sz val="14"/>
      <color rgb="FF000000"/>
      <name val="Calibri"/>
      <family val="2"/>
      <scheme val="minor"/>
    </font>
    <font>
      <b/>
      <u/>
      <sz val="14"/>
      <color theme="1"/>
      <name val="Calibri"/>
      <family val="2"/>
      <scheme val="minor"/>
    </font>
    <font>
      <sz val="14"/>
      <name val="Calibri"/>
      <family val="2"/>
      <scheme val="minor"/>
    </font>
    <font>
      <b/>
      <sz val="11"/>
      <color rgb="FF000000"/>
      <name val="Calibri"/>
      <family val="2"/>
    </font>
    <font>
      <sz val="10"/>
      <color theme="1"/>
      <name val="Calibri"/>
      <family val="2"/>
      <scheme val="minor"/>
    </font>
    <font>
      <sz val="10"/>
      <color rgb="FF000000"/>
      <name val="Calibri"/>
      <family val="2"/>
    </font>
    <font>
      <sz val="10"/>
      <name val="Calibri"/>
      <family val="2"/>
      <scheme val="minor"/>
    </font>
    <font>
      <sz val="10"/>
      <name val="Calibri"/>
      <family val="2"/>
    </font>
    <font>
      <b/>
      <u/>
      <sz val="12"/>
      <color theme="0"/>
      <name val="Calibri"/>
      <family val="2"/>
      <scheme val="minor"/>
    </font>
    <font>
      <sz val="12"/>
      <color rgb="FF000000"/>
      <name val="Tahoma"/>
      <family val="2"/>
    </font>
    <font>
      <sz val="11"/>
      <color theme="1"/>
      <name val="Arial"/>
      <family val="2"/>
    </font>
    <font>
      <sz val="11"/>
      <color rgb="FF222222"/>
      <name val="Calibri"/>
      <family val="2"/>
      <scheme val="minor"/>
    </font>
    <font>
      <b/>
      <sz val="11"/>
      <color theme="1"/>
      <name val="Calibri"/>
      <family val="2"/>
    </font>
    <font>
      <b/>
      <u/>
      <sz val="20"/>
      <color theme="0"/>
      <name val="Calibri"/>
      <family val="2"/>
    </font>
    <font>
      <b/>
      <sz val="20"/>
      <color theme="0"/>
      <name val="Calibri"/>
      <family val="2"/>
    </font>
    <font>
      <sz val="9"/>
      <color rgb="FF000000"/>
      <name val="Calibri"/>
      <family val="2"/>
      <scheme val="minor"/>
    </font>
    <font>
      <sz val="9"/>
      <color theme="1"/>
      <name val="Calibri"/>
      <family val="2"/>
      <scheme val="minor"/>
    </font>
    <font>
      <b/>
      <u/>
      <sz val="9"/>
      <color rgb="FF000000"/>
      <name val="Calibri"/>
      <family val="2"/>
      <scheme val="minor"/>
    </font>
    <font>
      <sz val="9"/>
      <name val="Calibri"/>
      <family val="2"/>
      <scheme val="minor"/>
    </font>
    <font>
      <b/>
      <sz val="9"/>
      <name val="Calibri"/>
      <family val="2"/>
      <scheme val="minor"/>
    </font>
    <font>
      <b/>
      <sz val="9"/>
      <color theme="1"/>
      <name val="Calibri"/>
      <family val="2"/>
      <scheme val="minor"/>
    </font>
    <font>
      <u/>
      <sz val="11"/>
      <color theme="1"/>
      <name val="Calibri"/>
      <family val="2"/>
      <scheme val="minor"/>
    </font>
    <font>
      <b/>
      <u/>
      <sz val="16"/>
      <color theme="0"/>
      <name val="Calibri"/>
      <family val="2"/>
      <scheme val="minor"/>
    </font>
    <font>
      <b/>
      <u/>
      <sz val="18"/>
      <color theme="1"/>
      <name val="Calibri"/>
      <family val="2"/>
      <scheme val="minor"/>
    </font>
    <font>
      <sz val="16"/>
      <color rgb="FF000000"/>
      <name val="Calibri"/>
      <family val="2"/>
      <scheme val="minor"/>
    </font>
    <font>
      <sz val="16"/>
      <color theme="1"/>
      <name val="Calibri"/>
      <family val="2"/>
      <scheme val="minor"/>
    </font>
    <font>
      <sz val="10"/>
      <color theme="1"/>
      <name val="Arial"/>
      <family val="2"/>
    </font>
    <font>
      <sz val="10"/>
      <color rgb="FF000000"/>
      <name val="Calibri"/>
      <family val="2"/>
      <scheme val="minor"/>
    </font>
    <font>
      <sz val="10"/>
      <name val="Arial"/>
      <family val="2"/>
    </font>
    <font>
      <sz val="10"/>
      <color rgb="FF000000"/>
      <name val="Arial"/>
      <family val="2"/>
    </font>
  </fonts>
  <fills count="48">
    <fill>
      <patternFill patternType="none"/>
    </fill>
    <fill>
      <patternFill patternType="gray125"/>
    </fill>
    <fill>
      <patternFill patternType="solid">
        <fgColor rgb="FFC3272F"/>
        <bgColor rgb="FFC3272F"/>
      </patternFill>
    </fill>
    <fill>
      <patternFill patternType="solid">
        <fgColor rgb="FFF7CAAC"/>
        <bgColor rgb="FFF7CAAC"/>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1E4E79"/>
        <bgColor rgb="FF1E4E79"/>
      </patternFill>
    </fill>
    <fill>
      <patternFill patternType="solid">
        <fgColor theme="4" tint="-0.499984740745262"/>
        <bgColor indexed="64"/>
      </patternFill>
    </fill>
    <fill>
      <patternFill patternType="solid">
        <fgColor theme="0"/>
        <bgColor indexed="64"/>
      </patternFill>
    </fill>
    <fill>
      <patternFill patternType="solid">
        <fgColor rgb="FFFFD966"/>
        <bgColor rgb="FF000000"/>
      </patternFill>
    </fill>
    <fill>
      <patternFill patternType="solid">
        <fgColor theme="7" tint="0.39997558519241921"/>
        <bgColor indexed="64"/>
      </patternFill>
    </fill>
    <fill>
      <patternFill patternType="solid">
        <fgColor rgb="FFFFFFFF"/>
        <bgColor rgb="FF000000"/>
      </patternFill>
    </fill>
    <fill>
      <patternFill patternType="solid">
        <fgColor theme="7" tint="0.39997558519241921"/>
        <bgColor rgb="FF000000"/>
      </patternFill>
    </fill>
    <fill>
      <patternFill patternType="solid">
        <fgColor rgb="FFF8CBAD"/>
        <bgColor rgb="FF000000"/>
      </patternFill>
    </fill>
    <fill>
      <patternFill patternType="solid">
        <fgColor theme="5" tint="0.59999389629810485"/>
        <bgColor indexed="64"/>
      </patternFill>
    </fill>
    <fill>
      <patternFill patternType="solid">
        <fgColor theme="3"/>
        <bgColor indexed="64"/>
      </patternFill>
    </fill>
    <fill>
      <patternFill patternType="solid">
        <fgColor rgb="FF70AD47"/>
        <bgColor rgb="FF000000"/>
      </patternFill>
    </fill>
    <fill>
      <patternFill patternType="solid">
        <fgColor theme="5" tint="0.59999389629810485"/>
        <bgColor rgb="FF000000"/>
      </patternFill>
    </fill>
    <fill>
      <patternFill patternType="solid">
        <fgColor theme="0"/>
        <bgColor rgb="FF000000"/>
      </patternFill>
    </fill>
    <fill>
      <patternFill patternType="solid">
        <fgColor theme="0" tint="-0.14999847407452621"/>
        <bgColor indexed="64"/>
      </patternFill>
    </fill>
    <fill>
      <patternFill patternType="solid">
        <fgColor theme="0"/>
        <bgColor theme="0"/>
      </patternFill>
    </fill>
    <fill>
      <patternFill patternType="solid">
        <fgColor theme="5" tint="0.59999389629810485"/>
        <bgColor theme="0"/>
      </patternFill>
    </fill>
    <fill>
      <patternFill patternType="solid">
        <fgColor theme="5" tint="0.59999389629810485"/>
        <bgColor rgb="FFEAD1DC"/>
      </patternFill>
    </fill>
    <fill>
      <patternFill patternType="solid">
        <fgColor theme="5" tint="0.59999389629810485"/>
        <bgColor rgb="FFF4CCCC"/>
      </patternFill>
    </fill>
    <fill>
      <patternFill patternType="solid">
        <fgColor rgb="FFBFBFBF"/>
        <bgColor rgb="FF000000"/>
      </patternFill>
    </fill>
    <fill>
      <patternFill patternType="solid">
        <fgColor theme="9" tint="-0.499984740745262"/>
        <bgColor indexed="64"/>
      </patternFill>
    </fill>
    <fill>
      <patternFill patternType="solid">
        <fgColor theme="6" tint="0.39997558519241921"/>
        <bgColor rgb="FF000000"/>
      </patternFill>
    </fill>
    <fill>
      <patternFill patternType="solid">
        <fgColor theme="9" tint="-0.499984740745262"/>
        <bgColor rgb="FF000000"/>
      </patternFill>
    </fill>
    <fill>
      <patternFill patternType="solid">
        <fgColor theme="6" tint="0.39997558519241921"/>
        <bgColor indexed="64"/>
      </patternFill>
    </fill>
    <fill>
      <patternFill patternType="solid">
        <fgColor rgb="FFFFFF00"/>
        <bgColor rgb="FF000000"/>
      </patternFill>
    </fill>
    <fill>
      <patternFill patternType="solid">
        <fgColor theme="1"/>
        <bgColor indexed="64"/>
      </patternFill>
    </fill>
    <fill>
      <patternFill patternType="solid">
        <fgColor theme="9"/>
        <bgColor rgb="FF000000"/>
      </patternFill>
    </fill>
    <fill>
      <patternFill patternType="solid">
        <fgColor theme="9"/>
        <bgColor indexed="64"/>
      </patternFill>
    </fill>
    <fill>
      <patternFill patternType="solid">
        <fgColor theme="0" tint="-0.249977111117893"/>
        <bgColor rgb="FF000000"/>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39997558519241921"/>
        <bgColor theme="0"/>
      </patternFill>
    </fill>
    <fill>
      <patternFill patternType="solid">
        <fgColor theme="5" tint="0.39997558519241921"/>
        <bgColor rgb="FFEAD1DC"/>
      </patternFill>
    </fill>
    <fill>
      <patternFill patternType="solid">
        <fgColor theme="5" tint="0.39997558519241921"/>
        <bgColor rgb="FFF4CCCC"/>
      </patternFill>
    </fill>
    <fill>
      <patternFill patternType="solid">
        <fgColor theme="7" tint="0.39997558519241921"/>
        <bgColor theme="0"/>
      </patternFill>
    </fill>
    <fill>
      <patternFill patternType="solid">
        <fgColor theme="9"/>
        <bgColor theme="0"/>
      </patternFill>
    </fill>
    <fill>
      <patternFill patternType="solid">
        <fgColor rgb="FFFFFFFF"/>
        <bgColor rgb="FFFFFFFF"/>
      </patternFill>
    </fill>
    <fill>
      <patternFill patternType="solid">
        <fgColor rgb="FFFFD966"/>
        <bgColor rgb="FFFFD966"/>
      </patternFill>
    </fill>
    <fill>
      <patternFill patternType="solid">
        <fgColor rgb="FFF8CBAD"/>
        <bgColor rgb="FFF8CBAD"/>
      </patternFill>
    </fill>
    <fill>
      <patternFill patternType="solid">
        <fgColor theme="0"/>
        <bgColor rgb="FFFF0000"/>
      </patternFill>
    </fill>
    <fill>
      <patternFill patternType="solid">
        <fgColor theme="0"/>
        <bgColor rgb="FFF8CBAD"/>
      </patternFill>
    </fill>
    <fill>
      <patternFill patternType="solid">
        <fgColor theme="5" tint="0.39997558519241921"/>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top/>
      <bottom/>
      <diagonal/>
    </border>
    <border>
      <left style="thin">
        <color rgb="FF7F7F7F"/>
      </left>
      <right/>
      <top style="thin">
        <color rgb="FF7F7F7F"/>
      </top>
      <bottom/>
      <diagonal/>
    </border>
    <border>
      <left/>
      <right/>
      <top style="thin">
        <color rgb="FF7F7F7F"/>
      </top>
      <bottom/>
      <diagonal/>
    </border>
    <border>
      <left style="thin">
        <color rgb="FF7F7F7F"/>
      </left>
      <right style="thin">
        <color rgb="FFC33125"/>
      </right>
      <top style="thin">
        <color rgb="FFC33125"/>
      </top>
      <bottom style="thin">
        <color rgb="FFC33125"/>
      </bottom>
      <diagonal/>
    </border>
    <border>
      <left style="thin">
        <color rgb="FFC33125"/>
      </left>
      <right style="thin">
        <color rgb="FFC33125"/>
      </right>
      <top/>
      <bottom style="thin">
        <color rgb="FFC33125"/>
      </bottom>
      <diagonal/>
    </border>
    <border>
      <left style="thin">
        <color rgb="FFC33125"/>
      </left>
      <right style="thin">
        <color rgb="FFC33125"/>
      </right>
      <top style="thin">
        <color rgb="FFC33125"/>
      </top>
      <bottom style="thin">
        <color rgb="FFC33125"/>
      </bottom>
      <diagonal/>
    </border>
    <border>
      <left style="thin">
        <color indexed="64"/>
      </left>
      <right style="thin">
        <color indexed="64"/>
      </right>
      <top/>
      <bottom style="thin">
        <color indexed="64"/>
      </bottom>
      <diagonal/>
    </border>
    <border>
      <left/>
      <right style="thin">
        <color indexed="64"/>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2"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44" fontId="1" fillId="0" borderId="0" applyFont="0" applyFill="0" applyBorder="0" applyAlignment="0" applyProtection="0"/>
    <xf numFmtId="169" fontId="24" fillId="0" borderId="0" applyFont="0" applyFill="0" applyBorder="0" applyAlignment="0" applyProtection="0"/>
    <xf numFmtId="9" fontId="1" fillId="0" borderId="0" applyFont="0" applyFill="0" applyBorder="0" applyAlignment="0" applyProtection="0"/>
  </cellStyleXfs>
  <cellXfs count="913">
    <xf numFmtId="0" fontId="0" fillId="0" borderId="0" xfId="0"/>
    <xf numFmtId="14" fontId="0" fillId="0" borderId="0" xfId="0" applyNumberFormat="1"/>
    <xf numFmtId="0" fontId="13" fillId="4" borderId="0" xfId="0" applyFont="1" applyFill="1" applyAlignment="1">
      <alignment horizontal="center" vertical="center"/>
    </xf>
    <xf numFmtId="0" fontId="15" fillId="7" borderId="2" xfId="0" applyFont="1" applyFill="1" applyBorder="1" applyAlignment="1">
      <alignment horizontal="center" vertical="center" wrapText="1"/>
    </xf>
    <xf numFmtId="49" fontId="19" fillId="10" borderId="1" xfId="0" applyNumberFormat="1" applyFont="1" applyFill="1" applyBorder="1" applyAlignment="1">
      <alignment horizontal="center" vertical="center" wrapText="1"/>
    </xf>
    <xf numFmtId="49" fontId="19" fillId="12" borderId="1" xfId="0" applyNumberFormat="1" applyFont="1" applyFill="1" applyBorder="1" applyAlignment="1">
      <alignment horizontal="center" vertical="center" wrapText="1"/>
    </xf>
    <xf numFmtId="49" fontId="19" fillId="14" borderId="1" xfId="0" applyNumberFormat="1" applyFont="1" applyFill="1" applyBorder="1" applyAlignment="1">
      <alignment horizontal="center" vertical="center" wrapText="1"/>
    </xf>
    <xf numFmtId="44" fontId="0" fillId="15" borderId="1" xfId="1" applyNumberFormat="1" applyFont="1" applyFill="1" applyBorder="1" applyAlignment="1">
      <alignment horizontal="center" vertical="center" wrapText="1"/>
    </xf>
    <xf numFmtId="49" fontId="20" fillId="14" borderId="1" xfId="0" applyNumberFormat="1" applyFont="1" applyFill="1" applyBorder="1" applyAlignment="1">
      <alignment horizontal="center" vertical="center" wrapText="1"/>
    </xf>
    <xf numFmtId="0" fontId="19" fillId="12" borderId="1" xfId="0" applyFont="1" applyFill="1" applyBorder="1" applyAlignment="1">
      <alignment horizontal="center" vertical="center" wrapText="1"/>
    </xf>
    <xf numFmtId="164" fontId="19" fillId="12" borderId="1" xfId="0" applyNumberFormat="1" applyFont="1" applyFill="1" applyBorder="1" applyAlignment="1">
      <alignment horizontal="center" vertical="center" wrapText="1"/>
    </xf>
    <xf numFmtId="165" fontId="19" fillId="12" borderId="1" xfId="0" applyNumberFormat="1" applyFont="1" applyFill="1" applyBorder="1" applyAlignment="1">
      <alignment horizontal="center" vertical="center" wrapText="1"/>
    </xf>
    <xf numFmtId="9" fontId="19" fillId="12" borderId="1" xfId="0" applyNumberFormat="1" applyFont="1" applyFill="1" applyBorder="1" applyAlignment="1">
      <alignment horizontal="center" vertical="center" wrapText="1"/>
    </xf>
    <xf numFmtId="14" fontId="19" fillId="12" borderId="1" xfId="0" applyNumberFormat="1" applyFont="1" applyFill="1" applyBorder="1" applyAlignment="1">
      <alignment horizontal="center" vertical="center" wrapText="1"/>
    </xf>
    <xf numFmtId="14" fontId="19" fillId="11" borderId="1" xfId="0" applyNumberFormat="1" applyFont="1" applyFill="1" applyBorder="1" applyAlignment="1">
      <alignment horizontal="center" vertical="center" wrapText="1"/>
    </xf>
    <xf numFmtId="9" fontId="19" fillId="13" borderId="1" xfId="0" applyNumberFormat="1" applyFont="1" applyFill="1" applyBorder="1" applyAlignment="1">
      <alignment horizontal="center" vertical="center" wrapText="1"/>
    </xf>
    <xf numFmtId="0" fontId="19" fillId="10" borderId="1" xfId="0" applyFont="1" applyFill="1" applyBorder="1" applyAlignment="1">
      <alignment horizontal="center" vertical="center" wrapText="1"/>
    </xf>
    <xf numFmtId="164" fontId="19" fillId="10" borderId="1" xfId="0" applyNumberFormat="1" applyFont="1" applyFill="1" applyBorder="1" applyAlignment="1">
      <alignment horizontal="center" vertical="center" wrapText="1"/>
    </xf>
    <xf numFmtId="165" fontId="19" fillId="10" borderId="1" xfId="0" applyNumberFormat="1" applyFont="1" applyFill="1" applyBorder="1" applyAlignment="1">
      <alignment horizontal="center" vertical="center" wrapText="1"/>
    </xf>
    <xf numFmtId="9" fontId="19" fillId="10" borderId="1" xfId="0" applyNumberFormat="1" applyFont="1" applyFill="1" applyBorder="1" applyAlignment="1">
      <alignment horizontal="center" vertical="center" wrapText="1"/>
    </xf>
    <xf numFmtId="14" fontId="19" fillId="10" borderId="1" xfId="0" applyNumberFormat="1" applyFont="1" applyFill="1" applyBorder="1" applyAlignment="1">
      <alignment horizontal="center" vertical="center" wrapText="1"/>
    </xf>
    <xf numFmtId="0" fontId="19" fillId="14" borderId="1" xfId="0" applyFont="1" applyFill="1" applyBorder="1" applyAlignment="1">
      <alignment horizontal="center" vertical="center" wrapText="1"/>
    </xf>
    <xf numFmtId="164" fontId="19" fillId="14" borderId="1" xfId="0" applyNumberFormat="1" applyFont="1" applyFill="1" applyBorder="1" applyAlignment="1">
      <alignment horizontal="center" vertical="center" wrapText="1"/>
    </xf>
    <xf numFmtId="165" fontId="19" fillId="14" borderId="1" xfId="0" applyNumberFormat="1" applyFont="1" applyFill="1" applyBorder="1" applyAlignment="1">
      <alignment horizontal="center" vertical="center" wrapText="1"/>
    </xf>
    <xf numFmtId="9" fontId="19" fillId="14" borderId="1" xfId="0" applyNumberFormat="1" applyFont="1" applyFill="1" applyBorder="1" applyAlignment="1">
      <alignment horizontal="center" vertical="center" wrapText="1"/>
    </xf>
    <xf numFmtId="14" fontId="19" fillId="14" borderId="1" xfId="0" applyNumberFormat="1" applyFont="1" applyFill="1" applyBorder="1" applyAlignment="1">
      <alignment horizontal="center" vertical="center" wrapText="1"/>
    </xf>
    <xf numFmtId="0" fontId="19" fillId="17" borderId="0" xfId="0" applyFont="1" applyFill="1" applyAlignment="1">
      <alignment horizontal="center" vertical="center" wrapText="1"/>
    </xf>
    <xf numFmtId="0" fontId="0" fillId="11" borderId="0" xfId="0" applyFill="1"/>
    <xf numFmtId="0" fontId="22" fillId="9" borderId="1" xfId="0" applyFont="1" applyFill="1" applyBorder="1" applyAlignment="1">
      <alignment horizontal="center" vertical="center" wrapText="1"/>
    </xf>
    <xf numFmtId="49" fontId="0" fillId="15" borderId="1" xfId="0" applyNumberFormat="1" applyFill="1" applyBorder="1" applyAlignment="1">
      <alignment horizontal="center" vertical="center" wrapText="1"/>
    </xf>
    <xf numFmtId="0" fontId="0" fillId="15" borderId="1" xfId="0" applyFill="1" applyBorder="1" applyAlignment="1">
      <alignment horizontal="center" vertical="center" wrapText="1"/>
    </xf>
    <xf numFmtId="14" fontId="0" fillId="15" borderId="1" xfId="0" applyNumberFormat="1" applyFill="1" applyBorder="1" applyAlignment="1">
      <alignment horizontal="center" vertical="center" wrapText="1"/>
    </xf>
    <xf numFmtId="9" fontId="0" fillId="15"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11" borderId="1" xfId="0" applyFill="1" applyBorder="1" applyAlignment="1">
      <alignment horizontal="center" vertical="center" wrapText="1"/>
    </xf>
    <xf numFmtId="3"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9" fontId="0" fillId="11" borderId="1" xfId="0" applyNumberFormat="1" applyFill="1" applyBorder="1" applyAlignment="1">
      <alignment horizontal="center" vertical="center" wrapText="1"/>
    </xf>
    <xf numFmtId="0" fontId="0" fillId="9" borderId="0" xfId="0" applyFill="1"/>
    <xf numFmtId="49" fontId="0" fillId="9" borderId="1" xfId="0" applyNumberFormat="1" applyFill="1" applyBorder="1" applyAlignment="1">
      <alignment horizontal="center" vertical="center" wrapText="1"/>
    </xf>
    <xf numFmtId="14" fontId="0" fillId="9" borderId="1" xfId="0" applyNumberFormat="1" applyFill="1" applyBorder="1" applyAlignment="1">
      <alignment horizontal="center" vertical="center" wrapText="1"/>
    </xf>
    <xf numFmtId="9" fontId="0" fillId="9" borderId="1" xfId="0" applyNumberFormat="1" applyFill="1" applyBorder="1" applyAlignment="1">
      <alignment horizontal="center" vertical="center" wrapText="1"/>
    </xf>
    <xf numFmtId="44" fontId="0" fillId="11" borderId="1" xfId="0" applyNumberFormat="1" applyFill="1" applyBorder="1" applyAlignment="1">
      <alignment horizontal="center" vertical="center" wrapText="1"/>
    </xf>
    <xf numFmtId="8" fontId="0" fillId="11" borderId="1" xfId="0" applyNumberFormat="1" applyFill="1" applyBorder="1" applyAlignment="1">
      <alignment horizontal="center" vertical="center" wrapText="1"/>
    </xf>
    <xf numFmtId="0" fontId="0" fillId="16" borderId="3" xfId="0" applyFill="1" applyBorder="1" applyAlignment="1">
      <alignment horizontal="center" vertical="center" wrapText="1"/>
    </xf>
    <xf numFmtId="0" fontId="21" fillId="17" borderId="3" xfId="0" applyFont="1" applyFill="1" applyBorder="1" applyAlignment="1">
      <alignment horizontal="center" vertical="center" wrapText="1"/>
    </xf>
    <xf numFmtId="44" fontId="19" fillId="10" borderId="1" xfId="0" applyNumberFormat="1" applyFont="1" applyFill="1" applyBorder="1" applyAlignment="1">
      <alignment horizontal="center" vertical="center" wrapText="1"/>
    </xf>
    <xf numFmtId="14" fontId="19" fillId="13" borderId="1" xfId="0" applyNumberFormat="1" applyFont="1" applyFill="1" applyBorder="1" applyAlignment="1">
      <alignment horizontal="center" vertical="center" wrapText="1"/>
    </xf>
    <xf numFmtId="49" fontId="0" fillId="11" borderId="1" xfId="0" applyNumberFormat="1" applyFill="1" applyBorder="1" applyAlignment="1">
      <alignment horizontal="center" vertical="center" wrapText="1"/>
    </xf>
    <xf numFmtId="0" fontId="0" fillId="16" borderId="1" xfId="0" applyFill="1" applyBorder="1" applyAlignment="1">
      <alignment horizontal="center" vertical="center" wrapText="1"/>
    </xf>
    <xf numFmtId="0" fontId="21" fillId="17" borderId="1" xfId="0" applyFont="1" applyFill="1" applyBorder="1" applyAlignment="1">
      <alignment horizontal="center" vertical="center" wrapText="1"/>
    </xf>
    <xf numFmtId="0" fontId="22" fillId="0" borderId="1" xfId="0" applyFont="1" applyBorder="1" applyAlignment="1">
      <alignment horizontal="center" vertical="center" wrapText="1"/>
    </xf>
    <xf numFmtId="49" fontId="19" fillId="14" borderId="4" xfId="0" applyNumberFormat="1" applyFont="1" applyFill="1" applyBorder="1" applyAlignment="1">
      <alignment horizontal="center" vertical="center" wrapText="1"/>
    </xf>
    <xf numFmtId="49" fontId="19" fillId="14" borderId="5" xfId="0" applyNumberFormat="1" applyFont="1" applyFill="1" applyBorder="1" applyAlignment="1">
      <alignment horizontal="center" vertical="center" wrapText="1"/>
    </xf>
    <xf numFmtId="0" fontId="19" fillId="14" borderId="5" xfId="0" applyFont="1" applyFill="1" applyBorder="1" applyAlignment="1">
      <alignment horizontal="center" vertical="center" wrapText="1"/>
    </xf>
    <xf numFmtId="164" fontId="19" fillId="14" borderId="5" xfId="0" applyNumberFormat="1" applyFont="1" applyFill="1" applyBorder="1" applyAlignment="1">
      <alignment horizontal="center" vertical="center" wrapText="1"/>
    </xf>
    <xf numFmtId="165" fontId="19" fillId="14" borderId="5" xfId="0" applyNumberFormat="1" applyFont="1" applyFill="1" applyBorder="1" applyAlignment="1">
      <alignment horizontal="center" vertical="center" wrapText="1"/>
    </xf>
    <xf numFmtId="9" fontId="19" fillId="14" borderId="5" xfId="0" applyNumberFormat="1" applyFont="1" applyFill="1" applyBorder="1" applyAlignment="1">
      <alignment horizontal="center" vertical="center" wrapText="1"/>
    </xf>
    <xf numFmtId="14" fontId="19" fillId="14" borderId="5" xfId="0" applyNumberFormat="1" applyFont="1" applyFill="1" applyBorder="1" applyAlignment="1">
      <alignment horizontal="center" vertical="center" wrapText="1"/>
    </xf>
    <xf numFmtId="0" fontId="19" fillId="14" borderId="4" xfId="0" applyFont="1" applyFill="1" applyBorder="1" applyAlignment="1">
      <alignment horizontal="center" vertical="center" wrapText="1"/>
    </xf>
    <xf numFmtId="49" fontId="19" fillId="14" borderId="5" xfId="4" applyNumberFormat="1" applyFont="1" applyFill="1" applyBorder="1" applyAlignment="1">
      <alignment horizontal="center" vertical="center" wrapText="1"/>
    </xf>
    <xf numFmtId="165" fontId="19" fillId="14" borderId="5" xfId="4" applyNumberFormat="1" applyFont="1" applyFill="1" applyBorder="1" applyAlignment="1">
      <alignment horizontal="center" vertical="center" wrapText="1"/>
    </xf>
    <xf numFmtId="0" fontId="19" fillId="12" borderId="4" xfId="0" applyFont="1" applyFill="1" applyBorder="1" applyAlignment="1">
      <alignment horizontal="center" vertical="center" wrapText="1"/>
    </xf>
    <xf numFmtId="3" fontId="19" fillId="12" borderId="5" xfId="0" applyNumberFormat="1" applyFont="1" applyFill="1" applyBorder="1" applyAlignment="1">
      <alignment horizontal="center" vertical="center" wrapText="1"/>
    </xf>
    <xf numFmtId="0" fontId="19" fillId="12" borderId="5" xfId="0" applyFont="1" applyFill="1" applyBorder="1" applyAlignment="1">
      <alignment horizontal="center" vertical="center" wrapText="1"/>
    </xf>
    <xf numFmtId="0" fontId="19" fillId="19" borderId="5" xfId="0" applyFont="1" applyFill="1" applyBorder="1" applyAlignment="1">
      <alignment horizontal="center" vertical="center" wrapText="1"/>
    </xf>
    <xf numFmtId="14" fontId="19" fillId="12" borderId="5" xfId="0" applyNumberFormat="1" applyFont="1" applyFill="1" applyBorder="1" applyAlignment="1">
      <alignment horizontal="center" vertical="center" wrapText="1"/>
    </xf>
    <xf numFmtId="0" fontId="19" fillId="12" borderId="5" xfId="4" applyNumberFormat="1" applyFont="1" applyFill="1" applyBorder="1" applyAlignment="1">
      <alignment horizontal="center" vertical="center" wrapText="1"/>
    </xf>
    <xf numFmtId="165" fontId="19" fillId="12" borderId="5" xfId="0" applyNumberFormat="1" applyFont="1" applyFill="1" applyBorder="1" applyAlignment="1">
      <alignment horizontal="center" vertical="center" wrapText="1"/>
    </xf>
    <xf numFmtId="9" fontId="19" fillId="12" borderId="5" xfId="0" applyNumberFormat="1" applyFont="1" applyFill="1" applyBorder="1" applyAlignment="1">
      <alignment horizontal="center" vertical="center" wrapText="1"/>
    </xf>
    <xf numFmtId="49" fontId="19" fillId="18" borderId="1" xfId="0" applyNumberFormat="1" applyFont="1" applyFill="1" applyBorder="1" applyAlignment="1">
      <alignment horizontal="center" vertical="center" wrapText="1"/>
    </xf>
    <xf numFmtId="0" fontId="19" fillId="18" borderId="4" xfId="0" applyFont="1" applyFill="1" applyBorder="1" applyAlignment="1">
      <alignment horizontal="center" vertical="center" wrapText="1"/>
    </xf>
    <xf numFmtId="3" fontId="19" fillId="18" borderId="5" xfId="0" applyNumberFormat="1" applyFont="1" applyFill="1" applyBorder="1" applyAlignment="1">
      <alignment horizontal="center" vertical="center" wrapText="1"/>
    </xf>
    <xf numFmtId="0" fontId="19" fillId="18" borderId="5" xfId="0" applyFont="1" applyFill="1" applyBorder="1" applyAlignment="1">
      <alignment horizontal="center" vertical="center" wrapText="1"/>
    </xf>
    <xf numFmtId="14" fontId="19" fillId="18" borderId="5" xfId="0" applyNumberFormat="1" applyFont="1" applyFill="1" applyBorder="1" applyAlignment="1">
      <alignment horizontal="center" vertical="center" wrapText="1"/>
    </xf>
    <xf numFmtId="0" fontId="19" fillId="18" borderId="5" xfId="4" applyNumberFormat="1" applyFont="1" applyFill="1" applyBorder="1" applyAlignment="1">
      <alignment horizontal="center" vertical="center" wrapText="1"/>
    </xf>
    <xf numFmtId="165" fontId="19" fillId="18" borderId="5" xfId="0" applyNumberFormat="1" applyFont="1" applyFill="1" applyBorder="1" applyAlignment="1">
      <alignment horizontal="center" vertical="center" wrapText="1"/>
    </xf>
    <xf numFmtId="9" fontId="19" fillId="18" borderId="5" xfId="0" applyNumberFormat="1" applyFont="1" applyFill="1" applyBorder="1" applyAlignment="1">
      <alignment horizontal="center" vertical="center" wrapText="1"/>
    </xf>
    <xf numFmtId="9" fontId="19" fillId="19" borderId="5" xfId="0" applyNumberFormat="1" applyFont="1" applyFill="1" applyBorder="1" applyAlignment="1">
      <alignment horizontal="center" vertical="center" wrapText="1"/>
    </xf>
    <xf numFmtId="0" fontId="19" fillId="10" borderId="4" xfId="0" applyFont="1" applyFill="1" applyBorder="1" applyAlignment="1">
      <alignment horizontal="center" vertical="center" wrapText="1"/>
    </xf>
    <xf numFmtId="3" fontId="19" fillId="19" borderId="5" xfId="0" applyNumberFormat="1"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13" borderId="5" xfId="0" applyFont="1" applyFill="1" applyBorder="1" applyAlignment="1">
      <alignment horizontal="center" vertical="center" wrapText="1"/>
    </xf>
    <xf numFmtId="14" fontId="19" fillId="10" borderId="5" xfId="0" applyNumberFormat="1" applyFont="1" applyFill="1" applyBorder="1" applyAlignment="1">
      <alignment horizontal="center" vertical="center" wrapText="1"/>
    </xf>
    <xf numFmtId="0" fontId="19" fillId="10" borderId="5" xfId="4" applyNumberFormat="1" applyFont="1" applyFill="1" applyBorder="1" applyAlignment="1">
      <alignment horizontal="center" vertical="center" wrapText="1"/>
    </xf>
    <xf numFmtId="165" fontId="19" fillId="10" borderId="5" xfId="0" applyNumberFormat="1" applyFont="1" applyFill="1" applyBorder="1" applyAlignment="1">
      <alignment horizontal="center" vertical="center" wrapText="1"/>
    </xf>
    <xf numFmtId="9" fontId="19" fillId="10" borderId="5" xfId="0" applyNumberFormat="1" applyFont="1" applyFill="1" applyBorder="1" applyAlignment="1">
      <alignment horizontal="center" vertical="center" wrapText="1"/>
    </xf>
    <xf numFmtId="49" fontId="19" fillId="12" borderId="1" xfId="2" applyNumberFormat="1" applyFont="1" applyFill="1" applyBorder="1" applyAlignment="1">
      <alignment horizontal="center" vertical="center" wrapText="1"/>
    </xf>
    <xf numFmtId="49" fontId="19" fillId="12" borderId="5" xfId="0" applyNumberFormat="1" applyFont="1" applyFill="1" applyBorder="1" applyAlignment="1">
      <alignment horizontal="center" vertical="center" wrapText="1"/>
    </xf>
    <xf numFmtId="49" fontId="19" fillId="12" borderId="5" xfId="3" applyNumberFormat="1" applyFont="1" applyFill="1" applyBorder="1" applyAlignment="1">
      <alignment horizontal="center" vertical="center" wrapText="1"/>
    </xf>
    <xf numFmtId="165" fontId="19" fillId="12" borderId="5" xfId="4" applyNumberFormat="1" applyFont="1" applyFill="1" applyBorder="1" applyAlignment="1">
      <alignment horizontal="center" vertical="center" wrapText="1"/>
    </xf>
    <xf numFmtId="44" fontId="19" fillId="12" borderId="5" xfId="4" applyFont="1" applyFill="1" applyBorder="1" applyAlignment="1">
      <alignment horizontal="center" vertical="center" wrapText="1"/>
    </xf>
    <xf numFmtId="49" fontId="19" fillId="10" borderId="5" xfId="0" applyNumberFormat="1" applyFont="1" applyFill="1" applyBorder="1" applyAlignment="1">
      <alignment horizontal="center" vertical="center" wrapText="1"/>
    </xf>
    <xf numFmtId="49" fontId="19" fillId="10" borderId="5" xfId="3" applyNumberFormat="1" applyFont="1" applyFill="1" applyBorder="1" applyAlignment="1">
      <alignment horizontal="center" vertical="center" wrapText="1"/>
    </xf>
    <xf numFmtId="49" fontId="19" fillId="14" borderId="5" xfId="3" applyNumberFormat="1" applyFont="1" applyFill="1" applyBorder="1" applyAlignment="1">
      <alignment horizontal="center" vertical="center" wrapText="1"/>
    </xf>
    <xf numFmtId="166" fontId="19" fillId="14" borderId="5" xfId="0" applyNumberFormat="1" applyFont="1" applyFill="1" applyBorder="1" applyAlignment="1">
      <alignment horizontal="center" vertical="center" wrapText="1"/>
    </xf>
    <xf numFmtId="6" fontId="19" fillId="10" borderId="5" xfId="0" applyNumberFormat="1" applyFont="1" applyFill="1" applyBorder="1" applyAlignment="1">
      <alignment horizontal="center" vertical="center" wrapText="1"/>
    </xf>
    <xf numFmtId="44" fontId="19" fillId="14" borderId="5" xfId="4" applyFont="1" applyFill="1" applyBorder="1" applyAlignment="1">
      <alignment horizontal="center" vertical="center" wrapText="1"/>
    </xf>
    <xf numFmtId="15" fontId="19" fillId="14" borderId="5" xfId="0" applyNumberFormat="1" applyFont="1" applyFill="1" applyBorder="1" applyAlignment="1">
      <alignment horizontal="center" vertical="center" wrapText="1"/>
    </xf>
    <xf numFmtId="165" fontId="19" fillId="14" borderId="5" xfId="1" applyNumberFormat="1" applyFont="1" applyFill="1" applyBorder="1" applyAlignment="1">
      <alignment horizontal="center" vertical="center" wrapText="1"/>
    </xf>
    <xf numFmtId="9" fontId="19" fillId="14" borderId="5" xfId="5" applyFont="1" applyFill="1" applyBorder="1" applyAlignment="1">
      <alignment horizontal="center" vertical="center" wrapText="1"/>
    </xf>
    <xf numFmtId="15" fontId="19" fillId="10" borderId="5" xfId="0" applyNumberFormat="1" applyFont="1" applyFill="1" applyBorder="1" applyAlignment="1">
      <alignment horizontal="center" vertical="center" wrapText="1"/>
    </xf>
    <xf numFmtId="15" fontId="19" fillId="12" borderId="5" xfId="0" applyNumberFormat="1" applyFont="1" applyFill="1" applyBorder="1" applyAlignment="1">
      <alignment horizontal="center" vertical="center" wrapText="1"/>
    </xf>
    <xf numFmtId="9" fontId="19" fillId="12" borderId="5" xfId="5" applyFont="1" applyFill="1" applyBorder="1" applyAlignment="1">
      <alignment horizontal="center" vertical="center" wrapText="1"/>
    </xf>
    <xf numFmtId="0" fontId="21" fillId="17" borderId="2" xfId="0" applyFont="1" applyFill="1" applyBorder="1" applyAlignment="1">
      <alignment horizontal="center" vertical="center" wrapText="1"/>
    </xf>
    <xf numFmtId="164" fontId="0" fillId="9" borderId="1" xfId="0" applyNumberFormat="1" applyFill="1" applyBorder="1" applyAlignment="1">
      <alignment horizontal="center" vertical="center" wrapText="1"/>
    </xf>
    <xf numFmtId="44" fontId="0" fillId="9" borderId="1" xfId="4" applyFont="1" applyFill="1" applyBorder="1" applyAlignment="1">
      <alignment horizontal="center" vertical="center" wrapText="1"/>
    </xf>
    <xf numFmtId="9" fontId="0" fillId="9" borderId="1" xfId="5" applyFont="1" applyFill="1" applyBorder="1" applyAlignment="1">
      <alignment horizontal="center" vertical="center" wrapText="1"/>
    </xf>
    <xf numFmtId="15" fontId="0" fillId="9" borderId="1" xfId="0" applyNumberFormat="1" applyFill="1" applyBorder="1" applyAlignment="1">
      <alignment horizontal="center" vertical="center" wrapText="1"/>
    </xf>
    <xf numFmtId="44" fontId="0" fillId="20" borderId="1" xfId="4" applyFont="1" applyFill="1" applyBorder="1" applyAlignment="1">
      <alignment horizontal="center" vertical="center" wrapText="1"/>
    </xf>
    <xf numFmtId="49" fontId="0" fillId="21" borderId="1" xfId="0" applyNumberFormat="1" applyFill="1" applyBorder="1" applyAlignment="1">
      <alignment horizontal="center" vertical="center" wrapText="1"/>
    </xf>
    <xf numFmtId="0" fontId="0" fillId="21" borderId="1" xfId="0" applyFill="1" applyBorder="1" applyAlignment="1">
      <alignment horizontal="center" vertical="center" wrapText="1"/>
    </xf>
    <xf numFmtId="164" fontId="0" fillId="21" borderId="1" xfId="0" applyNumberFormat="1" applyFill="1" applyBorder="1" applyAlignment="1">
      <alignment horizontal="center" vertical="center" wrapText="1"/>
    </xf>
    <xf numFmtId="165" fontId="0" fillId="21" borderId="1" xfId="0" applyNumberFormat="1" applyFill="1" applyBorder="1" applyAlignment="1">
      <alignment horizontal="center" vertical="center" wrapText="1"/>
    </xf>
    <xf numFmtId="14" fontId="0" fillId="21" borderId="1" xfId="0" applyNumberFormat="1" applyFill="1" applyBorder="1" applyAlignment="1">
      <alignment horizontal="center" vertical="center" wrapText="1"/>
    </xf>
    <xf numFmtId="44" fontId="0" fillId="21" borderId="1" xfId="4" applyFont="1" applyFill="1" applyBorder="1" applyAlignment="1">
      <alignment horizontal="center" vertical="center" wrapText="1"/>
    </xf>
    <xf numFmtId="167" fontId="0" fillId="21" borderId="1" xfId="0" applyNumberFormat="1" applyFill="1" applyBorder="1" applyAlignment="1">
      <alignment horizontal="center" vertical="center" wrapText="1"/>
    </xf>
    <xf numFmtId="164" fontId="0" fillId="11" borderId="1" xfId="0" applyNumberFormat="1" applyFill="1" applyBorder="1" applyAlignment="1">
      <alignment horizontal="center" vertical="center" wrapText="1"/>
    </xf>
    <xf numFmtId="44" fontId="0" fillId="11" borderId="1" xfId="4" applyFont="1" applyFill="1" applyBorder="1" applyAlignment="1">
      <alignment horizontal="center" vertical="center" wrapText="1"/>
    </xf>
    <xf numFmtId="9" fontId="0" fillId="11" borderId="1" xfId="5"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15" borderId="1" xfId="0" applyNumberFormat="1" applyFill="1" applyBorder="1" applyAlignment="1">
      <alignment horizontal="center" vertical="center" wrapText="1"/>
    </xf>
    <xf numFmtId="44" fontId="0" fillId="15" borderId="1" xfId="4" applyFont="1" applyFill="1" applyBorder="1" applyAlignment="1">
      <alignment horizontal="center" vertical="center" wrapText="1"/>
    </xf>
    <xf numFmtId="9" fontId="0" fillId="15" borderId="1" xfId="5" applyFont="1" applyFill="1" applyBorder="1" applyAlignment="1">
      <alignment horizontal="center" vertical="center" wrapText="1"/>
    </xf>
    <xf numFmtId="15" fontId="0" fillId="11" borderId="1" xfId="0" applyNumberFormat="1" applyFill="1" applyBorder="1" applyAlignment="1">
      <alignment horizontal="center" vertical="center" wrapText="1"/>
    </xf>
    <xf numFmtId="165" fontId="19" fillId="10" borderId="5" xfId="4" applyNumberFormat="1" applyFont="1" applyFill="1" applyBorder="1" applyAlignment="1">
      <alignment horizontal="center" vertical="center" wrapText="1"/>
    </xf>
    <xf numFmtId="44" fontId="19" fillId="10" borderId="5" xfId="4" applyFont="1" applyFill="1" applyBorder="1" applyAlignment="1">
      <alignment horizontal="center" vertical="center" wrapText="1"/>
    </xf>
    <xf numFmtId="49" fontId="0" fillId="22" borderId="1" xfId="0" applyNumberFormat="1" applyFill="1" applyBorder="1" applyAlignment="1">
      <alignment horizontal="center" vertical="center" wrapText="1"/>
    </xf>
    <xf numFmtId="0" fontId="0" fillId="22" borderId="1" xfId="0" applyFill="1" applyBorder="1" applyAlignment="1">
      <alignment horizontal="center" vertical="center" wrapText="1"/>
    </xf>
    <xf numFmtId="164" fontId="0" fillId="23" borderId="1" xfId="0" applyNumberFormat="1" applyFill="1" applyBorder="1" applyAlignment="1">
      <alignment horizontal="center" vertical="center" wrapText="1"/>
    </xf>
    <xf numFmtId="165" fontId="0" fillId="22" borderId="1" xfId="0" applyNumberFormat="1" applyFill="1" applyBorder="1" applyAlignment="1">
      <alignment horizontal="center" vertical="center" wrapText="1"/>
    </xf>
    <xf numFmtId="14" fontId="0" fillId="22" borderId="1" xfId="0" applyNumberFormat="1" applyFill="1" applyBorder="1" applyAlignment="1">
      <alignment horizontal="center" vertical="center" wrapText="1"/>
    </xf>
    <xf numFmtId="164" fontId="0" fillId="24" borderId="1" xfId="0" applyNumberFormat="1" applyFill="1" applyBorder="1" applyAlignment="1">
      <alignment horizontal="center" vertical="center" wrapText="1"/>
    </xf>
    <xf numFmtId="164" fontId="0" fillId="22" borderId="1" xfId="0" applyNumberFormat="1" applyFill="1" applyBorder="1" applyAlignment="1">
      <alignment horizontal="center" vertical="center" wrapText="1"/>
    </xf>
    <xf numFmtId="9" fontId="19" fillId="10" borderId="5" xfId="5" applyFont="1" applyFill="1" applyBorder="1" applyAlignment="1">
      <alignment horizontal="center" vertical="center" wrapText="1"/>
    </xf>
    <xf numFmtId="0" fontId="19" fillId="10" borderId="6" xfId="0" applyFont="1" applyFill="1" applyBorder="1" applyAlignment="1">
      <alignment horizontal="center" vertical="center" wrapText="1"/>
    </xf>
    <xf numFmtId="14" fontId="19" fillId="0" borderId="5" xfId="0" applyNumberFormat="1" applyFont="1" applyBorder="1" applyAlignment="1">
      <alignment horizontal="center" vertical="center" wrapText="1"/>
    </xf>
    <xf numFmtId="0" fontId="22" fillId="9" borderId="2" xfId="0" applyFont="1" applyFill="1" applyBorder="1" applyAlignment="1">
      <alignment horizontal="center" vertical="center" wrapText="1"/>
    </xf>
    <xf numFmtId="0" fontId="0" fillId="16" borderId="2" xfId="0" applyFill="1" applyBorder="1" applyAlignment="1">
      <alignment horizontal="center" vertical="center" wrapText="1"/>
    </xf>
    <xf numFmtId="49" fontId="20" fillId="11" borderId="1" xfId="0" applyNumberFormat="1" applyFont="1" applyFill="1" applyBorder="1" applyAlignment="1">
      <alignment horizontal="center" vertical="center" wrapText="1"/>
    </xf>
    <xf numFmtId="0" fontId="20" fillId="11" borderId="1" xfId="0" applyFont="1" applyFill="1" applyBorder="1" applyAlignment="1">
      <alignment horizontal="center" vertical="center" wrapText="1"/>
    </xf>
    <xf numFmtId="14" fontId="20" fillId="11" borderId="1" xfId="0" applyNumberFormat="1" applyFont="1" applyFill="1" applyBorder="1" applyAlignment="1">
      <alignment horizontal="center" vertical="center" wrapText="1"/>
    </xf>
    <xf numFmtId="9" fontId="20" fillId="11" borderId="1" xfId="0" applyNumberFormat="1" applyFont="1" applyFill="1" applyBorder="1" applyAlignment="1">
      <alignment horizontal="center" vertical="center" wrapText="1"/>
    </xf>
    <xf numFmtId="49" fontId="20" fillId="10" borderId="1" xfId="0" applyNumberFormat="1" applyFont="1" applyFill="1" applyBorder="1" applyAlignment="1">
      <alignment horizontal="center" vertical="center" wrapText="1"/>
    </xf>
    <xf numFmtId="49" fontId="20" fillId="12" borderId="1" xfId="0" applyNumberFormat="1" applyFont="1" applyFill="1" applyBorder="1" applyAlignment="1">
      <alignment horizontal="center" vertical="center" wrapText="1"/>
    </xf>
    <xf numFmtId="0" fontId="0" fillId="1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12" borderId="1" xfId="0" applyFill="1" applyBorder="1" applyAlignment="1">
      <alignment horizontal="center" vertical="center" wrapText="1"/>
    </xf>
    <xf numFmtId="9" fontId="0" fillId="12" borderId="1" xfId="0" applyNumberFormat="1" applyFill="1" applyBorder="1" applyAlignment="1">
      <alignment horizontal="center" vertical="center" wrapText="1"/>
    </xf>
    <xf numFmtId="49" fontId="0" fillId="14" borderId="1" xfId="0" applyNumberFormat="1" applyFill="1" applyBorder="1" applyAlignment="1">
      <alignment horizontal="center" vertical="center" wrapText="1"/>
    </xf>
    <xf numFmtId="0" fontId="0" fillId="14" borderId="1" xfId="0" applyFill="1" applyBorder="1" applyAlignment="1">
      <alignment horizontal="center" vertical="center" wrapText="1"/>
    </xf>
    <xf numFmtId="15" fontId="0" fillId="14" borderId="1" xfId="0" applyNumberFormat="1" applyFill="1" applyBorder="1" applyAlignment="1">
      <alignment horizontal="center" vertical="center" wrapText="1"/>
    </xf>
    <xf numFmtId="165" fontId="0" fillId="14" borderId="1" xfId="4" applyNumberFormat="1" applyFont="1" applyFill="1" applyBorder="1" applyAlignment="1">
      <alignment horizontal="center" vertical="center" wrapText="1"/>
    </xf>
    <xf numFmtId="9" fontId="0" fillId="14" borderId="1" xfId="5" applyFont="1" applyFill="1" applyBorder="1" applyAlignment="1">
      <alignment horizontal="center" vertical="center" wrapText="1"/>
    </xf>
    <xf numFmtId="44" fontId="0" fillId="14" borderId="1" xfId="4" applyFont="1" applyFill="1" applyBorder="1" applyAlignment="1">
      <alignment horizontal="center" vertical="center" wrapText="1"/>
    </xf>
    <xf numFmtId="14" fontId="0" fillId="14" borderId="1" xfId="0" applyNumberFormat="1" applyFill="1" applyBorder="1" applyAlignment="1">
      <alignment horizontal="center" vertical="center" wrapText="1"/>
    </xf>
    <xf numFmtId="9" fontId="0" fillId="14" borderId="1"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165" fontId="0" fillId="10" borderId="1" xfId="4" applyNumberFormat="1" applyFont="1" applyFill="1" applyBorder="1" applyAlignment="1">
      <alignment horizontal="center" vertical="center" wrapText="1"/>
    </xf>
    <xf numFmtId="9" fontId="0" fillId="10" borderId="1" xfId="0" applyNumberFormat="1" applyFill="1" applyBorder="1" applyAlignment="1">
      <alignment horizontal="center" vertical="center" wrapText="1"/>
    </xf>
    <xf numFmtId="44" fontId="0" fillId="10" borderId="1" xfId="4" applyFont="1" applyFill="1" applyBorder="1" applyAlignment="1">
      <alignment horizontal="center" vertical="center" wrapText="1"/>
    </xf>
    <xf numFmtId="49" fontId="0" fillId="12" borderId="1" xfId="0" applyNumberFormat="1" applyFill="1" applyBorder="1" applyAlignment="1">
      <alignment horizontal="center" vertical="center" wrapText="1"/>
    </xf>
    <xf numFmtId="14" fontId="0" fillId="12" borderId="1" xfId="0" applyNumberFormat="1" applyFill="1" applyBorder="1" applyAlignment="1">
      <alignment horizontal="center" vertical="center" wrapText="1"/>
    </xf>
    <xf numFmtId="165" fontId="0" fillId="12" borderId="1" xfId="4" applyNumberFormat="1" applyFont="1" applyFill="1" applyBorder="1" applyAlignment="1">
      <alignment horizontal="center" vertical="center" wrapText="1"/>
    </xf>
    <xf numFmtId="44" fontId="0" fillId="12" borderId="1" xfId="4" applyFont="1" applyFill="1" applyBorder="1" applyAlignment="1">
      <alignment horizontal="center" vertical="center" wrapText="1"/>
    </xf>
    <xf numFmtId="49" fontId="0" fillId="14" borderId="1" xfId="2" applyNumberFormat="1" applyFont="1" applyFill="1" applyBorder="1" applyAlignment="1">
      <alignment horizontal="center" vertical="center" wrapText="1"/>
    </xf>
    <xf numFmtId="165" fontId="0" fillId="14" borderId="1" xfId="0" applyNumberFormat="1" applyFill="1" applyBorder="1" applyAlignment="1">
      <alignment horizontal="center" vertical="center" wrapText="1"/>
    </xf>
    <xf numFmtId="168" fontId="0" fillId="14" borderId="1" xfId="0" applyNumberFormat="1" applyFill="1" applyBorder="1" applyAlignment="1">
      <alignment horizontal="center" vertical="center" wrapText="1"/>
    </xf>
    <xf numFmtId="49" fontId="0" fillId="10" borderId="1" xfId="2" applyNumberFormat="1" applyFont="1" applyFill="1" applyBorder="1" applyAlignment="1">
      <alignment horizontal="center" vertical="center" wrapText="1"/>
    </xf>
    <xf numFmtId="15" fontId="0" fillId="10" borderId="1" xfId="0" applyNumberFormat="1" applyFill="1" applyBorder="1" applyAlignment="1">
      <alignment horizontal="center" vertical="center" wrapText="1"/>
    </xf>
    <xf numFmtId="9" fontId="0" fillId="10" borderId="1" xfId="5" applyFont="1" applyFill="1" applyBorder="1" applyAlignment="1">
      <alignment horizontal="center" vertical="center" wrapText="1"/>
    </xf>
    <xf numFmtId="49" fontId="22" fillId="12" borderId="1" xfId="0" applyNumberFormat="1"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0" fillId="14" borderId="5"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20" fillId="12" borderId="5" xfId="0" applyFont="1" applyFill="1" applyBorder="1" applyAlignment="1">
      <alignment horizontal="center" vertical="center" wrapText="1"/>
    </xf>
    <xf numFmtId="165" fontId="20" fillId="12" borderId="5" xfId="0" applyNumberFormat="1"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10" borderId="5" xfId="0" applyFont="1" applyFill="1" applyBorder="1" applyAlignment="1">
      <alignment horizontal="center" vertical="center" wrapText="1"/>
    </xf>
    <xf numFmtId="165" fontId="19" fillId="10" borderId="5" xfId="1" applyNumberFormat="1" applyFont="1" applyFill="1" applyBorder="1" applyAlignment="1">
      <alignment horizontal="center" vertical="center" wrapText="1"/>
    </xf>
    <xf numFmtId="14" fontId="20" fillId="13" borderId="5" xfId="0" applyNumberFormat="1" applyFont="1" applyFill="1" applyBorder="1" applyAlignment="1">
      <alignment horizontal="center" vertical="center" wrapText="1"/>
    </xf>
    <xf numFmtId="14" fontId="20" fillId="12" borderId="5" xfId="0" applyNumberFormat="1" applyFont="1" applyFill="1" applyBorder="1" applyAlignment="1">
      <alignment horizontal="center" vertical="center" wrapText="1"/>
    </xf>
    <xf numFmtId="14" fontId="19" fillId="13" borderId="5" xfId="0" applyNumberFormat="1" applyFont="1" applyFill="1" applyBorder="1" applyAlignment="1">
      <alignment horizontal="center" vertical="center" wrapText="1"/>
    </xf>
    <xf numFmtId="9" fontId="20" fillId="12" borderId="5" xfId="0" applyNumberFormat="1" applyFont="1" applyFill="1" applyBorder="1" applyAlignment="1">
      <alignment horizontal="center" vertical="center" wrapText="1"/>
    </xf>
    <xf numFmtId="14" fontId="20" fillId="10" borderId="5" xfId="0" applyNumberFormat="1" applyFont="1" applyFill="1" applyBorder="1" applyAlignment="1">
      <alignment horizontal="center" vertical="center" wrapText="1"/>
    </xf>
    <xf numFmtId="165" fontId="20" fillId="10" borderId="5" xfId="4" applyNumberFormat="1" applyFont="1" applyFill="1" applyBorder="1" applyAlignment="1">
      <alignment horizontal="center" vertical="center" wrapText="1"/>
    </xf>
    <xf numFmtId="9" fontId="20" fillId="10" borderId="5" xfId="0" applyNumberFormat="1" applyFont="1" applyFill="1" applyBorder="1" applyAlignment="1">
      <alignment horizontal="center" vertical="center" wrapText="1"/>
    </xf>
    <xf numFmtId="165" fontId="20" fillId="10" borderId="5" xfId="7" applyNumberFormat="1" applyFont="1" applyFill="1" applyBorder="1" applyAlignment="1">
      <alignment horizontal="center" vertical="center" wrapText="1"/>
    </xf>
    <xf numFmtId="10" fontId="20" fillId="12" borderId="5" xfId="0" applyNumberFormat="1" applyFont="1" applyFill="1" applyBorder="1" applyAlignment="1">
      <alignment horizontal="center" vertical="center" wrapText="1"/>
    </xf>
    <xf numFmtId="169" fontId="20" fillId="11" borderId="1" xfId="7" applyFont="1" applyFill="1" applyBorder="1" applyAlignment="1">
      <alignment horizontal="center" vertical="center" wrapText="1"/>
    </xf>
    <xf numFmtId="165" fontId="20" fillId="13" borderId="5" xfId="0" applyNumberFormat="1" applyFont="1" applyFill="1" applyBorder="1" applyAlignment="1">
      <alignment horizontal="center" vertical="center" wrapText="1"/>
    </xf>
    <xf numFmtId="44" fontId="20" fillId="11" borderId="1" xfId="6" applyFont="1" applyFill="1" applyBorder="1" applyAlignment="1">
      <alignment horizontal="center" vertical="center" wrapText="1"/>
    </xf>
    <xf numFmtId="9" fontId="19" fillId="13" borderId="5" xfId="0" applyNumberFormat="1" applyFont="1" applyFill="1" applyBorder="1" applyAlignment="1">
      <alignment horizontal="center" vertical="center" wrapText="1"/>
    </xf>
    <xf numFmtId="14" fontId="20" fillId="14" borderId="5" xfId="0" applyNumberFormat="1" applyFont="1" applyFill="1" applyBorder="1" applyAlignment="1">
      <alignment horizontal="center" vertical="center" wrapText="1"/>
    </xf>
    <xf numFmtId="165" fontId="20" fillId="14" borderId="5" xfId="0" applyNumberFormat="1" applyFont="1" applyFill="1" applyBorder="1" applyAlignment="1">
      <alignment horizontal="center" vertical="center" wrapText="1"/>
    </xf>
    <xf numFmtId="9" fontId="20" fillId="14" borderId="5" xfId="0" applyNumberFormat="1" applyFont="1" applyFill="1" applyBorder="1" applyAlignment="1">
      <alignment horizontal="center" vertical="center" wrapText="1"/>
    </xf>
    <xf numFmtId="49" fontId="20" fillId="10" borderId="2" xfId="0" applyNumberFormat="1"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6" xfId="0" applyFont="1" applyFill="1" applyBorder="1" applyAlignment="1">
      <alignment horizontal="center" vertical="center" wrapText="1"/>
    </xf>
    <xf numFmtId="14" fontId="20" fillId="10" borderId="6" xfId="0" applyNumberFormat="1" applyFont="1" applyFill="1" applyBorder="1" applyAlignment="1">
      <alignment horizontal="center" vertical="center" wrapText="1"/>
    </xf>
    <xf numFmtId="165" fontId="20" fillId="10" borderId="6" xfId="0" applyNumberFormat="1" applyFont="1" applyFill="1" applyBorder="1" applyAlignment="1">
      <alignment horizontal="center" vertical="center" wrapText="1"/>
    </xf>
    <xf numFmtId="9" fontId="20" fillId="10" borderId="6" xfId="0" applyNumberFormat="1" applyFont="1" applyFill="1" applyBorder="1" applyAlignment="1">
      <alignment horizontal="center" vertical="center" wrapText="1"/>
    </xf>
    <xf numFmtId="14" fontId="19" fillId="13" borderId="6" xfId="0" applyNumberFormat="1" applyFont="1" applyFill="1" applyBorder="1" applyAlignment="1">
      <alignment horizontal="center" vertical="center" wrapText="1"/>
    </xf>
    <xf numFmtId="9" fontId="19" fillId="10" borderId="6" xfId="0" applyNumberFormat="1" applyFont="1" applyFill="1" applyBorder="1" applyAlignment="1">
      <alignment horizontal="center" vertical="center" wrapText="1"/>
    </xf>
    <xf numFmtId="9" fontId="0" fillId="19" borderId="1" xfId="0" applyNumberFormat="1" applyFill="1" applyBorder="1" applyAlignment="1">
      <alignment horizontal="center" vertical="center" wrapText="1"/>
    </xf>
    <xf numFmtId="49" fontId="0" fillId="13" borderId="1" xfId="0" applyNumberFormat="1" applyFill="1" applyBorder="1" applyAlignment="1">
      <alignment horizontal="center" vertical="center" wrapText="1"/>
    </xf>
    <xf numFmtId="0" fontId="0" fillId="13" borderId="1" xfId="0" applyFill="1" applyBorder="1" applyAlignment="1">
      <alignment horizontal="center" vertical="center" wrapText="1"/>
    </xf>
    <xf numFmtId="42" fontId="0" fillId="11" borderId="1" xfId="1" applyFont="1" applyFill="1" applyBorder="1" applyAlignment="1">
      <alignment horizontal="center" vertical="center" wrapText="1"/>
    </xf>
    <xf numFmtId="169" fontId="0" fillId="11" borderId="1" xfId="0" applyNumberFormat="1" applyFill="1" applyBorder="1" applyAlignment="1">
      <alignment horizontal="center" vertical="center" wrapText="1"/>
    </xf>
    <xf numFmtId="171" fontId="0" fillId="15" borderId="1" xfId="1" applyNumberFormat="1" applyFont="1" applyFill="1" applyBorder="1" applyAlignment="1">
      <alignment horizontal="center" vertical="center" wrapText="1"/>
    </xf>
    <xf numFmtId="0" fontId="0" fillId="18" borderId="1" xfId="0" applyFill="1" applyBorder="1" applyAlignment="1">
      <alignment horizontal="center" vertical="center" wrapText="1"/>
    </xf>
    <xf numFmtId="15" fontId="0" fillId="12" borderId="1" xfId="0" applyNumberFormat="1" applyFill="1" applyBorder="1" applyAlignment="1">
      <alignment horizontal="center" vertical="center" wrapText="1"/>
    </xf>
    <xf numFmtId="170" fontId="0" fillId="12" borderId="1" xfId="4" applyNumberFormat="1" applyFont="1" applyFill="1" applyBorder="1" applyAlignment="1">
      <alignment horizontal="center" vertical="center" wrapText="1"/>
    </xf>
    <xf numFmtId="165" fontId="0" fillId="12" borderId="1" xfId="1" applyNumberFormat="1" applyFont="1" applyFill="1" applyBorder="1" applyAlignment="1">
      <alignment horizontal="center" vertical="center" wrapText="1"/>
    </xf>
    <xf numFmtId="165" fontId="0" fillId="12" borderId="1" xfId="0" applyNumberFormat="1" applyFill="1" applyBorder="1" applyAlignment="1">
      <alignment horizontal="center" vertical="center" wrapText="1"/>
    </xf>
    <xf numFmtId="170" fontId="0" fillId="14" borderId="1" xfId="4" applyNumberFormat="1" applyFont="1" applyFill="1" applyBorder="1" applyAlignment="1">
      <alignment horizontal="center" vertical="center" wrapText="1"/>
    </xf>
    <xf numFmtId="165" fontId="0" fillId="14" borderId="1" xfId="1" applyNumberFormat="1" applyFont="1" applyFill="1" applyBorder="1" applyAlignment="1">
      <alignment horizontal="center" vertical="center" wrapText="1"/>
    </xf>
    <xf numFmtId="170" fontId="0" fillId="10" borderId="1" xfId="4" applyNumberFormat="1" applyFont="1" applyFill="1" applyBorder="1" applyAlignment="1">
      <alignment horizontal="center" vertical="center" wrapText="1"/>
    </xf>
    <xf numFmtId="165" fontId="0" fillId="10" borderId="1" xfId="1" applyNumberFormat="1" applyFont="1" applyFill="1" applyBorder="1" applyAlignment="1">
      <alignment horizontal="center" vertical="center" wrapText="1"/>
    </xf>
    <xf numFmtId="0" fontId="27" fillId="25" borderId="9" xfId="0" applyFont="1" applyFill="1" applyBorder="1" applyAlignment="1">
      <alignment horizontal="center" vertical="center" wrapText="1"/>
    </xf>
    <xf numFmtId="0" fontId="27" fillId="25" borderId="10" xfId="0" applyFont="1" applyFill="1" applyBorder="1" applyAlignment="1">
      <alignment horizontal="center" vertical="center" wrapText="1"/>
    </xf>
    <xf numFmtId="0" fontId="19" fillId="21" borderId="1" xfId="0" applyFont="1" applyFill="1" applyBorder="1" applyAlignment="1">
      <alignment horizontal="center" vertical="center" wrapText="1"/>
    </xf>
    <xf numFmtId="0" fontId="28" fillId="1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44" fontId="19" fillId="9" borderId="1" xfId="4" applyFont="1" applyFill="1" applyBorder="1" applyAlignment="1">
      <alignment horizontal="center" vertical="center" wrapText="1"/>
    </xf>
    <xf numFmtId="9" fontId="19" fillId="9" borderId="1" xfId="0" applyNumberFormat="1" applyFont="1" applyFill="1" applyBorder="1" applyAlignment="1">
      <alignment horizontal="center" vertical="center" wrapText="1"/>
    </xf>
    <xf numFmtId="49" fontId="20" fillId="19" borderId="1" xfId="0" applyNumberFormat="1" applyFont="1" applyFill="1" applyBorder="1" applyAlignment="1">
      <alignment horizontal="center" vertical="center" wrapText="1"/>
    </xf>
    <xf numFmtId="0" fontId="20" fillId="19" borderId="4" xfId="0" applyFont="1" applyFill="1" applyBorder="1" applyAlignment="1">
      <alignment horizontal="center" vertical="center" wrapText="1"/>
    </xf>
    <xf numFmtId="0" fontId="20" fillId="19" borderId="5" xfId="0" applyFont="1" applyFill="1" applyBorder="1" applyAlignment="1">
      <alignment horizontal="center" vertical="center" wrapText="1"/>
    </xf>
    <xf numFmtId="14" fontId="20" fillId="19" borderId="5" xfId="0" applyNumberFormat="1" applyFont="1" applyFill="1" applyBorder="1" applyAlignment="1">
      <alignment horizontal="center" vertical="center" wrapText="1"/>
    </xf>
    <xf numFmtId="165" fontId="20" fillId="19" borderId="5" xfId="1" applyNumberFormat="1" applyFont="1" applyFill="1" applyBorder="1" applyAlignment="1">
      <alignment horizontal="center" vertical="center" wrapText="1"/>
    </xf>
    <xf numFmtId="9" fontId="20" fillId="19" borderId="5" xfId="0" applyNumberFormat="1" applyFont="1" applyFill="1" applyBorder="1" applyAlignment="1">
      <alignment horizontal="center" vertical="center" wrapText="1"/>
    </xf>
    <xf numFmtId="0" fontId="30" fillId="19" borderId="5" xfId="0" applyFont="1" applyFill="1" applyBorder="1" applyAlignment="1">
      <alignment horizontal="center" vertical="center" wrapText="1"/>
    </xf>
    <xf numFmtId="0" fontId="29" fillId="9" borderId="1" xfId="0" applyFont="1" applyFill="1" applyBorder="1" applyAlignment="1">
      <alignment horizontal="center" vertical="center" wrapText="1"/>
    </xf>
    <xf numFmtId="49" fontId="19" fillId="13" borderId="1" xfId="0" applyNumberFormat="1" applyFont="1" applyFill="1" applyBorder="1" applyAlignment="1">
      <alignment horizontal="center" vertical="center" wrapText="1"/>
    </xf>
    <xf numFmtId="0" fontId="20" fillId="13" borderId="4" xfId="0" applyFont="1" applyFill="1" applyBorder="1" applyAlignment="1">
      <alignment horizontal="center" vertical="center" wrapText="1"/>
    </xf>
    <xf numFmtId="0" fontId="20" fillId="13" borderId="5" xfId="0" applyFont="1" applyFill="1" applyBorder="1" applyAlignment="1">
      <alignment horizontal="center" vertical="center" wrapText="1"/>
    </xf>
    <xf numFmtId="165" fontId="19" fillId="13" borderId="5" xfId="4" applyNumberFormat="1" applyFont="1" applyFill="1" applyBorder="1" applyAlignment="1">
      <alignment horizontal="center" vertical="center" wrapText="1"/>
    </xf>
    <xf numFmtId="44" fontId="19" fillId="13" borderId="5" xfId="4" applyFont="1" applyFill="1" applyBorder="1" applyAlignment="1">
      <alignment horizontal="center" vertical="center" wrapText="1"/>
    </xf>
    <xf numFmtId="49" fontId="19" fillId="19" borderId="1" xfId="0" applyNumberFormat="1" applyFont="1" applyFill="1" applyBorder="1" applyAlignment="1">
      <alignment horizontal="center" vertical="center" wrapText="1"/>
    </xf>
    <xf numFmtId="14" fontId="19" fillId="19" borderId="5" xfId="0" applyNumberFormat="1" applyFont="1" applyFill="1" applyBorder="1" applyAlignment="1">
      <alignment horizontal="center" vertical="center" wrapText="1"/>
    </xf>
    <xf numFmtId="165" fontId="19" fillId="19" borderId="5" xfId="1" applyNumberFormat="1" applyFont="1" applyFill="1" applyBorder="1" applyAlignment="1">
      <alignment horizontal="center" vertical="center" wrapText="1"/>
    </xf>
    <xf numFmtId="14" fontId="19" fillId="9" borderId="5" xfId="0" applyNumberFormat="1" applyFont="1" applyFill="1" applyBorder="1" applyAlignment="1">
      <alignment horizontal="center" vertical="center" wrapText="1"/>
    </xf>
    <xf numFmtId="9" fontId="31" fillId="19" borderId="5" xfId="0" applyNumberFormat="1" applyFont="1" applyFill="1" applyBorder="1" applyAlignment="1">
      <alignment horizontal="center" vertical="center" wrapText="1"/>
    </xf>
    <xf numFmtId="0" fontId="32" fillId="9" borderId="1" xfId="0" applyFont="1" applyFill="1" applyBorder="1" applyAlignment="1">
      <alignment horizontal="center" vertical="center" wrapText="1"/>
    </xf>
    <xf numFmtId="44" fontId="32" fillId="9" borderId="1" xfId="4"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14" fontId="32" fillId="9" borderId="1" xfId="0" applyNumberFormat="1" applyFont="1" applyFill="1" applyBorder="1" applyAlignment="1">
      <alignment horizontal="center" vertical="center" wrapText="1"/>
    </xf>
    <xf numFmtId="49" fontId="32" fillId="9" borderId="1" xfId="0" applyNumberFormat="1" applyFont="1" applyFill="1" applyBorder="1" applyAlignment="1">
      <alignment horizontal="center" vertical="center" wrapText="1"/>
    </xf>
    <xf numFmtId="165" fontId="32" fillId="9" borderId="1" xfId="4" applyNumberFormat="1" applyFont="1" applyFill="1" applyBorder="1" applyAlignment="1">
      <alignment horizontal="center" vertical="center" wrapText="1"/>
    </xf>
    <xf numFmtId="9" fontId="32" fillId="9" borderId="1" xfId="0" applyNumberFormat="1" applyFont="1" applyFill="1" applyBorder="1" applyAlignment="1">
      <alignment horizontal="center" vertical="center" wrapText="1"/>
    </xf>
    <xf numFmtId="14" fontId="23" fillId="19" borderId="1" xfId="0" applyNumberFormat="1" applyFont="1" applyFill="1" applyBorder="1" applyAlignment="1">
      <alignment horizontal="center" vertical="center" wrapText="1"/>
    </xf>
    <xf numFmtId="170" fontId="32" fillId="9" borderId="1" xfId="4" applyNumberFormat="1" applyFont="1" applyFill="1" applyBorder="1" applyAlignment="1">
      <alignment horizontal="center" vertical="center" wrapText="1"/>
    </xf>
    <xf numFmtId="9" fontId="23" fillId="19" borderId="1" xfId="5" applyFont="1" applyFill="1" applyBorder="1" applyAlignment="1">
      <alignment horizontal="center" vertical="center" wrapText="1"/>
    </xf>
    <xf numFmtId="49" fontId="32" fillId="9" borderId="1" xfId="2" applyNumberFormat="1" applyFont="1" applyFill="1" applyBorder="1" applyAlignment="1">
      <alignment horizontal="center" vertical="center" wrapText="1"/>
    </xf>
    <xf numFmtId="49" fontId="32" fillId="9" borderId="1" xfId="4" applyNumberFormat="1" applyFont="1" applyFill="1" applyBorder="1" applyAlignment="1">
      <alignment horizontal="center" vertical="center" wrapText="1"/>
    </xf>
    <xf numFmtId="14" fontId="23" fillId="9" borderId="1" xfId="0" applyNumberFormat="1" applyFont="1" applyFill="1" applyBorder="1" applyAlignment="1">
      <alignment horizontal="center" vertical="center" wrapText="1"/>
    </xf>
    <xf numFmtId="165" fontId="32" fillId="9" borderId="1" xfId="0" applyNumberFormat="1" applyFont="1" applyFill="1" applyBorder="1" applyAlignment="1">
      <alignment horizontal="center" vertical="center" wrapText="1"/>
    </xf>
    <xf numFmtId="49" fontId="32" fillId="15" borderId="1" xfId="0" applyNumberFormat="1" applyFont="1" applyFill="1" applyBorder="1" applyAlignment="1">
      <alignment horizontal="center" vertical="center" wrapText="1"/>
    </xf>
    <xf numFmtId="0" fontId="32" fillId="15"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14" fontId="32" fillId="15" borderId="1" xfId="0" applyNumberFormat="1" applyFont="1" applyFill="1" applyBorder="1" applyAlignment="1">
      <alignment horizontal="center" vertical="center" wrapText="1"/>
    </xf>
    <xf numFmtId="170" fontId="32" fillId="15" borderId="1" xfId="4" applyNumberFormat="1" applyFont="1" applyFill="1" applyBorder="1" applyAlignment="1">
      <alignment horizontal="center" vertical="center" wrapText="1"/>
    </xf>
    <xf numFmtId="165" fontId="32" fillId="15" borderId="1" xfId="4" applyNumberFormat="1" applyFont="1" applyFill="1" applyBorder="1" applyAlignment="1">
      <alignment horizontal="center" vertical="center" wrapText="1"/>
    </xf>
    <xf numFmtId="9" fontId="32" fillId="15" borderId="1" xfId="0" applyNumberFormat="1" applyFont="1" applyFill="1" applyBorder="1" applyAlignment="1">
      <alignment horizontal="center" vertical="center" wrapText="1"/>
    </xf>
    <xf numFmtId="9" fontId="23" fillId="18" borderId="1" xfId="5" applyFont="1" applyFill="1" applyBorder="1" applyAlignment="1">
      <alignment horizontal="center" vertical="center" wrapText="1"/>
    </xf>
    <xf numFmtId="44" fontId="32" fillId="9" borderId="1" xfId="0" applyNumberFormat="1" applyFont="1" applyFill="1" applyBorder="1" applyAlignment="1">
      <alignment horizontal="center" vertical="center" wrapText="1"/>
    </xf>
    <xf numFmtId="14" fontId="23" fillId="15" borderId="1" xfId="0" applyNumberFormat="1" applyFont="1" applyFill="1" applyBorder="1" applyAlignment="1">
      <alignment horizontal="center" vertical="center" wrapText="1"/>
    </xf>
    <xf numFmtId="165" fontId="32" fillId="15" borderId="1" xfId="0" applyNumberFormat="1" applyFont="1" applyFill="1" applyBorder="1" applyAlignment="1">
      <alignment horizontal="center" vertical="center" wrapText="1"/>
    </xf>
    <xf numFmtId="0" fontId="19" fillId="13" borderId="4" xfId="0" applyFont="1" applyFill="1" applyBorder="1" applyAlignment="1">
      <alignment horizontal="center" vertical="center" wrapText="1"/>
    </xf>
    <xf numFmtId="49" fontId="19" fillId="13" borderId="5" xfId="0" applyNumberFormat="1" applyFont="1" applyFill="1" applyBorder="1" applyAlignment="1">
      <alignment horizontal="center" vertical="center" wrapText="1"/>
    </xf>
    <xf numFmtId="164" fontId="19" fillId="13" borderId="5" xfId="0" applyNumberFormat="1" applyFont="1" applyFill="1" applyBorder="1" applyAlignment="1">
      <alignment horizontal="center" vertical="center" wrapText="1"/>
    </xf>
    <xf numFmtId="165" fontId="19" fillId="13" borderId="5" xfId="0" applyNumberFormat="1" applyFont="1" applyFill="1" applyBorder="1" applyAlignment="1">
      <alignment horizontal="center" vertical="center" wrapText="1"/>
    </xf>
    <xf numFmtId="44" fontId="19" fillId="13" borderId="5" xfId="0" applyNumberFormat="1" applyFont="1" applyFill="1" applyBorder="1" applyAlignment="1">
      <alignment horizontal="center" vertical="center" wrapText="1"/>
    </xf>
    <xf numFmtId="9" fontId="19" fillId="13" borderId="5" xfId="5" applyFont="1" applyFill="1" applyBorder="1" applyAlignment="1">
      <alignment horizontal="center" vertical="center" wrapText="1"/>
    </xf>
    <xf numFmtId="49" fontId="19" fillId="13" borderId="5" xfId="4" applyNumberFormat="1" applyFont="1" applyFill="1" applyBorder="1" applyAlignment="1">
      <alignment horizontal="center" vertical="center" wrapText="1"/>
    </xf>
    <xf numFmtId="164" fontId="19" fillId="10" borderId="6" xfId="0" applyNumberFormat="1" applyFont="1" applyFill="1" applyBorder="1" applyAlignment="1">
      <alignment horizontal="center" vertical="center" wrapText="1"/>
    </xf>
    <xf numFmtId="9" fontId="19" fillId="10" borderId="15" xfId="0" applyNumberFormat="1" applyFont="1" applyFill="1" applyBorder="1" applyAlignment="1">
      <alignment horizontal="center" vertical="center" wrapText="1"/>
    </xf>
    <xf numFmtId="165" fontId="19" fillId="10" borderId="5" xfId="3" applyNumberFormat="1" applyFont="1" applyFill="1" applyBorder="1" applyAlignment="1">
      <alignment horizontal="center" vertical="center" wrapText="1"/>
    </xf>
    <xf numFmtId="9" fontId="19" fillId="10" borderId="5" xfId="3" applyNumberFormat="1" applyFont="1" applyFill="1" applyBorder="1" applyAlignment="1">
      <alignment horizontal="center" vertical="center" wrapText="1"/>
    </xf>
    <xf numFmtId="43" fontId="19" fillId="10" borderId="16" xfId="3" applyFont="1" applyFill="1" applyBorder="1" applyAlignment="1">
      <alignment horizontal="center" vertical="center" wrapText="1"/>
    </xf>
    <xf numFmtId="0" fontId="19" fillId="10" borderId="16" xfId="0" applyFont="1" applyFill="1" applyBorder="1" applyAlignment="1">
      <alignment horizontal="center" vertical="center" wrapText="1"/>
    </xf>
    <xf numFmtId="14" fontId="19" fillId="10" borderId="16" xfId="3" applyNumberFormat="1" applyFont="1" applyFill="1" applyBorder="1" applyAlignment="1">
      <alignment horizontal="center" vertical="center" wrapText="1"/>
    </xf>
    <xf numFmtId="164" fontId="19" fillId="10" borderId="16" xfId="0" applyNumberFormat="1" applyFont="1" applyFill="1" applyBorder="1" applyAlignment="1">
      <alignment horizontal="center" vertical="center" wrapText="1"/>
    </xf>
    <xf numFmtId="43" fontId="19" fillId="10" borderId="5" xfId="3" applyFont="1" applyFill="1" applyBorder="1" applyAlignment="1">
      <alignment horizontal="center" vertical="center" wrapText="1"/>
    </xf>
    <xf numFmtId="164" fontId="19" fillId="10" borderId="5" xfId="0" applyNumberFormat="1" applyFont="1" applyFill="1" applyBorder="1" applyAlignment="1">
      <alignment horizontal="center" vertical="center" wrapText="1"/>
    </xf>
    <xf numFmtId="0" fontId="19" fillId="14" borderId="5" xfId="4" applyNumberFormat="1" applyFont="1" applyFill="1" applyBorder="1" applyAlignment="1">
      <alignment horizontal="center" vertical="center" wrapText="1"/>
    </xf>
    <xf numFmtId="0" fontId="19" fillId="13" borderId="5" xfId="4" applyNumberFormat="1" applyFont="1" applyFill="1" applyBorder="1" applyAlignment="1">
      <alignment horizontal="center" vertical="center" wrapText="1"/>
    </xf>
    <xf numFmtId="44" fontId="0" fillId="11" borderId="1" xfId="6" applyFont="1" applyFill="1" applyBorder="1" applyAlignment="1">
      <alignment horizontal="center" vertical="center" wrapText="1"/>
    </xf>
    <xf numFmtId="170" fontId="19" fillId="13" borderId="5" xfId="4" applyNumberFormat="1" applyFont="1" applyFill="1" applyBorder="1" applyAlignment="1">
      <alignment horizontal="center" vertical="center" wrapText="1"/>
    </xf>
    <xf numFmtId="0" fontId="19" fillId="19" borderId="4" xfId="0" applyFont="1" applyFill="1" applyBorder="1" applyAlignment="1">
      <alignment horizontal="center" vertical="center" wrapText="1"/>
    </xf>
    <xf numFmtId="164" fontId="19" fillId="12" borderId="5" xfId="0" applyNumberFormat="1" applyFont="1" applyFill="1" applyBorder="1" applyAlignment="1">
      <alignment horizontal="center" vertical="center" wrapText="1"/>
    </xf>
    <xf numFmtId="49" fontId="19" fillId="18" borderId="5" xfId="0" applyNumberFormat="1" applyFont="1" applyFill="1" applyBorder="1" applyAlignment="1">
      <alignment horizontal="center" vertical="center" wrapText="1"/>
    </xf>
    <xf numFmtId="44" fontId="19" fillId="18" borderId="5" xfId="4" applyFont="1" applyFill="1" applyBorder="1" applyAlignment="1">
      <alignment horizontal="center" vertical="center" wrapText="1"/>
    </xf>
    <xf numFmtId="164" fontId="19" fillId="18" borderId="5" xfId="0" applyNumberFormat="1" applyFont="1" applyFill="1" applyBorder="1" applyAlignment="1">
      <alignment horizontal="center" vertical="center" wrapText="1"/>
    </xf>
    <xf numFmtId="3" fontId="19" fillId="14" borderId="5" xfId="0" applyNumberFormat="1" applyFont="1" applyFill="1" applyBorder="1" applyAlignment="1">
      <alignment horizontal="center" vertical="center" wrapText="1"/>
    </xf>
    <xf numFmtId="0" fontId="19" fillId="0" borderId="5" xfId="0" applyFont="1" applyBorder="1" applyAlignment="1">
      <alignment horizontal="center" vertical="center" wrapText="1"/>
    </xf>
    <xf numFmtId="49" fontId="19" fillId="12" borderId="2" xfId="0" applyNumberFormat="1" applyFont="1" applyFill="1" applyBorder="1" applyAlignment="1">
      <alignment horizontal="center" vertical="center" wrapText="1"/>
    </xf>
    <xf numFmtId="0" fontId="19" fillId="19" borderId="7" xfId="0" applyFont="1" applyFill="1" applyBorder="1" applyAlignment="1">
      <alignment horizontal="center" vertical="center" wrapText="1"/>
    </xf>
    <xf numFmtId="49" fontId="19" fillId="12" borderId="6" xfId="0" applyNumberFormat="1" applyFont="1" applyFill="1" applyBorder="1" applyAlignment="1">
      <alignment horizontal="center" vertical="center" wrapText="1"/>
    </xf>
    <xf numFmtId="3" fontId="19" fillId="12" borderId="6" xfId="0" applyNumberFormat="1" applyFont="1" applyFill="1" applyBorder="1" applyAlignment="1">
      <alignment horizontal="center" vertical="center" wrapText="1"/>
    </xf>
    <xf numFmtId="0" fontId="19" fillId="12" borderId="6" xfId="0" applyFont="1" applyFill="1" applyBorder="1" applyAlignment="1">
      <alignment horizontal="center" vertical="center" wrapText="1"/>
    </xf>
    <xf numFmtId="14" fontId="19" fillId="0" borderId="6" xfId="0" applyNumberFormat="1" applyFont="1" applyBorder="1" applyAlignment="1">
      <alignment horizontal="center" vertical="center" wrapText="1"/>
    </xf>
    <xf numFmtId="165" fontId="19" fillId="12" borderId="6" xfId="4" applyNumberFormat="1" applyFont="1" applyFill="1" applyBorder="1" applyAlignment="1">
      <alignment horizontal="center" vertical="center" wrapText="1"/>
    </xf>
    <xf numFmtId="9" fontId="19" fillId="12" borderId="6" xfId="0" applyNumberFormat="1" applyFont="1" applyFill="1" applyBorder="1" applyAlignment="1">
      <alignment horizontal="center" vertical="center" wrapText="1"/>
    </xf>
    <xf numFmtId="44" fontId="19" fillId="12" borderId="6" xfId="4" applyFont="1" applyFill="1" applyBorder="1" applyAlignment="1">
      <alignment horizontal="center" vertical="center" wrapText="1"/>
    </xf>
    <xf numFmtId="14" fontId="19" fillId="12" borderId="6" xfId="0" applyNumberFormat="1" applyFont="1" applyFill="1" applyBorder="1" applyAlignment="1">
      <alignment horizontal="center" vertical="center" wrapText="1"/>
    </xf>
    <xf numFmtId="49" fontId="19" fillId="13" borderId="2" xfId="0" applyNumberFormat="1" applyFont="1" applyFill="1" applyBorder="1" applyAlignment="1">
      <alignment horizontal="center" vertical="center"/>
    </xf>
    <xf numFmtId="0" fontId="19" fillId="13" borderId="2" xfId="0" applyFont="1" applyFill="1" applyBorder="1" applyAlignment="1">
      <alignment horizontal="center" vertical="center" wrapText="1"/>
    </xf>
    <xf numFmtId="3" fontId="19" fillId="13" borderId="6" xfId="0" applyNumberFormat="1" applyFont="1" applyFill="1" applyBorder="1" applyAlignment="1">
      <alignment horizontal="center" vertical="center"/>
    </xf>
    <xf numFmtId="0" fontId="19" fillId="13" borderId="6" xfId="0" applyFont="1" applyFill="1" applyBorder="1" applyAlignment="1">
      <alignment horizontal="center" vertical="center" wrapText="1"/>
    </xf>
    <xf numFmtId="14" fontId="19" fillId="11" borderId="2" xfId="0" applyNumberFormat="1" applyFont="1" applyFill="1" applyBorder="1" applyAlignment="1">
      <alignment horizontal="center" vertical="center" wrapText="1"/>
    </xf>
    <xf numFmtId="165" fontId="19" fillId="13" borderId="2" xfId="4" applyNumberFormat="1" applyFont="1" applyFill="1" applyBorder="1" applyAlignment="1">
      <alignment horizontal="center" vertical="center" wrapText="1"/>
    </xf>
    <xf numFmtId="9" fontId="19" fillId="13" borderId="6" xfId="0" applyNumberFormat="1" applyFont="1" applyFill="1" applyBorder="1" applyAlignment="1">
      <alignment horizontal="center" vertical="center" wrapText="1"/>
    </xf>
    <xf numFmtId="44" fontId="19" fillId="13" borderId="6" xfId="4" applyFont="1" applyFill="1" applyBorder="1" applyAlignment="1">
      <alignment horizontal="center" vertical="center" wrapText="1"/>
    </xf>
    <xf numFmtId="3" fontId="19" fillId="13" borderId="5" xfId="0" applyNumberFormat="1" applyFont="1" applyFill="1" applyBorder="1" applyAlignment="1">
      <alignment horizontal="center" vertical="center" wrapText="1"/>
    </xf>
    <xf numFmtId="49" fontId="19" fillId="13" borderId="2" xfId="0" applyNumberFormat="1" applyFont="1" applyFill="1" applyBorder="1" applyAlignment="1">
      <alignment horizontal="center" vertical="center" wrapText="1"/>
    </xf>
    <xf numFmtId="3" fontId="19" fillId="13" borderId="2" xfId="0" applyNumberFormat="1" applyFont="1" applyFill="1" applyBorder="1" applyAlignment="1">
      <alignment horizontal="center" vertical="center" wrapText="1"/>
    </xf>
    <xf numFmtId="0" fontId="19" fillId="13" borderId="1" xfId="0" applyFont="1" applyFill="1" applyBorder="1" applyAlignment="1">
      <alignment horizontal="center" vertical="center" wrapText="1"/>
    </xf>
    <xf numFmtId="3" fontId="19" fillId="13" borderId="1" xfId="0" applyNumberFormat="1" applyFont="1" applyFill="1" applyBorder="1" applyAlignment="1">
      <alignment horizontal="center" vertical="center"/>
    </xf>
    <xf numFmtId="165" fontId="19" fillId="13" borderId="1" xfId="4" applyNumberFormat="1" applyFont="1" applyFill="1" applyBorder="1" applyAlignment="1">
      <alignment horizontal="center" vertical="center" wrapText="1"/>
    </xf>
    <xf numFmtId="44" fontId="19" fillId="13" borderId="1" xfId="4" applyFont="1" applyFill="1" applyBorder="1" applyAlignment="1">
      <alignment horizontal="center" vertical="center" wrapText="1"/>
    </xf>
    <xf numFmtId="3" fontId="19" fillId="13" borderId="1"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3" fontId="0" fillId="11" borderId="1" xfId="0" applyNumberFormat="1" applyFill="1" applyBorder="1" applyAlignment="1">
      <alignment horizontal="center" vertical="center"/>
    </xf>
    <xf numFmtId="0" fontId="20" fillId="11" borderId="1" xfId="0" applyFont="1" applyFill="1" applyBorder="1" applyAlignment="1">
      <alignment horizontal="center" vertical="center"/>
    </xf>
    <xf numFmtId="0" fontId="19" fillId="11" borderId="1" xfId="0" applyFont="1" applyFill="1" applyBorder="1" applyAlignment="1">
      <alignment horizontal="center" vertical="center"/>
    </xf>
    <xf numFmtId="0" fontId="23" fillId="0" borderId="0" xfId="0" applyFont="1"/>
    <xf numFmtId="0" fontId="0" fillId="26" borderId="0" xfId="0" applyFill="1"/>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3" borderId="0" xfId="0" applyFont="1" applyFill="1" applyAlignment="1">
      <alignment horizontal="center" vertical="center" wrapText="1"/>
    </xf>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9" fillId="0" borderId="0" xfId="0" applyFont="1"/>
    <xf numFmtId="0" fontId="12" fillId="5" borderId="0" xfId="0" applyFont="1" applyFill="1"/>
    <xf numFmtId="0" fontId="9" fillId="5" borderId="0" xfId="0" applyFont="1" applyFill="1"/>
    <xf numFmtId="0" fontId="0" fillId="6" borderId="0" xfId="0" applyFill="1"/>
    <xf numFmtId="0" fontId="2" fillId="5" borderId="0" xfId="2" applyFill="1" applyBorder="1"/>
    <xf numFmtId="3" fontId="37" fillId="27" borderId="1" xfId="0" applyNumberFormat="1" applyFont="1" applyFill="1" applyBorder="1" applyAlignment="1">
      <alignment horizontal="center" vertical="center" wrapText="1"/>
    </xf>
    <xf numFmtId="0" fontId="42" fillId="11" borderId="1" xfId="0" applyFont="1" applyFill="1" applyBorder="1" applyAlignment="1">
      <alignment horizontal="center" vertical="center" wrapText="1"/>
    </xf>
    <xf numFmtId="0" fontId="39" fillId="11"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39" fillId="15" borderId="1"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37" fillId="25" borderId="8" xfId="0" applyFont="1" applyFill="1" applyBorder="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wrapText="1"/>
    </xf>
    <xf numFmtId="0" fontId="37" fillId="25" borderId="9" xfId="0" applyFont="1" applyFill="1" applyBorder="1" applyAlignment="1">
      <alignment horizontal="center" vertical="center" wrapText="1"/>
    </xf>
    <xf numFmtId="0" fontId="37" fillId="25" borderId="10" xfId="0" applyFont="1" applyFill="1" applyBorder="1" applyAlignment="1">
      <alignment horizontal="center" vertical="center" wrapText="1"/>
    </xf>
    <xf numFmtId="0" fontId="40" fillId="29" borderId="1" xfId="0" applyFont="1" applyFill="1" applyBorder="1" applyAlignment="1">
      <alignment horizontal="center" vertical="center" wrapText="1"/>
    </xf>
    <xf numFmtId="0" fontId="34" fillId="28" borderId="5" xfId="0" applyFont="1" applyFill="1" applyBorder="1" applyAlignment="1">
      <alignment horizontal="center" vertical="center" wrapText="1"/>
    </xf>
    <xf numFmtId="0" fontId="35" fillId="28" borderId="5" xfId="0" applyFont="1" applyFill="1" applyBorder="1" applyAlignment="1">
      <alignment horizontal="center" wrapText="1"/>
    </xf>
    <xf numFmtId="0" fontId="41" fillId="19" borderId="11" xfId="0" applyFont="1" applyFill="1" applyBorder="1" applyAlignment="1">
      <alignment horizontal="center" vertical="center" wrapText="1"/>
    </xf>
    <xf numFmtId="0" fontId="38" fillId="19" borderId="12" xfId="0" applyFont="1" applyFill="1" applyBorder="1" applyAlignment="1">
      <alignment horizontal="center" vertical="center" wrapText="1"/>
    </xf>
    <xf numFmtId="0" fontId="26" fillId="19" borderId="11" xfId="0" applyFont="1" applyFill="1" applyBorder="1" applyAlignment="1">
      <alignment horizontal="center" vertical="center" wrapText="1"/>
    </xf>
    <xf numFmtId="0" fontId="25" fillId="19" borderId="12" xfId="0" applyFont="1" applyFill="1" applyBorder="1" applyAlignment="1">
      <alignment horizontal="center" wrapText="1"/>
    </xf>
    <xf numFmtId="0" fontId="25" fillId="19" borderId="11" xfId="0" applyFont="1" applyFill="1" applyBorder="1" applyAlignment="1">
      <alignment wrapText="1"/>
    </xf>
    <xf numFmtId="0" fontId="25" fillId="19" borderId="12" xfId="0" applyFont="1" applyFill="1" applyBorder="1" applyAlignment="1">
      <alignment wrapText="1"/>
    </xf>
    <xf numFmtId="0" fontId="25" fillId="19" borderId="12"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0" borderId="13" xfId="0" applyFont="1" applyBorder="1" applyAlignment="1">
      <alignment horizontal="center" vertical="center" wrapText="1"/>
    </xf>
    <xf numFmtId="0" fontId="3"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5" borderId="0" xfId="2" applyFill="1"/>
    <xf numFmtId="165" fontId="19" fillId="12" borderId="5" xfId="1" applyNumberFormat="1" applyFont="1" applyFill="1" applyBorder="1" applyAlignment="1">
      <alignment horizontal="center" vertical="center" wrapText="1"/>
    </xf>
    <xf numFmtId="165" fontId="20" fillId="10" borderId="5" xfId="0" applyNumberFormat="1" applyFont="1" applyFill="1" applyBorder="1" applyAlignment="1">
      <alignment horizontal="center" vertical="center" wrapText="1"/>
    </xf>
    <xf numFmtId="49" fontId="21" fillId="17" borderId="1" xfId="0" applyNumberFormat="1" applyFont="1" applyFill="1" applyBorder="1" applyAlignment="1">
      <alignment horizontal="center" vertical="center" wrapText="1"/>
    </xf>
    <xf numFmtId="14" fontId="19" fillId="17" borderId="0" xfId="0" applyNumberFormat="1" applyFont="1" applyFill="1" applyAlignment="1">
      <alignment horizontal="center" vertical="center" wrapText="1"/>
    </xf>
    <xf numFmtId="44" fontId="19" fillId="17" borderId="0" xfId="4" applyFont="1" applyFill="1" applyBorder="1" applyAlignment="1">
      <alignment horizontal="center" vertical="center" wrapText="1"/>
    </xf>
    <xf numFmtId="44" fontId="19" fillId="17" borderId="0" xfId="1" applyNumberFormat="1" applyFont="1" applyFill="1" applyBorder="1" applyAlignment="1">
      <alignment horizontal="center" vertical="center" wrapText="1"/>
    </xf>
    <xf numFmtId="44" fontId="19" fillId="17" borderId="0" xfId="0" applyNumberFormat="1" applyFont="1" applyFill="1" applyAlignment="1">
      <alignment horizontal="center" vertical="center" wrapText="1"/>
    </xf>
    <xf numFmtId="9" fontId="19" fillId="17" borderId="0" xfId="0" applyNumberFormat="1" applyFont="1" applyFill="1" applyAlignment="1">
      <alignment horizontal="center" vertical="center" wrapText="1"/>
    </xf>
    <xf numFmtId="44" fontId="19" fillId="10" borderId="5" xfId="0" applyNumberFormat="1" applyFont="1" applyFill="1" applyBorder="1" applyAlignment="1">
      <alignment horizontal="center" vertical="center" wrapText="1"/>
    </xf>
    <xf numFmtId="164" fontId="20" fillId="14" borderId="5" xfId="0" applyNumberFormat="1" applyFont="1" applyFill="1" applyBorder="1" applyAlignment="1">
      <alignment horizontal="center" vertical="center" wrapText="1"/>
    </xf>
    <xf numFmtId="44" fontId="0" fillId="15" borderId="1" xfId="0" applyNumberFormat="1" applyFill="1" applyBorder="1" applyAlignment="1">
      <alignment horizontal="center" vertical="center" wrapText="1"/>
    </xf>
    <xf numFmtId="49" fontId="20" fillId="14" borderId="5" xfId="0" applyNumberFormat="1" applyFont="1" applyFill="1" applyBorder="1" applyAlignment="1">
      <alignment horizontal="center" vertical="center" wrapText="1"/>
    </xf>
    <xf numFmtId="0" fontId="0" fillId="9" borderId="2" xfId="0" applyFill="1" applyBorder="1" applyAlignment="1">
      <alignment horizontal="center" vertical="center" wrapText="1"/>
    </xf>
    <xf numFmtId="49" fontId="19" fillId="10" borderId="2"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165" fontId="19" fillId="10" borderId="6" xfId="0" applyNumberFormat="1" applyFont="1" applyFill="1" applyBorder="1" applyAlignment="1">
      <alignment horizontal="center" vertical="center" wrapText="1"/>
    </xf>
    <xf numFmtId="14" fontId="19" fillId="10" borderId="6" xfId="0" applyNumberFormat="1" applyFont="1" applyFill="1" applyBorder="1" applyAlignment="1">
      <alignment horizontal="center" vertical="center" wrapText="1"/>
    </xf>
    <xf numFmtId="166" fontId="0" fillId="11" borderId="1" xfId="0" applyNumberFormat="1" applyFill="1" applyBorder="1" applyAlignment="1">
      <alignment horizontal="center" vertical="center" wrapText="1"/>
    </xf>
    <xf numFmtId="0" fontId="0" fillId="16" borderId="23" xfId="0" applyFill="1" applyBorder="1" applyAlignment="1">
      <alignment horizontal="center" vertical="center" wrapText="1"/>
    </xf>
    <xf numFmtId="0" fontId="21" fillId="17" borderId="23" xfId="0" applyFont="1" applyFill="1" applyBorder="1" applyAlignment="1">
      <alignment horizontal="center" vertical="center" wrapText="1"/>
    </xf>
    <xf numFmtId="165" fontId="19" fillId="19" borderId="5" xfId="4" applyNumberFormat="1" applyFont="1" applyFill="1" applyBorder="1" applyAlignment="1">
      <alignment horizontal="center" vertical="center" wrapText="1"/>
    </xf>
    <xf numFmtId="9" fontId="19" fillId="19" borderId="5" xfId="5" applyFont="1" applyFill="1" applyBorder="1" applyAlignment="1">
      <alignment horizontal="center" vertical="center" wrapText="1"/>
    </xf>
    <xf numFmtId="44" fontId="19" fillId="19" borderId="5" xfId="4" applyFont="1" applyFill="1" applyBorder="1" applyAlignment="1">
      <alignment horizontal="center" vertical="center" wrapText="1"/>
    </xf>
    <xf numFmtId="15" fontId="19" fillId="19" borderId="5"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wrapText="1"/>
    </xf>
    <xf numFmtId="49" fontId="20" fillId="10" borderId="1" xfId="2" applyNumberFormat="1" applyFont="1" applyFill="1" applyBorder="1" applyAlignment="1">
      <alignment horizontal="center" vertical="center" wrapText="1"/>
    </xf>
    <xf numFmtId="49" fontId="20" fillId="14" borderId="1" xfId="2" applyNumberFormat="1" applyFont="1" applyFill="1" applyBorder="1" applyAlignment="1">
      <alignment horizontal="center" vertical="center" wrapText="1"/>
    </xf>
    <xf numFmtId="49" fontId="20" fillId="14" borderId="4" xfId="2" applyNumberFormat="1" applyFont="1" applyFill="1" applyBorder="1" applyAlignment="1">
      <alignment horizontal="center" vertical="center" wrapText="1"/>
    </xf>
    <xf numFmtId="168" fontId="19" fillId="14" borderId="5" xfId="0" applyNumberFormat="1" applyFont="1" applyFill="1" applyBorder="1" applyAlignment="1">
      <alignment horizontal="center" vertical="center" wrapText="1"/>
    </xf>
    <xf numFmtId="0" fontId="0" fillId="0" borderId="2" xfId="0" applyBorder="1" applyAlignment="1">
      <alignment horizontal="center" vertical="center" wrapText="1"/>
    </xf>
    <xf numFmtId="49" fontId="20" fillId="14" borderId="2" xfId="2" applyNumberFormat="1" applyFont="1" applyFill="1" applyBorder="1" applyAlignment="1">
      <alignment horizontal="center" vertical="center" wrapText="1"/>
    </xf>
    <xf numFmtId="0" fontId="19" fillId="14" borderId="7" xfId="0" applyFont="1" applyFill="1" applyBorder="1" applyAlignment="1">
      <alignment horizontal="center" vertical="center" wrapText="1"/>
    </xf>
    <xf numFmtId="0" fontId="19" fillId="14" borderId="6" xfId="0" applyFont="1" applyFill="1" applyBorder="1" applyAlignment="1">
      <alignment horizontal="center" vertical="center" wrapText="1"/>
    </xf>
    <xf numFmtId="15" fontId="19" fillId="14" borderId="6" xfId="0" applyNumberFormat="1" applyFont="1" applyFill="1" applyBorder="1" applyAlignment="1">
      <alignment horizontal="center" vertical="center" wrapText="1"/>
    </xf>
    <xf numFmtId="165" fontId="19" fillId="14" borderId="6" xfId="4" applyNumberFormat="1" applyFont="1" applyFill="1" applyBorder="1" applyAlignment="1">
      <alignment horizontal="center" vertical="center" wrapText="1"/>
    </xf>
    <xf numFmtId="9" fontId="19" fillId="14" borderId="6" xfId="0" applyNumberFormat="1" applyFont="1" applyFill="1" applyBorder="1" applyAlignment="1">
      <alignment horizontal="center" vertical="center" wrapText="1"/>
    </xf>
    <xf numFmtId="44" fontId="19" fillId="14" borderId="6" xfId="4" applyFont="1" applyFill="1" applyBorder="1" applyAlignment="1">
      <alignment horizontal="center" vertical="center" wrapText="1"/>
    </xf>
    <xf numFmtId="14" fontId="19" fillId="14" borderId="6" xfId="0" applyNumberFormat="1" applyFont="1" applyFill="1" applyBorder="1" applyAlignment="1">
      <alignment horizontal="center" vertical="center" wrapText="1"/>
    </xf>
    <xf numFmtId="49" fontId="20" fillId="13" borderId="1" xfId="2" applyNumberFormat="1" applyFont="1" applyFill="1" applyBorder="1" applyAlignment="1">
      <alignment horizontal="center" vertical="center" wrapText="1"/>
    </xf>
    <xf numFmtId="15" fontId="19" fillId="13" borderId="1" xfId="0" applyNumberFormat="1" applyFont="1" applyFill="1" applyBorder="1" applyAlignment="1">
      <alignment horizontal="center" vertical="center" wrapText="1"/>
    </xf>
    <xf numFmtId="0" fontId="21" fillId="13" borderId="6" xfId="0" applyFont="1" applyFill="1" applyBorder="1" applyAlignment="1">
      <alignment horizontal="center" vertical="center" wrapText="1"/>
    </xf>
    <xf numFmtId="170" fontId="19" fillId="12" borderId="5" xfId="4" applyNumberFormat="1" applyFont="1" applyFill="1" applyBorder="1" applyAlignment="1">
      <alignment horizontal="center" vertical="center" wrapText="1"/>
    </xf>
    <xf numFmtId="0" fontId="21" fillId="12" borderId="5" xfId="0" applyFont="1" applyFill="1" applyBorder="1" applyAlignment="1">
      <alignment horizontal="center" vertical="center" wrapText="1"/>
    </xf>
    <xf numFmtId="6" fontId="19" fillId="12" borderId="5" xfId="0" applyNumberFormat="1" applyFont="1" applyFill="1" applyBorder="1" applyAlignment="1">
      <alignment horizontal="center" vertical="center" wrapText="1"/>
    </xf>
    <xf numFmtId="170" fontId="19" fillId="14" borderId="5" xfId="4" applyNumberFormat="1" applyFont="1" applyFill="1" applyBorder="1" applyAlignment="1">
      <alignment horizontal="center" vertical="center" wrapText="1"/>
    </xf>
    <xf numFmtId="49" fontId="19" fillId="12" borderId="5" xfId="4" applyNumberFormat="1" applyFont="1" applyFill="1" applyBorder="1" applyAlignment="1">
      <alignment horizontal="center" vertical="center" wrapText="1"/>
    </xf>
    <xf numFmtId="170" fontId="19" fillId="10" borderId="5" xfId="4" applyNumberFormat="1" applyFont="1" applyFill="1" applyBorder="1" applyAlignment="1">
      <alignment horizontal="center" vertical="center" wrapText="1"/>
    </xf>
    <xf numFmtId="0" fontId="0" fillId="16" borderId="1" xfId="0" applyFill="1" applyBorder="1" applyAlignment="1">
      <alignment horizontal="center" vertical="center"/>
    </xf>
    <xf numFmtId="0" fontId="21" fillId="17" borderId="1" xfId="0" applyFont="1" applyFill="1" applyBorder="1" applyAlignment="1">
      <alignment horizontal="center" vertical="center"/>
    </xf>
    <xf numFmtId="0" fontId="19" fillId="17" borderId="24" xfId="0" applyFont="1" applyFill="1" applyBorder="1" applyAlignment="1">
      <alignment horizontal="center" vertical="center"/>
    </xf>
    <xf numFmtId="0" fontId="19" fillId="17" borderId="0" xfId="0" applyFont="1" applyFill="1" applyAlignment="1">
      <alignment horizontal="center" vertical="center"/>
    </xf>
    <xf numFmtId="0" fontId="19" fillId="17" borderId="3" xfId="0" applyFont="1" applyFill="1" applyBorder="1" applyAlignment="1">
      <alignment horizontal="center" vertical="center"/>
    </xf>
    <xf numFmtId="15" fontId="19" fillId="17" borderId="3" xfId="0" applyNumberFormat="1" applyFont="1" applyFill="1" applyBorder="1" applyAlignment="1">
      <alignment horizontal="center" vertical="center"/>
    </xf>
    <xf numFmtId="170" fontId="19" fillId="17" borderId="3" xfId="4" applyNumberFormat="1" applyFont="1" applyFill="1" applyBorder="1" applyAlignment="1">
      <alignment horizontal="center" vertical="center"/>
    </xf>
    <xf numFmtId="42" fontId="19" fillId="17" borderId="3" xfId="1" applyFont="1" applyFill="1" applyBorder="1" applyAlignment="1">
      <alignment horizontal="center" vertical="center"/>
    </xf>
    <xf numFmtId="9" fontId="19" fillId="17" borderId="3" xfId="0" applyNumberFormat="1" applyFont="1" applyFill="1" applyBorder="1" applyAlignment="1">
      <alignment horizontal="center" vertical="center"/>
    </xf>
    <xf numFmtId="14" fontId="19" fillId="17" borderId="3" xfId="0" applyNumberFormat="1" applyFont="1" applyFill="1" applyBorder="1" applyAlignment="1">
      <alignment horizontal="center" vertical="center"/>
    </xf>
    <xf numFmtId="44" fontId="19" fillId="12" borderId="5" xfId="0" applyNumberFormat="1" applyFont="1" applyFill="1" applyBorder="1" applyAlignment="1">
      <alignment horizontal="center" vertical="center" wrapText="1"/>
    </xf>
    <xf numFmtId="49" fontId="19" fillId="10" borderId="5" xfId="4" applyNumberFormat="1" applyFont="1" applyFill="1" applyBorder="1" applyAlignment="1">
      <alignment horizontal="center" vertical="center" wrapText="1"/>
    </xf>
    <xf numFmtId="0" fontId="19" fillId="12" borderId="7" xfId="0" applyFont="1" applyFill="1" applyBorder="1" applyAlignment="1">
      <alignment horizontal="center" vertical="center" wrapText="1"/>
    </xf>
    <xf numFmtId="49" fontId="19" fillId="12" borderId="2" xfId="0" applyNumberFormat="1" applyFont="1" applyFill="1" applyBorder="1" applyAlignment="1">
      <alignment horizontal="center" vertical="center"/>
    </xf>
    <xf numFmtId="0" fontId="19" fillId="12" borderId="2" xfId="0" applyFont="1" applyFill="1" applyBorder="1" applyAlignment="1">
      <alignment horizontal="center" vertical="center" wrapText="1"/>
    </xf>
    <xf numFmtId="3" fontId="19" fillId="12" borderId="6" xfId="0" applyNumberFormat="1" applyFont="1" applyFill="1" applyBorder="1" applyAlignment="1">
      <alignment horizontal="center" vertical="center"/>
    </xf>
    <xf numFmtId="14" fontId="19" fillId="0" borderId="2" xfId="0" applyNumberFormat="1" applyFont="1" applyBorder="1" applyAlignment="1">
      <alignment horizontal="center" vertical="center" wrapText="1"/>
    </xf>
    <xf numFmtId="165" fontId="19" fillId="12" borderId="2" xfId="4" applyNumberFormat="1" applyFont="1" applyFill="1" applyBorder="1" applyAlignment="1">
      <alignment horizontal="center" vertical="center" wrapText="1"/>
    </xf>
    <xf numFmtId="14" fontId="19" fillId="12" borderId="2" xfId="0" applyNumberFormat="1" applyFont="1" applyFill="1" applyBorder="1" applyAlignment="1">
      <alignment horizontal="center" vertical="center" wrapText="1"/>
    </xf>
    <xf numFmtId="3" fontId="19" fillId="30" borderId="2" xfId="0" applyNumberFormat="1" applyFont="1" applyFill="1" applyBorder="1" applyAlignment="1">
      <alignment horizontal="center" vertical="center" wrapText="1"/>
    </xf>
    <xf numFmtId="9" fontId="19" fillId="12" borderId="2" xfId="0" applyNumberFormat="1" applyFont="1" applyFill="1" applyBorder="1" applyAlignment="1">
      <alignment horizontal="center" vertical="center" wrapText="1"/>
    </xf>
    <xf numFmtId="0" fontId="0" fillId="31" borderId="0" xfId="0" applyFill="1" applyAlignment="1">
      <alignment horizontal="center" vertical="center"/>
    </xf>
    <xf numFmtId="0" fontId="21" fillId="32" borderId="0" xfId="0" applyFont="1" applyFill="1" applyAlignment="1">
      <alignment horizontal="center" vertical="center"/>
    </xf>
    <xf numFmtId="0" fontId="19" fillId="33" borderId="0" xfId="0" applyFont="1" applyFill="1" applyAlignment="1">
      <alignment horizontal="center" vertical="center"/>
    </xf>
    <xf numFmtId="0" fontId="19" fillId="32" borderId="0" xfId="0" applyFont="1" applyFill="1" applyAlignment="1">
      <alignment horizontal="center" vertical="center"/>
    </xf>
    <xf numFmtId="0" fontId="0" fillId="33" borderId="0" xfId="0" applyFill="1"/>
    <xf numFmtId="0" fontId="0" fillId="0" borderId="0" xfId="0" applyAlignment="1">
      <alignment horizontal="center" vertical="center"/>
    </xf>
    <xf numFmtId="0" fontId="21" fillId="12" borderId="0" xfId="0" applyFont="1" applyFill="1" applyAlignment="1">
      <alignment horizontal="center" vertical="center"/>
    </xf>
    <xf numFmtId="0" fontId="19" fillId="0" borderId="0" xfId="0" applyFont="1" applyAlignment="1">
      <alignment horizontal="center" vertical="center"/>
    </xf>
    <xf numFmtId="0" fontId="19" fillId="12" borderId="0" xfId="0" applyFont="1" applyFill="1" applyAlignment="1">
      <alignment horizontal="center" vertical="center"/>
    </xf>
    <xf numFmtId="0" fontId="21" fillId="25" borderId="8" xfId="0" applyFont="1" applyFill="1" applyBorder="1" applyAlignment="1">
      <alignment horizontal="center" vertical="center"/>
    </xf>
    <xf numFmtId="0" fontId="21" fillId="25" borderId="9"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11" xfId="0" applyFont="1" applyFill="1" applyBorder="1" applyAlignment="1">
      <alignment horizontal="center" vertical="center"/>
    </xf>
    <xf numFmtId="0" fontId="19" fillId="25" borderId="12" xfId="0" applyFont="1" applyFill="1" applyBorder="1" applyAlignment="1">
      <alignment horizontal="center" vertical="center"/>
    </xf>
    <xf numFmtId="0" fontId="44" fillId="25" borderId="11" xfId="0" applyFont="1" applyFill="1" applyBorder="1" applyAlignment="1">
      <alignment horizontal="center" vertical="center" wrapText="1"/>
    </xf>
    <xf numFmtId="0" fontId="23" fillId="25" borderId="12" xfId="0" applyFont="1" applyFill="1" applyBorder="1" applyAlignment="1">
      <alignment horizontal="center"/>
    </xf>
    <xf numFmtId="0" fontId="23" fillId="12" borderId="0" xfId="0" applyFont="1" applyFill="1"/>
    <xf numFmtId="0" fontId="23" fillId="34" borderId="12" xfId="0" applyFont="1" applyFill="1" applyBorder="1" applyAlignment="1">
      <alignment horizontal="center"/>
    </xf>
    <xf numFmtId="0" fontId="25" fillId="25" borderId="11" xfId="0" applyFont="1" applyFill="1" applyBorder="1"/>
    <xf numFmtId="0" fontId="25" fillId="25" borderId="12" xfId="0" applyFont="1" applyFill="1" applyBorder="1"/>
    <xf numFmtId="0" fontId="26" fillId="25" borderId="5" xfId="0" applyFont="1" applyFill="1" applyBorder="1"/>
    <xf numFmtId="0" fontId="27" fillId="34" borderId="5" xfId="0" applyFont="1" applyFill="1" applyBorder="1" applyAlignment="1">
      <alignment horizontal="center"/>
    </xf>
    <xf numFmtId="0" fontId="25" fillId="10" borderId="11"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5" fillId="14" borderId="11" xfId="0" applyFont="1" applyFill="1" applyBorder="1" applyAlignment="1">
      <alignment horizontal="center" vertical="center" wrapText="1"/>
    </xf>
    <xf numFmtId="0" fontId="25" fillId="0" borderId="13" xfId="0" applyFont="1" applyBorder="1" applyAlignment="1">
      <alignment horizontal="center" vertical="center" wrapText="1"/>
    </xf>
    <xf numFmtId="0" fontId="27" fillId="0" borderId="14" xfId="0" applyFont="1" applyBorder="1" applyAlignment="1">
      <alignment horizontal="center" vertical="center" wrapText="1"/>
    </xf>
    <xf numFmtId="49" fontId="45"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14" fontId="45" fillId="0" borderId="1" xfId="0" applyNumberFormat="1" applyFont="1" applyBorder="1" applyAlignment="1">
      <alignment horizontal="center" vertical="center" wrapText="1"/>
    </xf>
    <xf numFmtId="0" fontId="45" fillId="9" borderId="1" xfId="0" applyFont="1" applyFill="1" applyBorder="1" applyAlignment="1">
      <alignment horizontal="center" vertical="center" wrapText="1"/>
    </xf>
    <xf numFmtId="44" fontId="45" fillId="0" borderId="1" xfId="0" applyNumberFormat="1" applyFont="1" applyBorder="1" applyAlignment="1">
      <alignment horizontal="center" vertical="center" wrapText="1"/>
    </xf>
    <xf numFmtId="9" fontId="45" fillId="9" borderId="1" xfId="0" applyNumberFormat="1" applyFont="1" applyFill="1" applyBorder="1" applyAlignment="1">
      <alignment horizontal="center" vertical="center" wrapText="1"/>
    </xf>
    <xf numFmtId="14" fontId="46" fillId="9" borderId="1" xfId="0" applyNumberFormat="1" applyFont="1" applyFill="1" applyBorder="1" applyAlignment="1">
      <alignment horizontal="center" vertical="center"/>
    </xf>
    <xf numFmtId="3" fontId="45" fillId="9" borderId="1" xfId="0" applyNumberFormat="1" applyFont="1" applyFill="1" applyBorder="1" applyAlignment="1">
      <alignment horizontal="center" vertical="center" wrapText="1"/>
    </xf>
    <xf numFmtId="44" fontId="0" fillId="0" borderId="1" xfId="0" applyNumberFormat="1" applyBorder="1" applyAlignment="1">
      <alignment horizontal="center" vertical="center" wrapText="1"/>
    </xf>
    <xf numFmtId="3" fontId="0" fillId="9" borderId="1" xfId="0" applyNumberFormat="1" applyFill="1" applyBorder="1" applyAlignment="1">
      <alignment horizontal="center" vertical="center" wrapText="1"/>
    </xf>
    <xf numFmtId="14" fontId="19" fillId="9" borderId="1" xfId="0" applyNumberFormat="1" applyFont="1" applyFill="1" applyBorder="1" applyAlignment="1">
      <alignment horizontal="center" vertical="center"/>
    </xf>
    <xf numFmtId="49" fontId="45" fillId="11" borderId="1" xfId="0" applyNumberFormat="1" applyFont="1" applyFill="1" applyBorder="1" applyAlignment="1">
      <alignment horizontal="center" vertical="center" wrapText="1"/>
    </xf>
    <xf numFmtId="0" fontId="45" fillId="11" borderId="1" xfId="0" applyFont="1" applyFill="1" applyBorder="1" applyAlignment="1">
      <alignment horizontal="center" vertical="center" wrapText="1"/>
    </xf>
    <xf numFmtId="3" fontId="45" fillId="11" borderId="1" xfId="0" applyNumberFormat="1" applyFont="1" applyFill="1" applyBorder="1" applyAlignment="1">
      <alignment horizontal="center" vertical="center" wrapText="1"/>
    </xf>
    <xf numFmtId="44" fontId="45" fillId="11" borderId="1" xfId="1" applyNumberFormat="1" applyFont="1" applyFill="1" applyBorder="1" applyAlignment="1">
      <alignment horizontal="center" vertical="center" wrapText="1"/>
    </xf>
    <xf numFmtId="9" fontId="45" fillId="11" borderId="1" xfId="0" applyNumberFormat="1" applyFont="1" applyFill="1" applyBorder="1" applyAlignment="1">
      <alignment horizontal="center" vertical="center" wrapText="1"/>
    </xf>
    <xf numFmtId="14" fontId="45" fillId="11" borderId="1" xfId="0" applyNumberFormat="1" applyFont="1" applyFill="1" applyBorder="1" applyAlignment="1">
      <alignment horizontal="center" vertical="center" wrapText="1"/>
    </xf>
    <xf numFmtId="0" fontId="45" fillId="11" borderId="3" xfId="0" applyFont="1" applyFill="1" applyBorder="1" applyAlignment="1">
      <alignment horizontal="center" vertical="center" wrapText="1"/>
    </xf>
    <xf numFmtId="14" fontId="46" fillId="11" borderId="1" xfId="0" applyNumberFormat="1" applyFont="1" applyFill="1" applyBorder="1" applyAlignment="1">
      <alignment horizontal="center" vertical="center"/>
    </xf>
    <xf numFmtId="49" fontId="45" fillId="15" borderId="1" xfId="0" applyNumberFormat="1" applyFont="1" applyFill="1" applyBorder="1" applyAlignment="1">
      <alignment horizontal="center" vertical="center" wrapText="1"/>
    </xf>
    <xf numFmtId="0" fontId="45" fillId="15" borderId="1" xfId="0" applyFont="1" applyFill="1" applyBorder="1" applyAlignment="1">
      <alignment horizontal="center" vertical="center" wrapText="1"/>
    </xf>
    <xf numFmtId="14" fontId="45" fillId="15" borderId="1" xfId="0" applyNumberFormat="1" applyFont="1" applyFill="1" applyBorder="1" applyAlignment="1">
      <alignment horizontal="center" vertical="center" wrapText="1"/>
    </xf>
    <xf numFmtId="44" fontId="45" fillId="15" borderId="1" xfId="0" applyNumberFormat="1" applyFont="1" applyFill="1" applyBorder="1" applyAlignment="1">
      <alignment horizontal="center" vertical="center" wrapText="1"/>
    </xf>
    <xf numFmtId="9" fontId="45" fillId="15" borderId="1" xfId="0" applyNumberFormat="1" applyFont="1" applyFill="1" applyBorder="1" applyAlignment="1">
      <alignment horizontal="center" vertical="center" wrapText="1"/>
    </xf>
    <xf numFmtId="0" fontId="45" fillId="15" borderId="3" xfId="0" applyFont="1" applyFill="1" applyBorder="1" applyAlignment="1">
      <alignment horizontal="center" vertical="center" wrapText="1"/>
    </xf>
    <xf numFmtId="14" fontId="46" fillId="15" borderId="1" xfId="0" applyNumberFormat="1" applyFont="1" applyFill="1" applyBorder="1" applyAlignment="1">
      <alignment horizontal="center" vertical="center"/>
    </xf>
    <xf numFmtId="44" fontId="45" fillId="9" borderId="1" xfId="0" applyNumberFormat="1" applyFont="1" applyFill="1" applyBorder="1" applyAlignment="1">
      <alignment horizontal="center" vertical="center" wrapText="1"/>
    </xf>
    <xf numFmtId="3" fontId="45" fillId="0" borderId="1" xfId="0" applyNumberFormat="1" applyFont="1" applyBorder="1" applyAlignment="1">
      <alignment horizontal="center" vertical="center" wrapText="1"/>
    </xf>
    <xf numFmtId="3" fontId="45" fillId="15" borderId="1" xfId="0" applyNumberFormat="1" applyFont="1" applyFill="1" applyBorder="1" applyAlignment="1">
      <alignment horizontal="center" vertical="center" wrapText="1"/>
    </xf>
    <xf numFmtId="44" fontId="45" fillId="15" borderId="1" xfId="1" applyNumberFormat="1" applyFont="1" applyFill="1" applyBorder="1" applyAlignment="1">
      <alignment horizontal="center" vertical="center" wrapText="1"/>
    </xf>
    <xf numFmtId="44" fontId="45" fillId="11" borderId="1" xfId="0" applyNumberFormat="1" applyFont="1" applyFill="1" applyBorder="1" applyAlignment="1">
      <alignment vertical="center" wrapText="1"/>
    </xf>
    <xf numFmtId="44" fontId="45" fillId="11" borderId="1" xfId="0" applyNumberFormat="1" applyFont="1" applyFill="1" applyBorder="1" applyAlignment="1">
      <alignment horizontal="center" vertical="center" wrapText="1"/>
    </xf>
    <xf numFmtId="49" fontId="45" fillId="15" borderId="3" xfId="0" applyNumberFormat="1" applyFont="1" applyFill="1" applyBorder="1" applyAlignment="1">
      <alignment horizontal="center" vertical="center" wrapText="1"/>
    </xf>
    <xf numFmtId="166" fontId="0" fillId="15" borderId="0" xfId="0" applyNumberFormat="1" applyFill="1" applyAlignment="1">
      <alignment horizontal="center" vertical="center"/>
    </xf>
    <xf numFmtId="0" fontId="0" fillId="15" borderId="0" xfId="0" applyFill="1"/>
    <xf numFmtId="0" fontId="45" fillId="15" borderId="0" xfId="0" applyFont="1" applyFill="1" applyAlignment="1">
      <alignment vertical="center"/>
    </xf>
    <xf numFmtId="3" fontId="45" fillId="15" borderId="3" xfId="0" applyNumberFormat="1" applyFont="1" applyFill="1" applyBorder="1" applyAlignment="1">
      <alignment horizontal="center" vertical="center" wrapText="1"/>
    </xf>
    <xf numFmtId="49" fontId="45" fillId="11" borderId="3" xfId="0" applyNumberFormat="1" applyFont="1" applyFill="1" applyBorder="1" applyAlignment="1">
      <alignment horizontal="center" vertical="center" wrapText="1"/>
    </xf>
    <xf numFmtId="3" fontId="0" fillId="11" borderId="0" xfId="0" applyNumberFormat="1" applyFill="1" applyAlignment="1">
      <alignment horizontal="center" vertical="center"/>
    </xf>
    <xf numFmtId="166" fontId="0" fillId="11" borderId="0" xfId="0" applyNumberFormat="1" applyFill="1" applyAlignment="1">
      <alignment horizontal="center" vertical="center"/>
    </xf>
    <xf numFmtId="0" fontId="20" fillId="11" borderId="0" xfId="0" applyFont="1" applyFill="1" applyAlignment="1">
      <alignment vertical="center"/>
    </xf>
    <xf numFmtId="0" fontId="47" fillId="11" borderId="1" xfId="0" applyFont="1" applyFill="1" applyBorder="1" applyAlignment="1">
      <alignment horizontal="center" vertical="center" wrapText="1"/>
    </xf>
    <xf numFmtId="3" fontId="47" fillId="11" borderId="1" xfId="0" applyNumberFormat="1" applyFont="1" applyFill="1" applyBorder="1" applyAlignment="1">
      <alignment horizontal="center" vertical="center" wrapText="1"/>
    </xf>
    <xf numFmtId="14" fontId="47" fillId="11" borderId="1" xfId="0" applyNumberFormat="1" applyFont="1" applyFill="1" applyBorder="1" applyAlignment="1">
      <alignment horizontal="center" vertical="center" wrapText="1"/>
    </xf>
    <xf numFmtId="166" fontId="20" fillId="11" borderId="0" xfId="0" applyNumberFormat="1" applyFont="1" applyFill="1" applyAlignment="1">
      <alignment horizontal="center" vertical="center"/>
    </xf>
    <xf numFmtId="44" fontId="47" fillId="11" borderId="1" xfId="1" applyNumberFormat="1" applyFont="1" applyFill="1" applyBorder="1" applyAlignment="1">
      <alignment horizontal="center" vertical="center" wrapText="1"/>
    </xf>
    <xf numFmtId="9" fontId="47" fillId="11" borderId="1" xfId="0" applyNumberFormat="1" applyFont="1" applyFill="1" applyBorder="1" applyAlignment="1">
      <alignment horizontal="center" vertical="center" wrapText="1"/>
    </xf>
    <xf numFmtId="14" fontId="48" fillId="11" borderId="1" xfId="0" applyNumberFormat="1" applyFont="1" applyFill="1" applyBorder="1" applyAlignment="1">
      <alignment horizontal="center" vertical="center"/>
    </xf>
    <xf numFmtId="0" fontId="20" fillId="11" borderId="0" xfId="0" applyFont="1" applyFill="1"/>
    <xf numFmtId="0" fontId="45" fillId="15" borderId="0" xfId="0" applyFont="1" applyFill="1" applyAlignment="1">
      <alignment horizontal="center" vertical="center"/>
    </xf>
    <xf numFmtId="0" fontId="0" fillId="15" borderId="0" xfId="0" applyFill="1" applyAlignment="1">
      <alignment horizontal="center" vertical="center"/>
    </xf>
    <xf numFmtId="0" fontId="0" fillId="35" borderId="0" xfId="0" applyFill="1"/>
    <xf numFmtId="0" fontId="49" fillId="33" borderId="1" xfId="0" applyFont="1" applyFill="1" applyBorder="1" applyAlignment="1">
      <alignment horizontal="center" vertical="center" wrapText="1"/>
    </xf>
    <xf numFmtId="0" fontId="49" fillId="17" borderId="1"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22" fillId="33"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14" fontId="19" fillId="18" borderId="1" xfId="0" applyNumberFormat="1" applyFont="1" applyFill="1" applyBorder="1" applyAlignment="1">
      <alignment horizontal="center" vertical="center" wrapText="1"/>
    </xf>
    <xf numFmtId="49" fontId="0" fillId="19" borderId="1" xfId="0" applyNumberFormat="1" applyFill="1" applyBorder="1" applyAlignment="1">
      <alignment horizontal="center" vertical="center" wrapText="1"/>
    </xf>
    <xf numFmtId="14" fontId="0" fillId="19" borderId="1" xfId="0" applyNumberFormat="1" applyFill="1" applyBorder="1" applyAlignment="1">
      <alignment horizontal="center" vertical="center" wrapText="1"/>
    </xf>
    <xf numFmtId="49" fontId="0" fillId="19" borderId="1" xfId="4" applyNumberFormat="1" applyFont="1" applyFill="1" applyBorder="1" applyAlignment="1">
      <alignment horizontal="center" vertical="center" wrapText="1"/>
    </xf>
    <xf numFmtId="165" fontId="0" fillId="19" borderId="1" xfId="4" applyNumberFormat="1" applyFont="1" applyFill="1" applyBorder="1" applyAlignment="1">
      <alignment horizontal="center" vertical="center" wrapText="1"/>
    </xf>
    <xf numFmtId="3" fontId="19" fillId="12" borderId="1" xfId="0" applyNumberFormat="1" applyFont="1" applyFill="1" applyBorder="1" applyAlignment="1">
      <alignment horizontal="center" vertical="center" wrapText="1"/>
    </xf>
    <xf numFmtId="0" fontId="19" fillId="19" borderId="1" xfId="0" applyFont="1" applyFill="1" applyBorder="1" applyAlignment="1">
      <alignment horizontal="center" vertical="center" wrapText="1"/>
    </xf>
    <xf numFmtId="0" fontId="19" fillId="12" borderId="1" xfId="4" applyNumberFormat="1" applyFont="1" applyFill="1" applyBorder="1" applyAlignment="1">
      <alignment horizontal="center" vertical="center" wrapText="1"/>
    </xf>
    <xf numFmtId="3" fontId="19" fillId="18" borderId="1" xfId="0" applyNumberFormat="1" applyFont="1" applyFill="1" applyBorder="1" applyAlignment="1">
      <alignment horizontal="center" vertical="center" wrapText="1"/>
    </xf>
    <xf numFmtId="0" fontId="19" fillId="18" borderId="1" xfId="4" applyNumberFormat="1" applyFont="1" applyFill="1" applyBorder="1" applyAlignment="1">
      <alignment horizontal="center" vertical="center" wrapText="1"/>
    </xf>
    <xf numFmtId="165" fontId="19" fillId="18" borderId="1" xfId="0" applyNumberFormat="1" applyFont="1" applyFill="1" applyBorder="1" applyAlignment="1">
      <alignment horizontal="center" vertical="center" wrapText="1"/>
    </xf>
    <xf numFmtId="9" fontId="19" fillId="18" borderId="1" xfId="0" applyNumberFormat="1" applyFont="1" applyFill="1" applyBorder="1" applyAlignment="1">
      <alignment horizontal="center" vertical="center" wrapText="1"/>
    </xf>
    <xf numFmtId="9" fontId="19" fillId="19" borderId="1" xfId="0" applyNumberFormat="1" applyFont="1" applyFill="1" applyBorder="1" applyAlignment="1">
      <alignment horizontal="center" vertical="center" wrapText="1"/>
    </xf>
    <xf numFmtId="0" fontId="19" fillId="10" borderId="1" xfId="4" applyNumberFormat="1" applyFont="1" applyFill="1" applyBorder="1" applyAlignment="1">
      <alignment horizontal="center" vertical="center" wrapText="1"/>
    </xf>
    <xf numFmtId="0" fontId="19" fillId="13" borderId="1" xfId="4" applyNumberFormat="1" applyFont="1" applyFill="1" applyBorder="1" applyAlignment="1">
      <alignment horizontal="center" vertical="center" wrapText="1"/>
    </xf>
    <xf numFmtId="165" fontId="19" fillId="13" borderId="1" xfId="0" applyNumberFormat="1" applyFont="1" applyFill="1" applyBorder="1" applyAlignment="1">
      <alignment horizontal="center" vertical="center" wrapText="1"/>
    </xf>
    <xf numFmtId="49" fontId="19" fillId="11" borderId="1" xfId="0" applyNumberFormat="1" applyFont="1" applyFill="1" applyBorder="1" applyAlignment="1">
      <alignment horizontal="center"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14" fontId="0" fillId="11" borderId="1" xfId="0" applyNumberFormat="1" applyFill="1" applyBorder="1" applyAlignment="1">
      <alignment vertical="center"/>
    </xf>
    <xf numFmtId="14" fontId="0" fillId="11" borderId="1" xfId="0" applyNumberFormat="1" applyFill="1" applyBorder="1"/>
    <xf numFmtId="0" fontId="0" fillId="11" borderId="1" xfId="0" applyFill="1" applyBorder="1"/>
    <xf numFmtId="9" fontId="0" fillId="11" borderId="1" xfId="0" applyNumberFormat="1" applyFill="1" applyBorder="1"/>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vertical="center"/>
    </xf>
    <xf numFmtId="14" fontId="0" fillId="0" borderId="1" xfId="0" applyNumberFormat="1" applyBorder="1"/>
    <xf numFmtId="44" fontId="1" fillId="9" borderId="1" xfId="4" applyFont="1" applyFill="1" applyBorder="1" applyAlignment="1">
      <alignment horizontal="center" vertical="center" wrapText="1"/>
    </xf>
    <xf numFmtId="9" fontId="1" fillId="9" borderId="1" xfId="8" applyFont="1" applyFill="1" applyBorder="1" applyAlignment="1">
      <alignment horizontal="center" vertical="center" wrapText="1"/>
    </xf>
    <xf numFmtId="15" fontId="32" fillId="9" borderId="1" xfId="0" applyNumberFormat="1" applyFont="1" applyFill="1" applyBorder="1" applyAlignment="1">
      <alignment horizontal="center" vertical="center" wrapText="1"/>
    </xf>
    <xf numFmtId="0" fontId="32" fillId="11" borderId="1" xfId="0" applyFont="1" applyFill="1" applyBorder="1" applyAlignment="1">
      <alignment horizontal="center" vertical="center" wrapText="1"/>
    </xf>
    <xf numFmtId="44" fontId="1" fillId="11" borderId="1" xfId="4" applyFont="1" applyFill="1" applyBorder="1" applyAlignment="1">
      <alignment horizontal="center" vertical="center" wrapText="1"/>
    </xf>
    <xf numFmtId="9" fontId="1" fillId="11" borderId="1" xfId="8" applyFont="1" applyFill="1" applyBorder="1" applyAlignment="1">
      <alignment horizontal="center" vertical="center" wrapText="1"/>
    </xf>
    <xf numFmtId="44" fontId="32" fillId="11" borderId="1" xfId="4" applyFont="1" applyFill="1" applyBorder="1" applyAlignment="1">
      <alignment horizontal="center" vertical="center" wrapText="1"/>
    </xf>
    <xf numFmtId="14" fontId="32" fillId="11" borderId="1" xfId="0" applyNumberFormat="1" applyFont="1" applyFill="1" applyBorder="1" applyAlignment="1">
      <alignment horizontal="center" vertical="center" wrapText="1"/>
    </xf>
    <xf numFmtId="9" fontId="32" fillId="11" borderId="1" xfId="0" applyNumberFormat="1" applyFont="1" applyFill="1" applyBorder="1" applyAlignment="1">
      <alignment horizontal="center" vertical="center" wrapText="1"/>
    </xf>
    <xf numFmtId="49" fontId="0" fillId="36" borderId="1" xfId="0" applyNumberFormat="1" applyFill="1" applyBorder="1" applyAlignment="1">
      <alignment horizontal="center" vertical="center" wrapText="1"/>
    </xf>
    <xf numFmtId="0" fontId="0" fillId="36" borderId="1" xfId="0" applyFill="1" applyBorder="1" applyAlignment="1">
      <alignment horizontal="center" vertical="center" wrapText="1"/>
    </xf>
    <xf numFmtId="0" fontId="32" fillId="36" borderId="1" xfId="0" applyFont="1" applyFill="1" applyBorder="1" applyAlignment="1">
      <alignment horizontal="center" vertical="center" wrapText="1"/>
    </xf>
    <xf numFmtId="164" fontId="0" fillId="36" borderId="1" xfId="0" applyNumberFormat="1" applyFill="1" applyBorder="1" applyAlignment="1">
      <alignment horizontal="center" vertical="center" wrapText="1"/>
    </xf>
    <xf numFmtId="44" fontId="1" fillId="36" borderId="1" xfId="4" applyFont="1" applyFill="1" applyBorder="1" applyAlignment="1">
      <alignment horizontal="center" vertical="center" wrapText="1"/>
    </xf>
    <xf numFmtId="9" fontId="1" fillId="36" borderId="1" xfId="8" applyFont="1" applyFill="1" applyBorder="1" applyAlignment="1">
      <alignment horizontal="center" vertical="center" wrapText="1"/>
    </xf>
    <xf numFmtId="44" fontId="32" fillId="36" borderId="1" xfId="4" applyFont="1" applyFill="1" applyBorder="1" applyAlignment="1">
      <alignment horizontal="center" vertical="center" wrapText="1"/>
    </xf>
    <xf numFmtId="14" fontId="32" fillId="36" borderId="1" xfId="0" applyNumberFormat="1" applyFont="1" applyFill="1" applyBorder="1" applyAlignment="1">
      <alignment horizontal="center" vertical="center" wrapText="1"/>
    </xf>
    <xf numFmtId="9" fontId="32" fillId="36" borderId="1" xfId="0" applyNumberFormat="1" applyFont="1" applyFill="1" applyBorder="1" applyAlignment="1">
      <alignment horizontal="center" vertical="center" wrapText="1"/>
    </xf>
    <xf numFmtId="15" fontId="32" fillId="11" borderId="1" xfId="0" applyNumberFormat="1" applyFont="1" applyFill="1" applyBorder="1" applyAlignment="1">
      <alignment horizontal="center" vertical="center" wrapText="1"/>
    </xf>
    <xf numFmtId="15" fontId="0" fillId="36" borderId="1" xfId="0" applyNumberFormat="1" applyFill="1" applyBorder="1" applyAlignment="1">
      <alignment horizontal="center" vertical="center" wrapText="1"/>
    </xf>
    <xf numFmtId="49" fontId="32" fillId="37" borderId="1" xfId="0" applyNumberFormat="1" applyFont="1" applyFill="1" applyBorder="1" applyAlignment="1">
      <alignment horizontal="center" vertical="center" wrapText="1"/>
    </xf>
    <xf numFmtId="0" fontId="32" fillId="37" borderId="1" xfId="0" applyFont="1" applyFill="1" applyBorder="1" applyAlignment="1">
      <alignment horizontal="center" vertical="center" wrapText="1"/>
    </xf>
    <xf numFmtId="164" fontId="32" fillId="37" borderId="1" xfId="0" applyNumberFormat="1" applyFont="1" applyFill="1" applyBorder="1" applyAlignment="1">
      <alignment horizontal="center" vertical="center" wrapText="1"/>
    </xf>
    <xf numFmtId="165" fontId="32" fillId="37" borderId="1" xfId="0" applyNumberFormat="1" applyFont="1" applyFill="1" applyBorder="1" applyAlignment="1">
      <alignment horizontal="center" vertical="center" wrapText="1"/>
    </xf>
    <xf numFmtId="14" fontId="32" fillId="37" borderId="1" xfId="0" applyNumberFormat="1" applyFont="1" applyFill="1" applyBorder="1" applyAlignment="1">
      <alignment horizontal="center" vertical="center" wrapText="1"/>
    </xf>
    <xf numFmtId="164" fontId="32" fillId="38" borderId="1" xfId="0" applyNumberFormat="1" applyFont="1" applyFill="1" applyBorder="1" applyAlignment="1">
      <alignment horizontal="center" vertical="center" wrapText="1"/>
    </xf>
    <xf numFmtId="164" fontId="32" fillId="39" borderId="1" xfId="0" applyNumberFormat="1" applyFont="1" applyFill="1" applyBorder="1" applyAlignment="1">
      <alignment horizontal="center" vertical="center" wrapText="1"/>
    </xf>
    <xf numFmtId="49" fontId="32" fillId="21" borderId="1" xfId="0" applyNumberFormat="1" applyFont="1" applyFill="1" applyBorder="1" applyAlignment="1">
      <alignment horizontal="center" vertical="center" wrapText="1"/>
    </xf>
    <xf numFmtId="0" fontId="32" fillId="21" borderId="1" xfId="0" applyFont="1" applyFill="1" applyBorder="1" applyAlignment="1">
      <alignment horizontal="center" vertical="center" wrapText="1"/>
    </xf>
    <xf numFmtId="164" fontId="32" fillId="21" borderId="1" xfId="0" applyNumberFormat="1" applyFont="1" applyFill="1" applyBorder="1" applyAlignment="1">
      <alignment horizontal="center" vertical="center" wrapText="1"/>
    </xf>
    <xf numFmtId="44" fontId="32" fillId="21" borderId="1" xfId="4" applyFont="1" applyFill="1" applyBorder="1" applyAlignment="1">
      <alignment horizontal="center" vertical="center" wrapText="1"/>
    </xf>
    <xf numFmtId="165" fontId="32" fillId="21" borderId="1" xfId="0" applyNumberFormat="1" applyFont="1" applyFill="1" applyBorder="1" applyAlignment="1">
      <alignment horizontal="center" vertical="center" wrapText="1"/>
    </xf>
    <xf numFmtId="167" fontId="32" fillId="21" borderId="1" xfId="0" applyNumberFormat="1" applyFont="1" applyFill="1" applyBorder="1" applyAlignment="1">
      <alignment horizontal="center" vertical="center" wrapText="1"/>
    </xf>
    <xf numFmtId="14" fontId="32" fillId="21" borderId="1" xfId="0" applyNumberFormat="1" applyFont="1" applyFill="1" applyBorder="1" applyAlignment="1">
      <alignment horizontal="center" vertical="center" wrapText="1"/>
    </xf>
    <xf numFmtId="49" fontId="32" fillId="40" borderId="1" xfId="0" applyNumberFormat="1" applyFont="1" applyFill="1" applyBorder="1" applyAlignment="1">
      <alignment horizontal="center" vertical="center" wrapText="1"/>
    </xf>
    <xf numFmtId="0" fontId="32" fillId="40" borderId="1" xfId="0" applyFont="1" applyFill="1" applyBorder="1" applyAlignment="1">
      <alignment horizontal="center" vertical="center" wrapText="1"/>
    </xf>
    <xf numFmtId="164" fontId="32" fillId="40" borderId="1" xfId="0" applyNumberFormat="1" applyFont="1" applyFill="1" applyBorder="1" applyAlignment="1">
      <alignment horizontal="center" vertical="center" wrapText="1"/>
    </xf>
    <xf numFmtId="165" fontId="32" fillId="40" borderId="1" xfId="0" applyNumberFormat="1" applyFont="1" applyFill="1" applyBorder="1" applyAlignment="1">
      <alignment horizontal="center" vertical="center" wrapText="1"/>
    </xf>
    <xf numFmtId="14" fontId="32" fillId="40" borderId="1" xfId="0" applyNumberFormat="1" applyFont="1" applyFill="1" applyBorder="1" applyAlignment="1">
      <alignment horizontal="center" vertical="center" wrapText="1"/>
    </xf>
    <xf numFmtId="49" fontId="32" fillId="19"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51"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49" fontId="19" fillId="36" borderId="1" xfId="0" applyNumberFormat="1" applyFont="1" applyFill="1" applyBorder="1" applyAlignment="1">
      <alignment horizontal="center" vertical="center" wrapText="1"/>
    </xf>
    <xf numFmtId="0" fontId="20" fillId="36" borderId="1" xfId="0" applyFont="1" applyFill="1" applyBorder="1" applyAlignment="1">
      <alignment horizontal="center" vertical="center" wrapText="1"/>
    </xf>
    <xf numFmtId="0" fontId="19" fillId="36" borderId="1" xfId="0" applyFont="1" applyFill="1" applyBorder="1" applyAlignment="1">
      <alignment horizontal="center" vertical="center" wrapText="1"/>
    </xf>
    <xf numFmtId="14" fontId="19" fillId="36" borderId="1" xfId="0" applyNumberFormat="1" applyFont="1" applyFill="1" applyBorder="1" applyAlignment="1">
      <alignment horizontal="center" vertical="center" wrapText="1"/>
    </xf>
    <xf numFmtId="165" fontId="19" fillId="36" borderId="1" xfId="4" applyNumberFormat="1" applyFont="1" applyFill="1" applyBorder="1" applyAlignment="1">
      <alignment horizontal="center" vertical="center" wrapText="1"/>
    </xf>
    <xf numFmtId="9" fontId="19" fillId="36" borderId="1" xfId="0" applyNumberFormat="1"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0" fillId="19" borderId="1" xfId="0" applyFont="1" applyFill="1" applyBorder="1" applyAlignment="1">
      <alignment horizontal="center" vertical="center" wrapText="1"/>
    </xf>
    <xf numFmtId="14" fontId="20" fillId="19" borderId="1" xfId="0" applyNumberFormat="1" applyFont="1" applyFill="1" applyBorder="1" applyAlignment="1">
      <alignment horizontal="center" vertical="center" wrapText="1"/>
    </xf>
    <xf numFmtId="165" fontId="20" fillId="19" borderId="1" xfId="1" applyNumberFormat="1" applyFont="1" applyFill="1" applyBorder="1" applyAlignment="1">
      <alignment horizontal="center" vertical="center" wrapText="1"/>
    </xf>
    <xf numFmtId="9" fontId="20" fillId="19" borderId="1" xfId="0" applyNumberFormat="1" applyFont="1" applyFill="1" applyBorder="1" applyAlignment="1">
      <alignment horizontal="center" vertical="center" wrapText="1"/>
    </xf>
    <xf numFmtId="0" fontId="20" fillId="12" borderId="1" xfId="0" applyFont="1" applyFill="1" applyBorder="1" applyAlignment="1">
      <alignment horizontal="center" vertical="center" wrapText="1"/>
    </xf>
    <xf numFmtId="165" fontId="20" fillId="12" borderId="1" xfId="0" applyNumberFormat="1" applyFont="1" applyFill="1" applyBorder="1" applyAlignment="1">
      <alignment horizontal="center" vertical="center" wrapText="1"/>
    </xf>
    <xf numFmtId="14" fontId="20"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11" borderId="1" xfId="0" applyFont="1" applyFill="1" applyBorder="1" applyAlignment="1">
      <alignment horizontal="center" vertical="center" wrapText="1"/>
    </xf>
    <xf numFmtId="165" fontId="19" fillId="11" borderId="1" xfId="4" applyNumberFormat="1" applyFont="1" applyFill="1" applyBorder="1" applyAlignment="1">
      <alignment horizontal="center" vertical="center" wrapText="1"/>
    </xf>
    <xf numFmtId="165" fontId="19" fillId="11" borderId="1" xfId="1" applyNumberFormat="1" applyFont="1" applyFill="1" applyBorder="1" applyAlignment="1">
      <alignment horizontal="center" vertical="center" wrapText="1"/>
    </xf>
    <xf numFmtId="9" fontId="19" fillId="11" borderId="1" xfId="5" applyFont="1" applyFill="1" applyBorder="1" applyAlignment="1">
      <alignment horizontal="center" vertical="center" wrapText="1"/>
    </xf>
    <xf numFmtId="9" fontId="19" fillId="11" borderId="1" xfId="0" applyNumberFormat="1" applyFont="1" applyFill="1" applyBorder="1" applyAlignment="1">
      <alignment horizontal="center" vertical="center" wrapText="1"/>
    </xf>
    <xf numFmtId="165" fontId="20" fillId="19" borderId="1" xfId="0" applyNumberFormat="1" applyFont="1" applyFill="1" applyBorder="1" applyAlignment="1">
      <alignment horizontal="center" vertical="center" wrapText="1"/>
    </xf>
    <xf numFmtId="14" fontId="20" fillId="9" borderId="1" xfId="0" applyNumberFormat="1" applyFont="1" applyFill="1" applyBorder="1" applyAlignment="1">
      <alignment horizontal="center" vertical="center" wrapText="1"/>
    </xf>
    <xf numFmtId="0" fontId="20" fillId="13" borderId="1" xfId="0" applyFont="1" applyFill="1" applyBorder="1" applyAlignment="1">
      <alignment horizontal="center" vertical="center" wrapText="1"/>
    </xf>
    <xf numFmtId="14" fontId="20" fillId="13" borderId="1" xfId="0" applyNumberFormat="1" applyFont="1" applyFill="1" applyBorder="1" applyAlignment="1">
      <alignment horizontal="center" vertical="center" wrapText="1"/>
    </xf>
    <xf numFmtId="49" fontId="20" fillId="13" borderId="1" xfId="0" applyNumberFormat="1" applyFont="1" applyFill="1" applyBorder="1" applyAlignment="1">
      <alignment horizontal="center" vertical="center" wrapText="1"/>
    </xf>
    <xf numFmtId="165" fontId="20" fillId="13" borderId="1" xfId="4" applyNumberFormat="1" applyFont="1" applyFill="1" applyBorder="1" applyAlignment="1">
      <alignment horizontal="center" vertical="center" wrapText="1"/>
    </xf>
    <xf numFmtId="9" fontId="20" fillId="13" borderId="1" xfId="0" applyNumberFormat="1" applyFont="1" applyFill="1" applyBorder="1" applyAlignment="1">
      <alignment horizontal="center" vertical="center" wrapText="1"/>
    </xf>
    <xf numFmtId="44" fontId="20" fillId="13" borderId="1" xfId="4" applyFont="1" applyFill="1" applyBorder="1" applyAlignment="1">
      <alignment horizontal="center" vertical="center" wrapText="1"/>
    </xf>
    <xf numFmtId="14" fontId="19" fillId="19" borderId="1" xfId="0" applyNumberFormat="1" applyFont="1" applyFill="1" applyBorder="1" applyAlignment="1">
      <alignment horizontal="center" vertical="center" wrapText="1"/>
    </xf>
    <xf numFmtId="165" fontId="19" fillId="19" borderId="1" xfId="1" applyNumberFormat="1" applyFont="1" applyFill="1" applyBorder="1" applyAlignment="1">
      <alignment horizontal="center" vertical="center" wrapText="1"/>
    </xf>
    <xf numFmtId="14" fontId="19" fillId="9" borderId="1" xfId="0" applyNumberFormat="1" applyFont="1" applyFill="1" applyBorder="1" applyAlignment="1">
      <alignment horizontal="center" vertical="center" wrapText="1"/>
    </xf>
    <xf numFmtId="14" fontId="20" fillId="12" borderId="1" xfId="0" applyNumberFormat="1" applyFont="1" applyFill="1" applyBorder="1" applyAlignment="1">
      <alignment horizontal="center" vertical="center" wrapText="1"/>
    </xf>
    <xf numFmtId="9" fontId="20" fillId="12" borderId="1" xfId="0" applyNumberFormat="1" applyFont="1" applyFill="1" applyBorder="1" applyAlignment="1">
      <alignment horizontal="center" vertical="center" wrapText="1"/>
    </xf>
    <xf numFmtId="165" fontId="20" fillId="11" borderId="1" xfId="4" applyNumberFormat="1" applyFont="1" applyFill="1" applyBorder="1" applyAlignment="1">
      <alignment horizontal="center" vertical="center" wrapText="1"/>
    </xf>
    <xf numFmtId="165" fontId="19" fillId="36" borderId="1" xfId="1" applyNumberFormat="1" applyFont="1" applyFill="1" applyBorder="1" applyAlignment="1">
      <alignment horizontal="center" vertical="center" wrapText="1"/>
    </xf>
    <xf numFmtId="165" fontId="20" fillId="11" borderId="1" xfId="7" applyNumberFormat="1" applyFont="1" applyFill="1" applyBorder="1" applyAlignment="1">
      <alignment horizontal="center" vertical="center" wrapText="1"/>
    </xf>
    <xf numFmtId="10" fontId="20" fillId="12" borderId="1" xfId="0" applyNumberFormat="1" applyFont="1" applyFill="1" applyBorder="1" applyAlignment="1">
      <alignment horizontal="center" vertical="center" wrapText="1"/>
    </xf>
    <xf numFmtId="165" fontId="20" fillId="11" borderId="1" xfId="0" applyNumberFormat="1" applyFont="1" applyFill="1" applyBorder="1" applyAlignment="1">
      <alignment horizontal="center" vertical="center" wrapText="1"/>
    </xf>
    <xf numFmtId="49" fontId="20" fillId="36" borderId="1" xfId="0" applyNumberFormat="1" applyFont="1" applyFill="1" applyBorder="1" applyAlignment="1">
      <alignment horizontal="center" vertical="center" wrapText="1"/>
    </xf>
    <xf numFmtId="14" fontId="20" fillId="36" borderId="1" xfId="0" applyNumberFormat="1" applyFont="1" applyFill="1" applyBorder="1" applyAlignment="1">
      <alignment horizontal="center" vertical="center" wrapText="1"/>
    </xf>
    <xf numFmtId="165" fontId="20" fillId="36" borderId="1" xfId="0" applyNumberFormat="1" applyFont="1" applyFill="1" applyBorder="1" applyAlignment="1">
      <alignment horizontal="center" vertical="center" wrapText="1"/>
    </xf>
    <xf numFmtId="9" fontId="20" fillId="36"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9" fontId="20"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169" fontId="19" fillId="11" borderId="1" xfId="0" applyNumberFormat="1" applyFont="1" applyFill="1" applyBorder="1" applyAlignment="1">
      <alignment horizontal="center" vertical="center" wrapText="1"/>
    </xf>
    <xf numFmtId="0" fontId="53" fillId="41" borderId="5" xfId="0" applyFont="1" applyFill="1" applyBorder="1" applyAlignment="1">
      <alignment horizontal="center" vertical="center" wrapText="1"/>
    </xf>
    <xf numFmtId="49" fontId="23" fillId="42" borderId="5" xfId="0" applyNumberFormat="1" applyFont="1" applyFill="1" applyBorder="1" applyAlignment="1">
      <alignment horizontal="center" vertical="center" wrapText="1"/>
    </xf>
    <xf numFmtId="0" fontId="23" fillId="42" borderId="4" xfId="0" applyFont="1" applyFill="1" applyBorder="1" applyAlignment="1">
      <alignment horizontal="center" vertical="center" wrapText="1"/>
    </xf>
    <xf numFmtId="0" fontId="23" fillId="42" borderId="5" xfId="0" applyFont="1" applyFill="1" applyBorder="1" applyAlignment="1">
      <alignment horizontal="center" vertical="center" wrapText="1"/>
    </xf>
    <xf numFmtId="49" fontId="23" fillId="21" borderId="5" xfId="0" applyNumberFormat="1" applyFont="1" applyFill="1" applyBorder="1" applyAlignment="1">
      <alignment horizontal="center" vertical="center" wrapText="1"/>
    </xf>
    <xf numFmtId="14" fontId="23" fillId="42" borderId="5" xfId="0" applyNumberFormat="1" applyFont="1" applyFill="1" applyBorder="1" applyAlignment="1">
      <alignment horizontal="center" vertical="center" wrapText="1"/>
    </xf>
    <xf numFmtId="165" fontId="23" fillId="42" borderId="5" xfId="0" applyNumberFormat="1" applyFont="1" applyFill="1" applyBorder="1" applyAlignment="1">
      <alignment horizontal="center" vertical="center" wrapText="1"/>
    </xf>
    <xf numFmtId="9" fontId="23" fillId="42" borderId="5" xfId="0" applyNumberFormat="1" applyFont="1" applyFill="1" applyBorder="1" applyAlignment="1">
      <alignment horizontal="center" vertical="center" wrapText="1"/>
    </xf>
    <xf numFmtId="172" fontId="23" fillId="42" borderId="5" xfId="0" applyNumberFormat="1" applyFont="1" applyFill="1" applyBorder="1" applyAlignment="1">
      <alignment horizontal="center" vertical="center" wrapText="1"/>
    </xf>
    <xf numFmtId="49" fontId="23" fillId="43" borderId="5" xfId="0" applyNumberFormat="1" applyFont="1" applyFill="1" applyBorder="1" applyAlignment="1">
      <alignment horizontal="center" vertical="center" wrapText="1"/>
    </xf>
    <xf numFmtId="0" fontId="23" fillId="43" borderId="4" xfId="0" applyFont="1" applyFill="1" applyBorder="1" applyAlignment="1">
      <alignment horizontal="center" vertical="center" wrapText="1"/>
    </xf>
    <xf numFmtId="0" fontId="23" fillId="43" borderId="5" xfId="0" applyFont="1" applyFill="1" applyBorder="1" applyAlignment="1">
      <alignment horizontal="center" vertical="center" wrapText="1"/>
    </xf>
    <xf numFmtId="14" fontId="23" fillId="43" borderId="5" xfId="0" applyNumberFormat="1" applyFont="1" applyFill="1" applyBorder="1" applyAlignment="1">
      <alignment horizontal="center" vertical="center" wrapText="1"/>
    </xf>
    <xf numFmtId="165" fontId="23" fillId="43" borderId="5" xfId="0" applyNumberFormat="1" applyFont="1" applyFill="1" applyBorder="1" applyAlignment="1">
      <alignment horizontal="center" vertical="center" wrapText="1"/>
    </xf>
    <xf numFmtId="9" fontId="23" fillId="43" borderId="5" xfId="0" applyNumberFormat="1" applyFont="1" applyFill="1" applyBorder="1" applyAlignment="1">
      <alignment horizontal="center" vertical="center" wrapText="1"/>
    </xf>
    <xf numFmtId="49" fontId="23" fillId="44" borderId="5" xfId="0" applyNumberFormat="1" applyFont="1" applyFill="1" applyBorder="1" applyAlignment="1">
      <alignment horizontal="center" vertical="center" wrapText="1"/>
    </xf>
    <xf numFmtId="0" fontId="23" fillId="44" borderId="4" xfId="0" applyFont="1" applyFill="1" applyBorder="1" applyAlignment="1">
      <alignment horizontal="center" vertical="center" wrapText="1"/>
    </xf>
    <xf numFmtId="0" fontId="23" fillId="44" borderId="5" xfId="0" applyFont="1" applyFill="1" applyBorder="1" applyAlignment="1">
      <alignment horizontal="center" vertical="center" wrapText="1"/>
    </xf>
    <xf numFmtId="14" fontId="23" fillId="44" borderId="5" xfId="0" applyNumberFormat="1" applyFont="1" applyFill="1" applyBorder="1" applyAlignment="1">
      <alignment horizontal="center" vertical="center" wrapText="1"/>
    </xf>
    <xf numFmtId="165" fontId="23" fillId="44" borderId="5" xfId="0" applyNumberFormat="1" applyFont="1" applyFill="1" applyBorder="1" applyAlignment="1">
      <alignment horizontal="center" vertical="center" wrapText="1"/>
    </xf>
    <xf numFmtId="9" fontId="23" fillId="44" borderId="5" xfId="0" applyNumberFormat="1" applyFont="1" applyFill="1" applyBorder="1" applyAlignment="1">
      <alignment horizontal="center" vertical="center" wrapText="1"/>
    </xf>
    <xf numFmtId="166" fontId="23" fillId="44" borderId="5" xfId="0" applyNumberFormat="1" applyFont="1" applyFill="1" applyBorder="1" applyAlignment="1">
      <alignment horizontal="center" vertical="center" wrapText="1"/>
    </xf>
    <xf numFmtId="6" fontId="23" fillId="43" borderId="5" xfId="0" applyNumberFormat="1" applyFont="1" applyFill="1" applyBorder="1" applyAlignment="1">
      <alignment horizontal="center" vertical="center" wrapText="1"/>
    </xf>
    <xf numFmtId="172" fontId="23" fillId="44" borderId="5" xfId="0" applyNumberFormat="1" applyFont="1" applyFill="1" applyBorder="1" applyAlignment="1">
      <alignment horizontal="center" vertical="center" wrapText="1"/>
    </xf>
    <xf numFmtId="49" fontId="23" fillId="45" borderId="5" xfId="0" applyNumberFormat="1" applyFont="1" applyFill="1" applyBorder="1" applyAlignment="1">
      <alignment horizontal="center" vertical="center" wrapText="1"/>
    </xf>
    <xf numFmtId="0" fontId="23" fillId="45" borderId="4" xfId="0" applyFont="1" applyFill="1" applyBorder="1" applyAlignment="1">
      <alignment horizontal="center" vertical="center" wrapText="1"/>
    </xf>
    <xf numFmtId="0" fontId="23" fillId="45" borderId="5" xfId="0" applyFont="1" applyFill="1" applyBorder="1" applyAlignment="1">
      <alignment horizontal="center" vertical="center" wrapText="1"/>
    </xf>
    <xf numFmtId="14" fontId="23" fillId="45" borderId="5" xfId="0" applyNumberFormat="1" applyFont="1" applyFill="1" applyBorder="1" applyAlignment="1">
      <alignment horizontal="center" vertical="center" wrapText="1"/>
    </xf>
    <xf numFmtId="165" fontId="23" fillId="45" borderId="5" xfId="0" applyNumberFormat="1" applyFont="1" applyFill="1" applyBorder="1" applyAlignment="1">
      <alignment horizontal="center" vertical="center" wrapText="1"/>
    </xf>
    <xf numFmtId="9" fontId="23" fillId="45" borderId="5" xfId="0" applyNumberFormat="1" applyFont="1" applyFill="1" applyBorder="1" applyAlignment="1">
      <alignment horizontal="center" vertical="center" wrapText="1"/>
    </xf>
    <xf numFmtId="15" fontId="23" fillId="44" borderId="5" xfId="0" applyNumberFormat="1" applyFont="1" applyFill="1" applyBorder="1" applyAlignment="1">
      <alignment horizontal="center" vertical="center" wrapText="1"/>
    </xf>
    <xf numFmtId="49" fontId="23" fillId="46" borderId="5" xfId="0" applyNumberFormat="1" applyFont="1" applyFill="1" applyBorder="1" applyAlignment="1">
      <alignment horizontal="center" vertical="center" wrapText="1"/>
    </xf>
    <xf numFmtId="0" fontId="23" fillId="46" borderId="4" xfId="0" applyFont="1" applyFill="1" applyBorder="1" applyAlignment="1">
      <alignment horizontal="center" vertical="center" wrapText="1"/>
    </xf>
    <xf numFmtId="0" fontId="23" fillId="46" borderId="5" xfId="0" applyFont="1" applyFill="1" applyBorder="1" applyAlignment="1">
      <alignment horizontal="center" vertical="center" wrapText="1"/>
    </xf>
    <xf numFmtId="15" fontId="23" fillId="46" borderId="5" xfId="0" applyNumberFormat="1" applyFont="1" applyFill="1" applyBorder="1" applyAlignment="1">
      <alignment horizontal="center" vertical="center" wrapText="1"/>
    </xf>
    <xf numFmtId="165" fontId="23" fillId="46" borderId="5" xfId="0" applyNumberFormat="1" applyFont="1" applyFill="1" applyBorder="1" applyAlignment="1">
      <alignment horizontal="center" vertical="center" wrapText="1"/>
    </xf>
    <xf numFmtId="9" fontId="23" fillId="46" borderId="5" xfId="0" applyNumberFormat="1" applyFont="1" applyFill="1" applyBorder="1" applyAlignment="1">
      <alignment horizontal="center" vertical="center" wrapText="1"/>
    </xf>
    <xf numFmtId="14" fontId="23" fillId="46" borderId="5"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15" fontId="23" fillId="43" borderId="5" xfId="0" applyNumberFormat="1" applyFont="1" applyFill="1" applyBorder="1" applyAlignment="1">
      <alignment horizontal="center" vertical="center" wrapText="1"/>
    </xf>
    <xf numFmtId="15" fontId="23" fillId="42" borderId="5" xfId="0" applyNumberFormat="1" applyFont="1" applyFill="1" applyBorder="1" applyAlignment="1">
      <alignment horizontal="center" vertical="center" wrapText="1"/>
    </xf>
    <xf numFmtId="6" fontId="32" fillId="15" borderId="1" xfId="0" applyNumberFormat="1" applyFont="1" applyFill="1" applyBorder="1" applyAlignment="1">
      <alignment horizontal="center" vertical="center" wrapText="1"/>
    </xf>
    <xf numFmtId="44" fontId="0" fillId="11" borderId="1" xfId="1" applyNumberFormat="1" applyFont="1" applyFill="1" applyBorder="1" applyAlignment="1">
      <alignment horizontal="center" vertical="center" wrapText="1"/>
    </xf>
    <xf numFmtId="44" fontId="0" fillId="9"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3" fontId="0" fillId="15" borderId="1" xfId="0" applyNumberFormat="1" applyFill="1" applyBorder="1" applyAlignment="1">
      <alignment horizontal="center" vertical="center" wrapText="1"/>
    </xf>
    <xf numFmtId="166" fontId="0" fillId="15" borderId="1" xfId="0" applyNumberFormat="1" applyFill="1" applyBorder="1" applyAlignment="1">
      <alignment horizontal="center" vertical="center" wrapText="1"/>
    </xf>
    <xf numFmtId="0" fontId="0" fillId="13" borderId="4" xfId="0" applyFill="1" applyBorder="1" applyAlignment="1">
      <alignment horizontal="center" vertical="center" wrapText="1"/>
    </xf>
    <xf numFmtId="49" fontId="0" fillId="13" borderId="5" xfId="0" applyNumberFormat="1" applyFill="1" applyBorder="1" applyAlignment="1">
      <alignment horizontal="center" vertical="center" wrapText="1"/>
    </xf>
    <xf numFmtId="0" fontId="0" fillId="13" borderId="5" xfId="0" applyFill="1" applyBorder="1" applyAlignment="1">
      <alignment horizontal="center" vertical="center" wrapText="1"/>
    </xf>
    <xf numFmtId="164" fontId="0" fillId="13" borderId="5" xfId="0" applyNumberFormat="1" applyFill="1" applyBorder="1" applyAlignment="1">
      <alignment horizontal="center" vertical="center" wrapText="1"/>
    </xf>
    <xf numFmtId="165" fontId="0" fillId="13" borderId="5" xfId="0" applyNumberFormat="1" applyFill="1" applyBorder="1" applyAlignment="1">
      <alignment horizontal="center" vertical="center" wrapText="1"/>
    </xf>
    <xf numFmtId="9" fontId="0" fillId="13" borderId="5" xfId="0" applyNumberFormat="1" applyFill="1" applyBorder="1" applyAlignment="1">
      <alignment horizontal="center" vertical="center" wrapText="1"/>
    </xf>
    <xf numFmtId="44" fontId="0" fillId="13" borderId="5" xfId="0" applyNumberFormat="1" applyFill="1" applyBorder="1" applyAlignment="1">
      <alignment horizontal="center" vertical="center" wrapText="1"/>
    </xf>
    <xf numFmtId="14" fontId="0" fillId="13" borderId="5" xfId="0" applyNumberFormat="1" applyFill="1" applyBorder="1" applyAlignment="1">
      <alignment horizontal="center" vertical="center" wrapText="1"/>
    </xf>
    <xf numFmtId="9" fontId="0" fillId="13" borderId="5" xfId="5" applyFont="1" applyFill="1" applyBorder="1" applyAlignment="1">
      <alignment horizontal="center" vertical="center" wrapText="1"/>
    </xf>
    <xf numFmtId="49" fontId="0" fillId="13" borderId="5" xfId="4" applyNumberFormat="1" applyFont="1" applyFill="1" applyBorder="1" applyAlignment="1">
      <alignment horizontal="center" vertical="center" wrapText="1"/>
    </xf>
    <xf numFmtId="165" fontId="0" fillId="13" borderId="5" xfId="4" applyNumberFormat="1" applyFont="1" applyFill="1" applyBorder="1" applyAlignment="1">
      <alignment horizontal="center" vertical="center" wrapText="1"/>
    </xf>
    <xf numFmtId="49" fontId="0" fillId="10" borderId="5" xfId="0" applyNumberFormat="1" applyFill="1" applyBorder="1" applyAlignment="1">
      <alignment horizontal="center" vertical="center" wrapText="1"/>
    </xf>
    <xf numFmtId="0" fontId="0" fillId="10" borderId="5" xfId="0" applyFill="1" applyBorder="1" applyAlignment="1">
      <alignment horizontal="center" vertical="center" wrapText="1"/>
    </xf>
    <xf numFmtId="14" fontId="0" fillId="10" borderId="5" xfId="0" applyNumberFormat="1" applyFill="1" applyBorder="1" applyAlignment="1">
      <alignment horizontal="center" vertical="center" wrapText="1"/>
    </xf>
    <xf numFmtId="0" fontId="0" fillId="10" borderId="5" xfId="4" applyNumberFormat="1" applyFont="1" applyFill="1" applyBorder="1" applyAlignment="1">
      <alignment horizontal="center" vertical="center" wrapText="1"/>
    </xf>
    <xf numFmtId="165" fontId="0" fillId="10" borderId="5" xfId="4" applyNumberFormat="1" applyFont="1" applyFill="1" applyBorder="1" applyAlignment="1">
      <alignment horizontal="center" vertical="center" wrapText="1"/>
    </xf>
    <xf numFmtId="9" fontId="0" fillId="10" borderId="5" xfId="0" applyNumberFormat="1" applyFill="1" applyBorder="1" applyAlignment="1">
      <alignment horizontal="center" vertical="center" wrapText="1"/>
    </xf>
    <xf numFmtId="0" fontId="0" fillId="10" borderId="6" xfId="0" applyFill="1" applyBorder="1" applyAlignment="1">
      <alignment horizontal="center" vertical="center" wrapText="1"/>
    </xf>
    <xf numFmtId="164" fontId="0" fillId="10" borderId="6" xfId="0" applyNumberFormat="1" applyFill="1" applyBorder="1" applyAlignment="1">
      <alignment horizontal="center" vertical="center" wrapText="1"/>
    </xf>
    <xf numFmtId="9" fontId="0" fillId="10" borderId="5" xfId="5" applyFont="1" applyFill="1" applyBorder="1" applyAlignment="1">
      <alignment horizontal="center" vertical="center" wrapText="1"/>
    </xf>
    <xf numFmtId="9" fontId="0" fillId="10" borderId="15" xfId="0" applyNumberFormat="1" applyFill="1" applyBorder="1" applyAlignment="1">
      <alignment horizontal="center" vertical="center" wrapText="1"/>
    </xf>
    <xf numFmtId="164" fontId="0" fillId="10" borderId="1" xfId="0" applyNumberFormat="1" applyFill="1" applyBorder="1" applyAlignment="1">
      <alignment horizontal="center" vertical="center" wrapText="1"/>
    </xf>
    <xf numFmtId="0" fontId="0" fillId="10" borderId="4" xfId="0" applyFill="1" applyBorder="1" applyAlignment="1">
      <alignment horizontal="center" vertical="center" wrapText="1"/>
    </xf>
    <xf numFmtId="165" fontId="0" fillId="10" borderId="5" xfId="3" applyNumberFormat="1" applyFont="1" applyFill="1" applyBorder="1" applyAlignment="1">
      <alignment horizontal="center" vertical="center" wrapText="1"/>
    </xf>
    <xf numFmtId="9" fontId="0" fillId="10" borderId="5" xfId="3" applyNumberFormat="1" applyFont="1" applyFill="1" applyBorder="1" applyAlignment="1">
      <alignment horizontal="center" vertical="center" wrapText="1"/>
    </xf>
    <xf numFmtId="43" fontId="0" fillId="10" borderId="16" xfId="3" applyFont="1" applyFill="1" applyBorder="1" applyAlignment="1">
      <alignment horizontal="center" vertical="center" wrapText="1"/>
    </xf>
    <xf numFmtId="0" fontId="0" fillId="10" borderId="16" xfId="0" applyFill="1" applyBorder="1" applyAlignment="1">
      <alignment horizontal="center" vertical="center" wrapText="1"/>
    </xf>
    <xf numFmtId="14" fontId="0" fillId="10" borderId="16" xfId="3" applyNumberFormat="1" applyFont="1" applyFill="1" applyBorder="1" applyAlignment="1">
      <alignment horizontal="center" vertical="center" wrapText="1"/>
    </xf>
    <xf numFmtId="164" fontId="0" fillId="10" borderId="16" xfId="0" applyNumberFormat="1" applyFill="1" applyBorder="1" applyAlignment="1">
      <alignment horizontal="center" vertical="center" wrapText="1"/>
    </xf>
    <xf numFmtId="43" fontId="0" fillId="10" borderId="5" xfId="3" applyFont="1" applyFill="1" applyBorder="1" applyAlignment="1">
      <alignment horizontal="center" vertical="center" wrapText="1"/>
    </xf>
    <xf numFmtId="164" fontId="0" fillId="10" borderId="5" xfId="0" applyNumberFormat="1" applyFill="1" applyBorder="1" applyAlignment="1">
      <alignment horizontal="center" vertical="center" wrapText="1"/>
    </xf>
    <xf numFmtId="0" fontId="0" fillId="18" borderId="4" xfId="0" applyFill="1" applyBorder="1" applyAlignment="1">
      <alignment horizontal="center" vertical="center" wrapText="1"/>
    </xf>
    <xf numFmtId="49" fontId="0" fillId="14" borderId="5" xfId="0" applyNumberFormat="1" applyFill="1" applyBorder="1" applyAlignment="1">
      <alignment horizontal="center" vertical="center" wrapText="1"/>
    </xf>
    <xf numFmtId="0" fontId="0" fillId="14" borderId="5" xfId="0" applyFill="1" applyBorder="1" applyAlignment="1">
      <alignment horizontal="center" vertical="center" wrapText="1"/>
    </xf>
    <xf numFmtId="0" fontId="0" fillId="18" borderId="5" xfId="0" applyFill="1" applyBorder="1" applyAlignment="1">
      <alignment horizontal="center" vertical="center" wrapText="1"/>
    </xf>
    <xf numFmtId="14" fontId="0" fillId="14" borderId="5" xfId="0" applyNumberFormat="1" applyFill="1" applyBorder="1" applyAlignment="1">
      <alignment horizontal="center" vertical="center" wrapText="1"/>
    </xf>
    <xf numFmtId="0" fontId="0" fillId="14" borderId="5" xfId="4" applyNumberFormat="1" applyFont="1" applyFill="1" applyBorder="1" applyAlignment="1">
      <alignment horizontal="center" vertical="center" wrapText="1"/>
    </xf>
    <xf numFmtId="165" fontId="0" fillId="14" borderId="5" xfId="4" applyNumberFormat="1" applyFont="1" applyFill="1" applyBorder="1" applyAlignment="1">
      <alignment horizontal="center" vertical="center" wrapText="1"/>
    </xf>
    <xf numFmtId="165" fontId="0" fillId="14" borderId="5" xfId="0" applyNumberFormat="1" applyFill="1" applyBorder="1" applyAlignment="1">
      <alignment horizontal="center" vertical="center" wrapText="1"/>
    </xf>
    <xf numFmtId="9" fontId="0" fillId="14" borderId="5" xfId="0" applyNumberFormat="1" applyFill="1" applyBorder="1" applyAlignment="1">
      <alignment horizontal="center" vertical="center" wrapText="1"/>
    </xf>
    <xf numFmtId="164" fontId="0" fillId="14" borderId="5" xfId="0" applyNumberFormat="1" applyFill="1" applyBorder="1" applyAlignment="1">
      <alignment horizontal="center" vertical="center" wrapText="1"/>
    </xf>
    <xf numFmtId="9" fontId="0" fillId="14" borderId="5" xfId="5" applyFont="1" applyFill="1" applyBorder="1" applyAlignment="1">
      <alignment horizontal="center" vertical="center" wrapText="1"/>
    </xf>
    <xf numFmtId="0" fontId="0" fillId="13" borderId="5" xfId="4" applyNumberFormat="1" applyFont="1" applyFill="1" applyBorder="1" applyAlignment="1">
      <alignment horizontal="center" vertical="center" wrapText="1"/>
    </xf>
    <xf numFmtId="49" fontId="0" fillId="18" borderId="1" xfId="0" applyNumberFormat="1" applyFill="1" applyBorder="1" applyAlignment="1">
      <alignment horizontal="center" vertical="center" wrapText="1"/>
    </xf>
    <xf numFmtId="49" fontId="0" fillId="18" borderId="5" xfId="0" applyNumberFormat="1" applyFill="1" applyBorder="1" applyAlignment="1">
      <alignment horizontal="center" vertical="center" wrapText="1"/>
    </xf>
    <xf numFmtId="14" fontId="0" fillId="18" borderId="5" xfId="0" applyNumberFormat="1" applyFill="1" applyBorder="1" applyAlignment="1">
      <alignment horizontal="center" vertical="center" wrapText="1"/>
    </xf>
    <xf numFmtId="0" fontId="0" fillId="18" borderId="5" xfId="4" applyNumberFormat="1" applyFont="1" applyFill="1" applyBorder="1" applyAlignment="1">
      <alignment horizontal="center" vertical="center" wrapText="1"/>
    </xf>
    <xf numFmtId="44" fontId="0" fillId="15" borderId="1" xfId="6" applyFont="1" applyFill="1" applyBorder="1" applyAlignment="1">
      <alignment horizontal="center" vertical="center" wrapText="1"/>
    </xf>
    <xf numFmtId="9" fontId="0" fillId="18" borderId="5" xfId="0" applyNumberFormat="1" applyFill="1" applyBorder="1" applyAlignment="1">
      <alignment horizontal="center" vertical="center" wrapText="1"/>
    </xf>
    <xf numFmtId="170" fontId="0" fillId="18" borderId="5" xfId="4" applyNumberFormat="1" applyFont="1" applyFill="1" applyBorder="1" applyAlignment="1">
      <alignment horizontal="center" vertical="center" wrapText="1"/>
    </xf>
    <xf numFmtId="164" fontId="0" fillId="18" borderId="5" xfId="0" applyNumberFormat="1" applyFill="1" applyBorder="1" applyAlignment="1">
      <alignment horizontal="center" vertical="center" wrapText="1"/>
    </xf>
    <xf numFmtId="9" fontId="0" fillId="18" borderId="5" xfId="5" applyFont="1" applyFill="1" applyBorder="1" applyAlignment="1">
      <alignment horizontal="center" vertical="center" wrapText="1"/>
    </xf>
    <xf numFmtId="49" fontId="0" fillId="10" borderId="5" xfId="3" applyNumberFormat="1" applyFont="1" applyFill="1" applyBorder="1" applyAlignment="1">
      <alignment horizontal="center" vertical="center" wrapText="1"/>
    </xf>
    <xf numFmtId="15" fontId="0" fillId="10" borderId="5" xfId="0" applyNumberFormat="1" applyFill="1" applyBorder="1" applyAlignment="1">
      <alignment horizontal="center" vertical="center" wrapText="1"/>
    </xf>
    <xf numFmtId="44" fontId="0" fillId="10" borderId="5" xfId="4" applyFont="1" applyFill="1" applyBorder="1" applyAlignment="1">
      <alignment horizontal="center" vertical="center" wrapText="1"/>
    </xf>
    <xf numFmtId="0" fontId="0" fillId="19" borderId="4" xfId="0" applyFill="1" applyBorder="1" applyAlignment="1">
      <alignment horizontal="center" vertical="center" wrapText="1"/>
    </xf>
    <xf numFmtId="49" fontId="0" fillId="12" borderId="5" xfId="3" applyNumberFormat="1" applyFont="1" applyFill="1" applyBorder="1" applyAlignment="1">
      <alignment horizontal="center" vertical="center" wrapText="1"/>
    </xf>
    <xf numFmtId="0" fontId="0" fillId="12" borderId="5" xfId="0" applyFill="1" applyBorder="1" applyAlignment="1">
      <alignment horizontal="center" vertical="center" wrapText="1"/>
    </xf>
    <xf numFmtId="15" fontId="0" fillId="12" borderId="5" xfId="0" applyNumberFormat="1" applyFill="1" applyBorder="1" applyAlignment="1">
      <alignment horizontal="center" vertical="center" wrapText="1"/>
    </xf>
    <xf numFmtId="165" fontId="0" fillId="12" borderId="5" xfId="4" applyNumberFormat="1" applyFont="1" applyFill="1" applyBorder="1" applyAlignment="1">
      <alignment horizontal="center" vertical="center" wrapText="1"/>
    </xf>
    <xf numFmtId="9" fontId="0" fillId="12" borderId="5" xfId="5" applyFont="1" applyFill="1" applyBorder="1" applyAlignment="1">
      <alignment horizontal="center" vertical="center" wrapText="1"/>
    </xf>
    <xf numFmtId="44" fontId="0" fillId="12" borderId="5" xfId="4" applyFont="1" applyFill="1" applyBorder="1" applyAlignment="1">
      <alignment horizontal="center" vertical="center" wrapText="1"/>
    </xf>
    <xf numFmtId="164" fontId="0" fillId="12" borderId="5" xfId="0" applyNumberFormat="1" applyFill="1" applyBorder="1" applyAlignment="1">
      <alignment horizontal="center" vertical="center" wrapText="1"/>
    </xf>
    <xf numFmtId="165" fontId="0" fillId="18" borderId="5" xfId="0" applyNumberFormat="1" applyFill="1" applyBorder="1" applyAlignment="1">
      <alignment horizontal="center" vertical="center" wrapText="1"/>
    </xf>
    <xf numFmtId="44" fontId="0" fillId="18" borderId="5" xfId="4" applyFont="1" applyFill="1" applyBorder="1" applyAlignment="1">
      <alignment horizontal="center" vertical="center" wrapText="1"/>
    </xf>
    <xf numFmtId="44" fontId="0" fillId="14" borderId="5" xfId="4" applyFont="1" applyFill="1" applyBorder="1" applyAlignment="1">
      <alignment horizontal="center" vertical="center" wrapText="1"/>
    </xf>
    <xf numFmtId="3" fontId="0" fillId="14" borderId="5" xfId="0" applyNumberFormat="1" applyFill="1" applyBorder="1" applyAlignment="1">
      <alignment horizontal="center" vertical="center" wrapText="1"/>
    </xf>
    <xf numFmtId="3" fontId="0" fillId="12" borderId="5" xfId="0" applyNumberFormat="1" applyFill="1" applyBorder="1" applyAlignment="1">
      <alignment horizontal="center" vertical="center" wrapText="1"/>
    </xf>
    <xf numFmtId="14" fontId="0" fillId="12" borderId="5" xfId="0" applyNumberFormat="1" applyFill="1" applyBorder="1" applyAlignment="1">
      <alignment horizontal="center" vertical="center" wrapText="1"/>
    </xf>
    <xf numFmtId="9" fontId="0" fillId="12" borderId="5" xfId="0" applyNumberFormat="1" applyFill="1" applyBorder="1" applyAlignment="1">
      <alignment horizontal="center" vertical="center" wrapText="1"/>
    </xf>
    <xf numFmtId="0" fontId="0" fillId="19" borderId="5" xfId="0" applyFill="1" applyBorder="1" applyAlignment="1">
      <alignment horizontal="center" vertical="center" wrapText="1"/>
    </xf>
    <xf numFmtId="49" fontId="0" fillId="12" borderId="5" xfId="0" applyNumberFormat="1"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22" fillId="33" borderId="2" xfId="0" applyFont="1" applyFill="1" applyBorder="1" applyAlignment="1">
      <alignment horizontal="center" vertical="center" wrapText="1"/>
    </xf>
    <xf numFmtId="49" fontId="0" fillId="12" borderId="2" xfId="0" applyNumberFormat="1" applyFill="1" applyBorder="1" applyAlignment="1">
      <alignment horizontal="center" vertical="center" wrapText="1"/>
    </xf>
    <xf numFmtId="0" fontId="0" fillId="19" borderId="7" xfId="0" applyFill="1" applyBorder="1" applyAlignment="1">
      <alignment horizontal="center" vertical="center" wrapText="1"/>
    </xf>
    <xf numFmtId="49" fontId="0" fillId="12" borderId="6" xfId="0" applyNumberFormat="1" applyFill="1" applyBorder="1" applyAlignment="1">
      <alignment horizontal="center" vertical="center" wrapText="1"/>
    </xf>
    <xf numFmtId="3" fontId="0" fillId="12" borderId="6" xfId="0" applyNumberFormat="1" applyFill="1" applyBorder="1" applyAlignment="1">
      <alignment horizontal="center" vertical="center" wrapText="1"/>
    </xf>
    <xf numFmtId="0" fontId="0" fillId="12" borderId="6" xfId="0" applyFill="1" applyBorder="1" applyAlignment="1">
      <alignment horizontal="center" vertical="center" wrapText="1"/>
    </xf>
    <xf numFmtId="14" fontId="0" fillId="0" borderId="6" xfId="0" applyNumberFormat="1" applyBorder="1" applyAlignment="1">
      <alignment horizontal="center" vertical="center" wrapText="1"/>
    </xf>
    <xf numFmtId="165" fontId="0" fillId="12" borderId="6" xfId="4" applyNumberFormat="1" applyFont="1" applyFill="1" applyBorder="1" applyAlignment="1">
      <alignment horizontal="center" vertical="center" wrapText="1"/>
    </xf>
    <xf numFmtId="9" fontId="0" fillId="12" borderId="6" xfId="0" applyNumberFormat="1" applyFill="1" applyBorder="1" applyAlignment="1">
      <alignment horizontal="center" vertical="center" wrapText="1"/>
    </xf>
    <xf numFmtId="44" fontId="0" fillId="12" borderId="6" xfId="4" applyFont="1" applyFill="1" applyBorder="1" applyAlignment="1">
      <alignment horizontal="center" vertical="center" wrapText="1"/>
    </xf>
    <xf numFmtId="14" fontId="0" fillId="12" borderId="6" xfId="0" applyNumberFormat="1" applyFill="1" applyBorder="1" applyAlignment="1">
      <alignment horizontal="center" vertical="center" wrapText="1"/>
    </xf>
    <xf numFmtId="49" fontId="0" fillId="13" borderId="2" xfId="0" applyNumberFormat="1" applyFill="1" applyBorder="1" applyAlignment="1">
      <alignment horizontal="center" vertical="center" wrapText="1"/>
    </xf>
    <xf numFmtId="0" fontId="0" fillId="13" borderId="2" xfId="0" applyFill="1" applyBorder="1" applyAlignment="1">
      <alignment horizontal="center" vertical="center" wrapText="1"/>
    </xf>
    <xf numFmtId="3" fontId="0" fillId="13" borderId="6" xfId="0" applyNumberFormat="1" applyFill="1" applyBorder="1" applyAlignment="1">
      <alignment horizontal="center" vertical="center" wrapText="1"/>
    </xf>
    <xf numFmtId="0" fontId="0" fillId="13" borderId="6" xfId="0" applyFill="1" applyBorder="1" applyAlignment="1">
      <alignment horizontal="center" vertical="center" wrapText="1"/>
    </xf>
    <xf numFmtId="14" fontId="0" fillId="11" borderId="2" xfId="0" applyNumberFormat="1" applyFill="1" applyBorder="1" applyAlignment="1">
      <alignment horizontal="center" vertical="center" wrapText="1"/>
    </xf>
    <xf numFmtId="165" fontId="0" fillId="13" borderId="2" xfId="4" applyNumberFormat="1" applyFont="1" applyFill="1" applyBorder="1" applyAlignment="1">
      <alignment horizontal="center" vertical="center" wrapText="1"/>
    </xf>
    <xf numFmtId="9" fontId="0" fillId="13" borderId="6" xfId="0" applyNumberFormat="1" applyFill="1" applyBorder="1" applyAlignment="1">
      <alignment horizontal="center" vertical="center" wrapText="1"/>
    </xf>
    <xf numFmtId="44" fontId="0" fillId="13" borderId="6" xfId="4" applyFont="1" applyFill="1" applyBorder="1" applyAlignment="1">
      <alignment horizontal="center" vertical="center" wrapText="1"/>
    </xf>
    <xf numFmtId="3" fontId="0" fillId="13" borderId="5" xfId="0" applyNumberFormat="1" applyFill="1" applyBorder="1" applyAlignment="1">
      <alignment horizontal="center" vertical="center" wrapText="1"/>
    </xf>
    <xf numFmtId="3" fontId="0" fillId="13" borderId="2" xfId="0" applyNumberFormat="1" applyFill="1" applyBorder="1" applyAlignment="1">
      <alignment horizontal="center" vertical="center" wrapText="1"/>
    </xf>
    <xf numFmtId="3" fontId="0" fillId="13" borderId="1" xfId="0" applyNumberFormat="1" applyFill="1" applyBorder="1" applyAlignment="1">
      <alignment horizontal="center" vertical="center" wrapText="1"/>
    </xf>
    <xf numFmtId="165" fontId="0" fillId="13" borderId="1" xfId="4" applyNumberFormat="1" applyFont="1" applyFill="1" applyBorder="1" applyAlignment="1">
      <alignment horizontal="center" vertical="center" wrapText="1"/>
    </xf>
    <xf numFmtId="9" fontId="0" fillId="13" borderId="1" xfId="0" applyNumberFormat="1" applyFill="1" applyBorder="1" applyAlignment="1">
      <alignment horizontal="center" vertical="center" wrapText="1"/>
    </xf>
    <xf numFmtId="44" fontId="0" fillId="13" borderId="1" xfId="4" applyFont="1" applyFill="1" applyBorder="1" applyAlignment="1">
      <alignment horizontal="center" vertical="center" wrapText="1"/>
    </xf>
    <xf numFmtId="44" fontId="0" fillId="13" borderId="5" xfId="4" applyFont="1" applyFill="1" applyBorder="1" applyAlignment="1">
      <alignment horizontal="center" vertical="center" wrapText="1"/>
    </xf>
    <xf numFmtId="14" fontId="0" fillId="13" borderId="1" xfId="0" applyNumberFormat="1" applyFill="1" applyBorder="1" applyAlignment="1">
      <alignment horizontal="center" vertical="center" wrapText="1"/>
    </xf>
    <xf numFmtId="3" fontId="0" fillId="18" borderId="1" xfId="0" applyNumberFormat="1" applyFill="1" applyBorder="1" applyAlignment="1">
      <alignment horizontal="center" vertical="center" wrapText="1"/>
    </xf>
    <xf numFmtId="165" fontId="0" fillId="18" borderId="1" xfId="4" applyNumberFormat="1" applyFont="1" applyFill="1" applyBorder="1" applyAlignment="1">
      <alignment horizontal="center" vertical="center" wrapText="1"/>
    </xf>
    <xf numFmtId="9" fontId="0" fillId="18" borderId="1" xfId="0" applyNumberFormat="1" applyFill="1" applyBorder="1" applyAlignment="1">
      <alignment horizontal="center" vertical="center" wrapText="1"/>
    </xf>
    <xf numFmtId="44" fontId="0" fillId="18" borderId="1" xfId="4" applyFont="1" applyFill="1" applyBorder="1" applyAlignment="1">
      <alignment horizontal="center" vertical="center" wrapText="1"/>
    </xf>
    <xf numFmtId="14" fontId="0" fillId="18" borderId="1" xfId="0" applyNumberFormat="1" applyFill="1" applyBorder="1" applyAlignment="1">
      <alignment horizontal="center" vertical="center" wrapText="1"/>
    </xf>
    <xf numFmtId="0" fontId="37" fillId="25" borderId="25" xfId="0" applyFont="1" applyFill="1" applyBorder="1" applyAlignment="1">
      <alignment horizontal="center" vertical="center" wrapText="1"/>
    </xf>
    <xf numFmtId="0" fontId="37" fillId="25" borderId="26" xfId="0" applyFont="1" applyFill="1" applyBorder="1" applyAlignment="1">
      <alignment horizontal="center" vertical="center" wrapText="1"/>
    </xf>
    <xf numFmtId="0" fontId="41" fillId="19" borderId="1"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5" fillId="19" borderId="27" xfId="0" applyFont="1" applyFill="1" applyBorder="1" applyAlignment="1">
      <alignment wrapText="1"/>
    </xf>
    <xf numFmtId="0" fontId="25" fillId="19" borderId="28" xfId="0" applyFont="1" applyFill="1" applyBorder="1" applyAlignment="1">
      <alignment wrapText="1"/>
    </xf>
    <xf numFmtId="0" fontId="54" fillId="28" borderId="5" xfId="0" applyFont="1" applyFill="1" applyBorder="1" applyAlignment="1">
      <alignment horizontal="center" vertical="center" wrapText="1"/>
    </xf>
    <xf numFmtId="0" fontId="55" fillId="28" borderId="5" xfId="0" applyFont="1" applyFill="1" applyBorder="1" applyAlignment="1">
      <alignment horizontal="center" wrapText="1"/>
    </xf>
    <xf numFmtId="6" fontId="32" fillId="36" borderId="1" xfId="4" applyNumberFormat="1" applyFont="1" applyFill="1" applyBorder="1" applyAlignment="1">
      <alignment horizontal="center" vertical="center" wrapText="1"/>
    </xf>
    <xf numFmtId="171" fontId="0" fillId="11" borderId="1" xfId="1" applyNumberFormat="1" applyFont="1" applyFill="1" applyBorder="1" applyAlignment="1">
      <alignment horizontal="center" vertical="center" wrapText="1"/>
    </xf>
    <xf numFmtId="44" fontId="0" fillId="9" borderId="1" xfId="1" applyNumberFormat="1" applyFont="1" applyFill="1" applyBorder="1" applyAlignment="1">
      <alignment horizontal="center" vertical="center" wrapText="1"/>
    </xf>
    <xf numFmtId="0" fontId="28" fillId="9" borderId="1" xfId="0" applyFont="1" applyFill="1" applyBorder="1" applyAlignment="1">
      <alignment horizontal="center" vertical="center" wrapText="1"/>
    </xf>
    <xf numFmtId="0" fontId="56" fillId="12" borderId="1" xfId="0" applyFont="1" applyFill="1" applyBorder="1" applyAlignment="1">
      <alignment horizontal="center" vertical="center" wrapText="1"/>
    </xf>
    <xf numFmtId="0" fontId="57" fillId="11" borderId="1" xfId="0" applyFont="1" applyFill="1" applyBorder="1" applyAlignment="1">
      <alignment horizontal="left" vertical="top" wrapText="1"/>
    </xf>
    <xf numFmtId="0" fontId="57" fillId="36" borderId="1" xfId="0" applyFont="1" applyFill="1" applyBorder="1" applyAlignment="1">
      <alignment horizontal="left" vertical="top" wrapText="1"/>
    </xf>
    <xf numFmtId="0" fontId="56" fillId="0" borderId="1" xfId="0" applyFont="1" applyBorder="1" applyAlignment="1">
      <alignment horizontal="left" vertical="top" wrapText="1"/>
    </xf>
    <xf numFmtId="0" fontId="57" fillId="11" borderId="1" xfId="0" applyFont="1" applyFill="1" applyBorder="1"/>
    <xf numFmtId="0" fontId="57" fillId="0" borderId="1" xfId="0" applyFont="1" applyBorder="1" applyAlignment="1">
      <alignment horizontal="left" vertical="top" wrapText="1"/>
    </xf>
    <xf numFmtId="0" fontId="56" fillId="12" borderId="1" xfId="0" applyFont="1" applyFill="1" applyBorder="1" applyAlignment="1">
      <alignment horizontal="left" vertical="top" wrapText="1"/>
    </xf>
    <xf numFmtId="0" fontId="57" fillId="36" borderId="1" xfId="0" applyFont="1" applyFill="1" applyBorder="1"/>
    <xf numFmtId="0" fontId="57" fillId="36" borderId="1" xfId="0" applyFont="1" applyFill="1" applyBorder="1" applyAlignment="1">
      <alignment horizontal="center" vertical="center" wrapText="1"/>
    </xf>
    <xf numFmtId="0" fontId="59" fillId="0" borderId="1" xfId="0" applyFont="1" applyBorder="1" applyAlignment="1">
      <alignment horizontal="left" vertical="top" wrapText="1"/>
    </xf>
    <xf numFmtId="0" fontId="57" fillId="11"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0" xfId="0" applyFont="1" applyFill="1" applyAlignment="1">
      <alignment horizontal="center" vertical="center" wrapText="1"/>
    </xf>
    <xf numFmtId="0" fontId="36" fillId="2" borderId="0" xfId="0" applyFont="1" applyFill="1" applyAlignment="1">
      <alignment horizontal="center" vertical="center" wrapText="1"/>
    </xf>
    <xf numFmtId="0" fontId="14" fillId="7"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6" fillId="8" borderId="29" xfId="0" applyFont="1" applyFill="1" applyBorder="1" applyAlignment="1">
      <alignment horizontal="center" vertical="center" wrapText="1"/>
    </xf>
    <xf numFmtId="0" fontId="16" fillId="8" borderId="30" xfId="0" applyFont="1" applyFill="1" applyBorder="1" applyAlignment="1">
      <alignment horizontal="center" vertical="center" wrapText="1"/>
    </xf>
    <xf numFmtId="164" fontId="0" fillId="14" borderId="1" xfId="0" applyNumberFormat="1" applyFill="1" applyBorder="1" applyAlignment="1">
      <alignment horizontal="center" vertical="center" wrapText="1"/>
    </xf>
    <xf numFmtId="3" fontId="0" fillId="12" borderId="1" xfId="0" applyNumberFormat="1" applyFill="1" applyBorder="1" applyAlignment="1">
      <alignment horizontal="center" vertical="center" wrapText="1"/>
    </xf>
    <xf numFmtId="0" fontId="0" fillId="12" borderId="1" xfId="4" applyNumberFormat="1" applyFont="1" applyFill="1" applyBorder="1" applyAlignment="1">
      <alignment horizontal="center" vertical="center" wrapText="1"/>
    </xf>
    <xf numFmtId="0" fontId="0" fillId="18" borderId="1" xfId="4" applyNumberFormat="1" applyFont="1" applyFill="1" applyBorder="1" applyAlignment="1">
      <alignment horizontal="center" vertical="center" wrapText="1"/>
    </xf>
    <xf numFmtId="165" fontId="0" fillId="18" borderId="1" xfId="0" applyNumberFormat="1" applyFill="1" applyBorder="1" applyAlignment="1">
      <alignment horizontal="center" vertical="center" wrapText="1"/>
    </xf>
    <xf numFmtId="0" fontId="0" fillId="10" borderId="1" xfId="4" applyNumberFormat="1" applyFont="1" applyFill="1" applyBorder="1" applyAlignment="1">
      <alignment horizontal="center" vertical="center" wrapText="1"/>
    </xf>
    <xf numFmtId="165" fontId="0" fillId="10" borderId="1" xfId="0" applyNumberFormat="1" applyFill="1" applyBorder="1" applyAlignment="1">
      <alignment horizontal="center" vertical="center" wrapText="1"/>
    </xf>
    <xf numFmtId="0" fontId="0" fillId="13" borderId="1" xfId="4" applyNumberFormat="1" applyFont="1" applyFill="1" applyBorder="1" applyAlignment="1">
      <alignment horizontal="center" vertical="center" wrapText="1"/>
    </xf>
    <xf numFmtId="165" fontId="0" fillId="13" borderId="1" xfId="0" applyNumberFormat="1" applyFill="1" applyBorder="1" applyAlignment="1">
      <alignment horizontal="center" vertical="center" wrapText="1"/>
    </xf>
    <xf numFmtId="3" fontId="0" fillId="19" borderId="1" xfId="0" applyNumberFormat="1" applyFill="1" applyBorder="1" applyAlignment="1">
      <alignment horizontal="center" vertical="center" wrapText="1"/>
    </xf>
    <xf numFmtId="173" fontId="0" fillId="9" borderId="1" xfId="6" applyNumberFormat="1" applyFont="1" applyFill="1" applyBorder="1" applyAlignment="1">
      <alignment horizontal="center" vertical="center" wrapText="1"/>
    </xf>
    <xf numFmtId="1" fontId="62" fillId="11" borderId="1" xfId="0" applyNumberFormat="1" applyFont="1" applyFill="1" applyBorder="1" applyAlignment="1">
      <alignment horizontal="center" vertical="center" wrapText="1"/>
    </xf>
    <xf numFmtId="6" fontId="0" fillId="11" borderId="1" xfId="0" applyNumberFormat="1" applyFill="1" applyBorder="1" applyAlignment="1">
      <alignment horizontal="center" vertical="center" wrapText="1"/>
    </xf>
    <xf numFmtId="0" fontId="63" fillId="17" borderId="1" xfId="0" applyFont="1" applyFill="1" applyBorder="1" applyAlignment="1">
      <alignment horizontal="center" vertical="center" wrapText="1"/>
    </xf>
    <xf numFmtId="0" fontId="63" fillId="33" borderId="1" xfId="0" applyFont="1" applyFill="1" applyBorder="1" applyAlignment="1">
      <alignment horizontal="center" vertical="center" wrapText="1"/>
    </xf>
    <xf numFmtId="0" fontId="64" fillId="9" borderId="1" xfId="0" applyFont="1" applyFill="1" applyBorder="1" applyAlignment="1">
      <alignment horizontal="center" vertical="center" wrapText="1"/>
    </xf>
    <xf numFmtId="0" fontId="65" fillId="17" borderId="1" xfId="0" applyFont="1" applyFill="1" applyBorder="1" applyAlignment="1">
      <alignment horizontal="center" vertical="center" wrapText="1"/>
    </xf>
    <xf numFmtId="0" fontId="66" fillId="0" borderId="0" xfId="0" applyFont="1"/>
    <xf numFmtId="49" fontId="20" fillId="47" borderId="1" xfId="0" applyNumberFormat="1" applyFont="1" applyFill="1" applyBorder="1" applyAlignment="1">
      <alignment horizontal="center" vertical="center" wrapText="1"/>
    </xf>
    <xf numFmtId="0" fontId="20" fillId="47" borderId="1" xfId="0" applyFont="1" applyFill="1" applyBorder="1" applyAlignment="1">
      <alignment horizontal="center" vertical="center" wrapText="1"/>
    </xf>
    <xf numFmtId="14" fontId="20" fillId="47" borderId="1" xfId="0" applyNumberFormat="1" applyFont="1" applyFill="1" applyBorder="1" applyAlignment="1">
      <alignment horizontal="center" vertical="center" wrapText="1"/>
    </xf>
    <xf numFmtId="165" fontId="20" fillId="47" borderId="1" xfId="0" applyNumberFormat="1" applyFont="1" applyFill="1" applyBorder="1" applyAlignment="1">
      <alignment horizontal="center" vertical="center" wrapText="1"/>
    </xf>
    <xf numFmtId="10" fontId="20" fillId="47" borderId="1" xfId="0" applyNumberFormat="1" applyFont="1" applyFill="1" applyBorder="1" applyAlignment="1">
      <alignment horizontal="center" vertical="center" wrapText="1"/>
    </xf>
    <xf numFmtId="14" fontId="19" fillId="47" borderId="1" xfId="0" applyNumberFormat="1" applyFont="1" applyFill="1" applyBorder="1" applyAlignment="1">
      <alignment horizontal="center" vertical="center" wrapText="1"/>
    </xf>
    <xf numFmtId="14" fontId="0" fillId="36" borderId="1" xfId="0" applyNumberFormat="1" applyFill="1" applyBorder="1" applyAlignment="1">
      <alignment horizontal="center" vertical="center" wrapText="1"/>
    </xf>
    <xf numFmtId="0" fontId="19" fillId="47" borderId="1" xfId="0" applyFont="1" applyFill="1" applyBorder="1" applyAlignment="1">
      <alignment horizontal="center" vertical="center" wrapText="1"/>
    </xf>
    <xf numFmtId="9" fontId="19" fillId="47" borderId="1" xfId="0" applyNumberFormat="1" applyFont="1" applyFill="1" applyBorder="1" applyAlignment="1">
      <alignment horizontal="center" vertical="center" wrapText="1"/>
    </xf>
    <xf numFmtId="14" fontId="0" fillId="11" borderId="1" xfId="0" applyNumberFormat="1" applyFill="1" applyBorder="1" applyAlignment="1">
      <alignment horizontal="center" vertical="center"/>
    </xf>
    <xf numFmtId="0" fontId="20" fillId="9" borderId="1" xfId="0" applyFont="1" applyFill="1" applyBorder="1" applyAlignment="1">
      <alignment horizontal="center" vertical="center" wrapText="1"/>
    </xf>
    <xf numFmtId="42" fontId="67" fillId="9" borderId="1" xfId="1" applyFont="1" applyFill="1" applyBorder="1" applyAlignment="1">
      <alignment horizontal="center" vertical="center"/>
    </xf>
    <xf numFmtId="0" fontId="0" fillId="9" borderId="1" xfId="0" applyFill="1" applyBorder="1"/>
    <xf numFmtId="9" fontId="0" fillId="9" borderId="1" xfId="0" applyNumberFormat="1" applyFill="1" applyBorder="1" applyAlignment="1">
      <alignment horizontal="center" vertical="center"/>
    </xf>
    <xf numFmtId="0" fontId="0" fillId="9" borderId="1" xfId="0" applyFill="1" applyBorder="1" applyAlignment="1">
      <alignment horizontal="center" vertical="center"/>
    </xf>
    <xf numFmtId="14" fontId="0" fillId="9" borderId="1" xfId="0" applyNumberFormat="1" applyFill="1" applyBorder="1" applyAlignment="1">
      <alignment horizontal="center" vertical="center"/>
    </xf>
    <xf numFmtId="14" fontId="67" fillId="11" borderId="1" xfId="0" applyNumberFormat="1" applyFont="1" applyFill="1" applyBorder="1" applyAlignment="1">
      <alignment horizontal="center" vertical="center"/>
    </xf>
    <xf numFmtId="42" fontId="0" fillId="11" borderId="1" xfId="1" applyFont="1" applyFill="1" applyBorder="1" applyAlignment="1">
      <alignment horizontal="center" vertical="center"/>
    </xf>
    <xf numFmtId="9" fontId="0" fillId="11" borderId="1" xfId="0" applyNumberFormat="1" applyFill="1" applyBorder="1" applyAlignment="1">
      <alignment horizontal="center" vertical="center"/>
    </xf>
    <xf numFmtId="49" fontId="23" fillId="42" borderId="1" xfId="0" applyNumberFormat="1" applyFont="1" applyFill="1" applyBorder="1" applyAlignment="1">
      <alignment horizontal="center" vertical="center" wrapText="1"/>
    </xf>
    <xf numFmtId="0" fontId="23" fillId="42" borderId="1" xfId="0" applyFont="1" applyFill="1" applyBorder="1" applyAlignment="1">
      <alignment horizontal="center" vertical="center" wrapText="1"/>
    </xf>
    <xf numFmtId="49" fontId="23" fillId="21" borderId="1" xfId="0" applyNumberFormat="1" applyFont="1" applyFill="1" applyBorder="1" applyAlignment="1">
      <alignment horizontal="center" vertical="center" wrapText="1"/>
    </xf>
    <xf numFmtId="14" fontId="23" fillId="42" borderId="1" xfId="0" applyNumberFormat="1" applyFont="1" applyFill="1" applyBorder="1" applyAlignment="1">
      <alignment horizontal="center" vertical="center" wrapText="1"/>
    </xf>
    <xf numFmtId="165" fontId="23" fillId="42" borderId="1" xfId="0" applyNumberFormat="1" applyFont="1" applyFill="1" applyBorder="1" applyAlignment="1">
      <alignment horizontal="center" vertical="center" wrapText="1"/>
    </xf>
    <xf numFmtId="9" fontId="23" fillId="42" borderId="1" xfId="0" applyNumberFormat="1" applyFont="1" applyFill="1" applyBorder="1" applyAlignment="1">
      <alignment horizontal="center" vertical="center" wrapText="1"/>
    </xf>
    <xf numFmtId="172" fontId="23" fillId="42" borderId="1" xfId="0" applyNumberFormat="1" applyFont="1" applyFill="1" applyBorder="1" applyAlignment="1">
      <alignment horizontal="center" vertical="center" wrapText="1"/>
    </xf>
    <xf numFmtId="49" fontId="23" fillId="43" borderId="1" xfId="0" applyNumberFormat="1" applyFont="1" applyFill="1" applyBorder="1" applyAlignment="1">
      <alignment horizontal="center" vertical="center" wrapText="1"/>
    </xf>
    <xf numFmtId="0" fontId="23" fillId="43" borderId="1" xfId="0" applyFont="1" applyFill="1" applyBorder="1" applyAlignment="1">
      <alignment horizontal="center" vertical="center" wrapText="1"/>
    </xf>
    <xf numFmtId="14" fontId="23" fillId="43" borderId="1" xfId="0" applyNumberFormat="1" applyFont="1" applyFill="1" applyBorder="1" applyAlignment="1">
      <alignment horizontal="center" vertical="center" wrapText="1"/>
    </xf>
    <xf numFmtId="165" fontId="23" fillId="43" borderId="1" xfId="0" applyNumberFormat="1" applyFont="1" applyFill="1" applyBorder="1" applyAlignment="1">
      <alignment horizontal="center" vertical="center" wrapText="1"/>
    </xf>
    <xf numFmtId="9" fontId="23" fillId="43" borderId="1" xfId="0" applyNumberFormat="1" applyFont="1" applyFill="1" applyBorder="1" applyAlignment="1">
      <alignment horizontal="center" vertical="center" wrapText="1"/>
    </xf>
    <xf numFmtId="49" fontId="23" fillId="44" borderId="1" xfId="0" applyNumberFormat="1" applyFont="1" applyFill="1" applyBorder="1" applyAlignment="1">
      <alignment horizontal="center" vertical="center" wrapText="1"/>
    </xf>
    <xf numFmtId="0" fontId="23" fillId="44" borderId="1" xfId="0" applyFont="1" applyFill="1" applyBorder="1" applyAlignment="1">
      <alignment horizontal="center" vertical="center" wrapText="1"/>
    </xf>
    <xf numFmtId="14" fontId="23" fillId="44" borderId="1" xfId="0" applyNumberFormat="1" applyFont="1" applyFill="1" applyBorder="1" applyAlignment="1">
      <alignment horizontal="center" vertical="center" wrapText="1"/>
    </xf>
    <xf numFmtId="165" fontId="23" fillId="44" borderId="1" xfId="0" applyNumberFormat="1" applyFont="1" applyFill="1" applyBorder="1" applyAlignment="1">
      <alignment horizontal="center" vertical="center" wrapText="1"/>
    </xf>
    <xf numFmtId="9" fontId="23" fillId="44" borderId="1" xfId="0" applyNumberFormat="1" applyFont="1" applyFill="1" applyBorder="1" applyAlignment="1">
      <alignment horizontal="center" vertical="center" wrapText="1"/>
    </xf>
    <xf numFmtId="166" fontId="23" fillId="44" borderId="1" xfId="0" applyNumberFormat="1" applyFont="1" applyFill="1" applyBorder="1" applyAlignment="1">
      <alignment horizontal="center" vertical="center" wrapText="1"/>
    </xf>
    <xf numFmtId="6" fontId="23" fillId="43" borderId="1" xfId="0" applyNumberFormat="1" applyFont="1" applyFill="1" applyBorder="1" applyAlignment="1">
      <alignment horizontal="center" vertical="center" wrapText="1"/>
    </xf>
    <xf numFmtId="172" fontId="23" fillId="44" borderId="1" xfId="0" applyNumberFormat="1" applyFont="1" applyFill="1" applyBorder="1" applyAlignment="1">
      <alignment horizontal="center" vertical="center" wrapText="1"/>
    </xf>
    <xf numFmtId="15" fontId="23" fillId="44"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15" fontId="23" fillId="43" borderId="1" xfId="0" applyNumberFormat="1" applyFont="1" applyFill="1" applyBorder="1" applyAlignment="1">
      <alignment horizontal="center" vertical="center" wrapText="1"/>
    </xf>
    <xf numFmtId="15" fontId="23" fillId="42" borderId="1" xfId="0" applyNumberFormat="1" applyFont="1" applyFill="1" applyBorder="1" applyAlignment="1">
      <alignment horizontal="center" vertical="center" wrapText="1"/>
    </xf>
    <xf numFmtId="0" fontId="68" fillId="13" borderId="5" xfId="0" applyFont="1" applyFill="1" applyBorder="1" applyAlignment="1">
      <alignment horizontal="center" vertical="center" wrapText="1"/>
    </xf>
    <xf numFmtId="0" fontId="67" fillId="11" borderId="1" xfId="0" applyFont="1" applyFill="1" applyBorder="1" applyAlignment="1">
      <alignment horizontal="center" vertical="center" wrapText="1"/>
    </xf>
    <xf numFmtId="3" fontId="67" fillId="11" borderId="1" xfId="0" applyNumberFormat="1" applyFont="1" applyFill="1" applyBorder="1" applyAlignment="1">
      <alignment horizontal="center" vertical="center"/>
    </xf>
    <xf numFmtId="3" fontId="67" fillId="11" borderId="1" xfId="0" applyNumberFormat="1" applyFont="1" applyFill="1" applyBorder="1" applyAlignment="1">
      <alignment horizontal="center" vertical="center" wrapText="1"/>
    </xf>
    <xf numFmtId="0" fontId="69" fillId="11" borderId="1" xfId="0" applyFont="1" applyFill="1" applyBorder="1" applyAlignment="1">
      <alignment horizontal="center" vertical="center" wrapText="1"/>
    </xf>
    <xf numFmtId="0" fontId="69" fillId="11" borderId="1" xfId="0" applyFont="1" applyFill="1" applyBorder="1" applyAlignment="1">
      <alignment horizontal="center" vertical="center"/>
    </xf>
    <xf numFmtId="0" fontId="70" fillId="11" borderId="1" xfId="0" applyFont="1" applyFill="1" applyBorder="1" applyAlignment="1">
      <alignment horizontal="center" vertical="center"/>
    </xf>
    <xf numFmtId="0" fontId="67" fillId="15" borderId="1" xfId="0" applyFont="1" applyFill="1" applyBorder="1" applyAlignment="1">
      <alignment horizontal="center" vertical="center" wrapText="1"/>
    </xf>
    <xf numFmtId="14" fontId="19" fillId="15" borderId="1" xfId="0" applyNumberFormat="1" applyFont="1" applyFill="1" applyBorder="1" applyAlignment="1">
      <alignment horizontal="center" vertical="center" wrapText="1"/>
    </xf>
    <xf numFmtId="165" fontId="19" fillId="18" borderId="1" xfId="4" applyNumberFormat="1" applyFont="1" applyFill="1" applyBorder="1" applyAlignment="1">
      <alignment horizontal="center" vertical="center" wrapText="1"/>
    </xf>
    <xf numFmtId="44" fontId="19" fillId="18" borderId="1" xfId="4" applyFont="1" applyFill="1" applyBorder="1" applyAlignment="1">
      <alignment horizontal="center" vertical="center" wrapText="1"/>
    </xf>
    <xf numFmtId="1" fontId="19" fillId="11" borderId="1" xfId="0" applyNumberFormat="1" applyFont="1" applyFill="1" applyBorder="1" applyAlignment="1">
      <alignment horizontal="center" vertical="center" wrapText="1"/>
    </xf>
    <xf numFmtId="0" fontId="53" fillId="41" borderId="1" xfId="0" applyFont="1" applyFill="1" applyBorder="1" applyAlignment="1">
      <alignment horizontal="center" vertical="center" wrapText="1"/>
    </xf>
  </cellXfs>
  <cellStyles count="9">
    <cellStyle name="Hipervínculo" xfId="2" builtinId="8"/>
    <cellStyle name="Millares" xfId="3" builtinId="3"/>
    <cellStyle name="Moneda" xfId="6" builtinId="4"/>
    <cellStyle name="Moneda [0]" xfId="1" builtinId="7"/>
    <cellStyle name="Moneda [0] 2" xfId="7" xr:uid="{00000000-0005-0000-0000-000004000000}"/>
    <cellStyle name="Moneda 4" xfId="4" xr:uid="{00000000-0005-0000-0000-000005000000}"/>
    <cellStyle name="Normal" xfId="0" builtinId="0"/>
    <cellStyle name="Porcentaje" xfId="8" builtinId="5"/>
    <cellStyle name="Porcentaje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1</xdr:col>
      <xdr:colOff>1593246</xdr:colOff>
      <xdr:row>3</xdr:row>
      <xdr:rowOff>137631</xdr:rowOff>
    </xdr:to>
    <xdr:pic>
      <xdr:nvPicPr>
        <xdr:cNvPr id="2" name="Imagen 1">
          <a:extLst>
            <a:ext uri="{FF2B5EF4-FFF2-40B4-BE49-F238E27FC236}">
              <a16:creationId xmlns:a16="http://schemas.microsoft.com/office/drawing/2014/main" id="{E5D53642-48CB-48B4-A3F1-763E48D996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0"/>
          <a:ext cx="3729567" cy="607531"/>
        </a:xfrm>
        <a:prstGeom prst="rect">
          <a:avLst/>
        </a:prstGeom>
      </xdr:spPr>
    </xdr:pic>
    <xdr:clientData/>
  </xdr:twoCellAnchor>
  <xdr:oneCellAnchor>
    <xdr:from>
      <xdr:col>2</xdr:col>
      <xdr:colOff>523875</xdr:colOff>
      <xdr:row>0</xdr:row>
      <xdr:rowOff>149225</xdr:rowOff>
    </xdr:from>
    <xdr:ext cx="1381125" cy="485775"/>
    <xdr:pic>
      <xdr:nvPicPr>
        <xdr:cNvPr id="3" name="image2.png">
          <a:extLst>
            <a:ext uri="{FF2B5EF4-FFF2-40B4-BE49-F238E27FC236}">
              <a16:creationId xmlns:a16="http://schemas.microsoft.com/office/drawing/2014/main" id="{9BBE3041-D53F-417B-8023-DC66619347CA}"/>
            </a:ext>
          </a:extLst>
        </xdr:cNvPr>
        <xdr:cNvPicPr preferRelativeResize="0"/>
      </xdr:nvPicPr>
      <xdr:blipFill>
        <a:blip xmlns:r="http://schemas.openxmlformats.org/officeDocument/2006/relationships" r:embed="rId2" cstate="print"/>
        <a:stretch>
          <a:fillRect/>
        </a:stretch>
      </xdr:blipFill>
      <xdr:spPr>
        <a:xfrm>
          <a:off x="4429125" y="149225"/>
          <a:ext cx="1381125" cy="485775"/>
        </a:xfrm>
        <a:prstGeom prst="rect">
          <a:avLst/>
        </a:prstGeom>
        <a:noFill/>
      </xdr:spPr>
    </xdr:pic>
    <xdr:clientData fLocksWithSheet="0"/>
  </xdr:oneCellAnchor>
  <xdr:twoCellAnchor editAs="oneCell">
    <xdr:from>
      <xdr:col>3</xdr:col>
      <xdr:colOff>3175</xdr:colOff>
      <xdr:row>0</xdr:row>
      <xdr:rowOff>149225</xdr:rowOff>
    </xdr:from>
    <xdr:to>
      <xdr:col>5</xdr:col>
      <xdr:colOff>67228</xdr:colOff>
      <xdr:row>4</xdr:row>
      <xdr:rowOff>9589</xdr:rowOff>
    </xdr:to>
    <xdr:pic>
      <xdr:nvPicPr>
        <xdr:cNvPr id="4" name="Imagen 3">
          <a:extLst>
            <a:ext uri="{FF2B5EF4-FFF2-40B4-BE49-F238E27FC236}">
              <a16:creationId xmlns:a16="http://schemas.microsoft.com/office/drawing/2014/main" id="{B6B92605-D59F-4B0C-BEB9-7BEFFF13BA7E}"/>
            </a:ext>
          </a:extLst>
        </xdr:cNvPr>
        <xdr:cNvPicPr>
          <a:picLocks noChangeAspect="1"/>
        </xdr:cNvPicPr>
      </xdr:nvPicPr>
      <xdr:blipFill>
        <a:blip xmlns:r="http://schemas.openxmlformats.org/officeDocument/2006/relationships" r:embed="rId3"/>
        <a:stretch>
          <a:fillRect/>
        </a:stretch>
      </xdr:blipFill>
      <xdr:spPr>
        <a:xfrm>
          <a:off x="5908675" y="149225"/>
          <a:ext cx="3411410" cy="622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101599</xdr:rowOff>
    </xdr:from>
    <xdr:to>
      <xdr:col>1</xdr:col>
      <xdr:colOff>2667001</xdr:colOff>
      <xdr:row>3</xdr:row>
      <xdr:rowOff>618898</xdr:rowOff>
    </xdr:to>
    <xdr:pic>
      <xdr:nvPicPr>
        <xdr:cNvPr id="2" name="Imagen 1">
          <a:extLst>
            <a:ext uri="{FF2B5EF4-FFF2-40B4-BE49-F238E27FC236}">
              <a16:creationId xmlns:a16="http://schemas.microsoft.com/office/drawing/2014/main" id="{1E329AB7-2772-49A3-8653-40686C45AA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01599"/>
          <a:ext cx="5143500" cy="1088799"/>
        </a:xfrm>
        <a:prstGeom prst="rect">
          <a:avLst/>
        </a:prstGeom>
      </xdr:spPr>
    </xdr:pic>
    <xdr:clientData/>
  </xdr:twoCellAnchor>
  <xdr:oneCellAnchor>
    <xdr:from>
      <xdr:col>2</xdr:col>
      <xdr:colOff>285751</xdr:colOff>
      <xdr:row>0</xdr:row>
      <xdr:rowOff>133349</xdr:rowOff>
    </xdr:from>
    <xdr:ext cx="2286000" cy="971551"/>
    <xdr:pic>
      <xdr:nvPicPr>
        <xdr:cNvPr id="3" name="image2.png">
          <a:extLst>
            <a:ext uri="{FF2B5EF4-FFF2-40B4-BE49-F238E27FC236}">
              <a16:creationId xmlns:a16="http://schemas.microsoft.com/office/drawing/2014/main" id="{5088F20C-2C9A-409F-BE1A-39DB1F3BD7DB}"/>
            </a:ext>
          </a:extLst>
        </xdr:cNvPr>
        <xdr:cNvPicPr preferRelativeResize="0"/>
      </xdr:nvPicPr>
      <xdr:blipFill>
        <a:blip xmlns:r="http://schemas.openxmlformats.org/officeDocument/2006/relationships" r:embed="rId2" cstate="print"/>
        <a:stretch>
          <a:fillRect/>
        </a:stretch>
      </xdr:blipFill>
      <xdr:spPr>
        <a:xfrm>
          <a:off x="5657851" y="133349"/>
          <a:ext cx="2286000" cy="971551"/>
        </a:xfrm>
        <a:prstGeom prst="rect">
          <a:avLst/>
        </a:prstGeom>
        <a:noFill/>
      </xdr:spPr>
    </xdr:pic>
    <xdr:clientData fLocksWithSheet="0"/>
  </xdr:oneCellAnchor>
  <xdr:twoCellAnchor editAs="oneCell">
    <xdr:from>
      <xdr:col>3</xdr:col>
      <xdr:colOff>828675</xdr:colOff>
      <xdr:row>0</xdr:row>
      <xdr:rowOff>165099</xdr:rowOff>
    </xdr:from>
    <xdr:to>
      <xdr:col>6</xdr:col>
      <xdr:colOff>487438</xdr:colOff>
      <xdr:row>4</xdr:row>
      <xdr:rowOff>29359</xdr:rowOff>
    </xdr:to>
    <xdr:pic>
      <xdr:nvPicPr>
        <xdr:cNvPr id="4" name="Imagen 3">
          <a:extLst>
            <a:ext uri="{FF2B5EF4-FFF2-40B4-BE49-F238E27FC236}">
              <a16:creationId xmlns:a16="http://schemas.microsoft.com/office/drawing/2014/main" id="{681B24FF-3FC2-4C82-B22C-D6EEB4BA0613}"/>
            </a:ext>
          </a:extLst>
        </xdr:cNvPr>
        <xdr:cNvPicPr>
          <a:picLocks noChangeAspect="1"/>
        </xdr:cNvPicPr>
      </xdr:nvPicPr>
      <xdr:blipFill>
        <a:blip xmlns:r="http://schemas.openxmlformats.org/officeDocument/2006/relationships" r:embed="rId3"/>
        <a:stretch>
          <a:fillRect/>
        </a:stretch>
      </xdr:blipFill>
      <xdr:spPr>
        <a:xfrm>
          <a:off x="8601075" y="165099"/>
          <a:ext cx="5229225" cy="1159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2</xdr:col>
      <xdr:colOff>11415</xdr:colOff>
      <xdr:row>3</xdr:row>
      <xdr:rowOff>137631</xdr:rowOff>
    </xdr:to>
    <xdr:pic>
      <xdr:nvPicPr>
        <xdr:cNvPr id="2" name="Imagen 1">
          <a:extLst>
            <a:ext uri="{FF2B5EF4-FFF2-40B4-BE49-F238E27FC236}">
              <a16:creationId xmlns:a16="http://schemas.microsoft.com/office/drawing/2014/main" id="{B7ED227D-53B3-4B8C-BC48-DDD48EE97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0"/>
          <a:ext cx="3726165" cy="607531"/>
        </a:xfrm>
        <a:prstGeom prst="rect">
          <a:avLst/>
        </a:prstGeom>
      </xdr:spPr>
    </xdr:pic>
    <xdr:clientData/>
  </xdr:twoCellAnchor>
  <xdr:oneCellAnchor>
    <xdr:from>
      <xdr:col>2</xdr:col>
      <xdr:colOff>523875</xdr:colOff>
      <xdr:row>0</xdr:row>
      <xdr:rowOff>149225</xdr:rowOff>
    </xdr:from>
    <xdr:ext cx="1381125" cy="485775"/>
    <xdr:pic>
      <xdr:nvPicPr>
        <xdr:cNvPr id="3" name="image2.png">
          <a:extLst>
            <a:ext uri="{FF2B5EF4-FFF2-40B4-BE49-F238E27FC236}">
              <a16:creationId xmlns:a16="http://schemas.microsoft.com/office/drawing/2014/main" id="{0437E945-74FA-4E8F-8B37-AD7162A75462}"/>
            </a:ext>
          </a:extLst>
        </xdr:cNvPr>
        <xdr:cNvPicPr preferRelativeResize="0"/>
      </xdr:nvPicPr>
      <xdr:blipFill>
        <a:blip xmlns:r="http://schemas.openxmlformats.org/officeDocument/2006/relationships" r:embed="rId2" cstate="print"/>
        <a:stretch>
          <a:fillRect/>
        </a:stretch>
      </xdr:blipFill>
      <xdr:spPr>
        <a:xfrm>
          <a:off x="3762375" y="149225"/>
          <a:ext cx="1381125" cy="485775"/>
        </a:xfrm>
        <a:prstGeom prst="rect">
          <a:avLst/>
        </a:prstGeom>
        <a:noFill/>
      </xdr:spPr>
    </xdr:pic>
    <xdr:clientData fLocksWithSheet="0"/>
  </xdr:oneCellAnchor>
  <xdr:twoCellAnchor editAs="oneCell">
    <xdr:from>
      <xdr:col>3</xdr:col>
      <xdr:colOff>3175</xdr:colOff>
      <xdr:row>0</xdr:row>
      <xdr:rowOff>149225</xdr:rowOff>
    </xdr:from>
    <xdr:to>
      <xdr:col>4</xdr:col>
      <xdr:colOff>2108979</xdr:colOff>
      <xdr:row>4</xdr:row>
      <xdr:rowOff>9589</xdr:rowOff>
    </xdr:to>
    <xdr:pic>
      <xdr:nvPicPr>
        <xdr:cNvPr id="4" name="Imagen 3">
          <a:extLst>
            <a:ext uri="{FF2B5EF4-FFF2-40B4-BE49-F238E27FC236}">
              <a16:creationId xmlns:a16="http://schemas.microsoft.com/office/drawing/2014/main" id="{37B2F580-327E-415A-BF76-F60C302BC527}"/>
            </a:ext>
          </a:extLst>
        </xdr:cNvPr>
        <xdr:cNvPicPr>
          <a:picLocks noChangeAspect="1"/>
        </xdr:cNvPicPr>
      </xdr:nvPicPr>
      <xdr:blipFill>
        <a:blip xmlns:r="http://schemas.openxmlformats.org/officeDocument/2006/relationships" r:embed="rId3"/>
        <a:stretch>
          <a:fillRect/>
        </a:stretch>
      </xdr:blipFill>
      <xdr:spPr>
        <a:xfrm>
          <a:off x="5803900" y="149225"/>
          <a:ext cx="3420254" cy="6223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101600</xdr:rowOff>
    </xdr:from>
    <xdr:to>
      <xdr:col>2</xdr:col>
      <xdr:colOff>464533</xdr:colOff>
      <xdr:row>3</xdr:row>
      <xdr:rowOff>137631</xdr:rowOff>
    </xdr:to>
    <xdr:pic>
      <xdr:nvPicPr>
        <xdr:cNvPr id="2" name="Imagen 1">
          <a:extLst>
            <a:ext uri="{FF2B5EF4-FFF2-40B4-BE49-F238E27FC236}">
              <a16:creationId xmlns:a16="http://schemas.microsoft.com/office/drawing/2014/main" id="{597BE542-43D0-4150-9324-0B98F13FF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600"/>
          <a:ext cx="3726165" cy="607531"/>
        </a:xfrm>
        <a:prstGeom prst="rect">
          <a:avLst/>
        </a:prstGeom>
      </xdr:spPr>
    </xdr:pic>
    <xdr:clientData/>
  </xdr:twoCellAnchor>
  <xdr:oneCellAnchor>
    <xdr:from>
      <xdr:col>2</xdr:col>
      <xdr:colOff>523875</xdr:colOff>
      <xdr:row>0</xdr:row>
      <xdr:rowOff>149225</xdr:rowOff>
    </xdr:from>
    <xdr:ext cx="1381125" cy="485775"/>
    <xdr:pic>
      <xdr:nvPicPr>
        <xdr:cNvPr id="3" name="image2.png">
          <a:extLst>
            <a:ext uri="{FF2B5EF4-FFF2-40B4-BE49-F238E27FC236}">
              <a16:creationId xmlns:a16="http://schemas.microsoft.com/office/drawing/2014/main" id="{EB4A244E-52C6-4C50-AC0D-E12B7BA66695}"/>
            </a:ext>
          </a:extLst>
        </xdr:cNvPr>
        <xdr:cNvPicPr preferRelativeResize="0"/>
      </xdr:nvPicPr>
      <xdr:blipFill>
        <a:blip xmlns:r="http://schemas.openxmlformats.org/officeDocument/2006/relationships" r:embed="rId2" cstate="print"/>
        <a:stretch>
          <a:fillRect/>
        </a:stretch>
      </xdr:blipFill>
      <xdr:spPr>
        <a:xfrm>
          <a:off x="4238625" y="149225"/>
          <a:ext cx="1381125" cy="485775"/>
        </a:xfrm>
        <a:prstGeom prst="rect">
          <a:avLst/>
        </a:prstGeom>
        <a:noFill/>
      </xdr:spPr>
    </xdr:pic>
    <xdr:clientData fLocksWithSheet="0"/>
  </xdr:oneCellAnchor>
  <xdr:twoCellAnchor editAs="oneCell">
    <xdr:from>
      <xdr:col>3</xdr:col>
      <xdr:colOff>3175</xdr:colOff>
      <xdr:row>0</xdr:row>
      <xdr:rowOff>149225</xdr:rowOff>
    </xdr:from>
    <xdr:to>
      <xdr:col>5</xdr:col>
      <xdr:colOff>404005</xdr:colOff>
      <xdr:row>4</xdr:row>
      <xdr:rowOff>9589</xdr:rowOff>
    </xdr:to>
    <xdr:pic>
      <xdr:nvPicPr>
        <xdr:cNvPr id="4" name="Imagen 3">
          <a:extLst>
            <a:ext uri="{FF2B5EF4-FFF2-40B4-BE49-F238E27FC236}">
              <a16:creationId xmlns:a16="http://schemas.microsoft.com/office/drawing/2014/main" id="{9A261A5A-5534-4A0D-A34D-493C62EDC91C}"/>
            </a:ext>
          </a:extLst>
        </xdr:cNvPr>
        <xdr:cNvPicPr>
          <a:picLocks noChangeAspect="1"/>
        </xdr:cNvPicPr>
      </xdr:nvPicPr>
      <xdr:blipFill>
        <a:blip xmlns:r="http://schemas.openxmlformats.org/officeDocument/2006/relationships" r:embed="rId3"/>
        <a:stretch>
          <a:fillRect/>
        </a:stretch>
      </xdr:blipFill>
      <xdr:spPr>
        <a:xfrm>
          <a:off x="6280150" y="149225"/>
          <a:ext cx="3420254" cy="6223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A/Downloads/FORMATO%20CONTINGENCIAS%20MARZO%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icardo.rojas/Desktop/CHIA/DEFENSA%20JUDICIAL/2021/.PROCESOS%20RICARDO%20ROJAS%20LOPEZ/Control%20Procesos%20Ricardo%20Rojas%20Lopez/formato%20OFICIAL%20control%20procesos%20defensa%20judicial%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varovasquezlopez/Desktop/Alcaldi&#769;a/Listado%20Procesos/INFORMES%20/FORMATO%20CONTINGENCIAS%20DIC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Territoriales"/>
      <sheetName val="DETALLE DE LAS CONTINGENCIAS"/>
      <sheetName val="Valor económico"/>
      <sheetName val="RESUMEN DE CONTINGENCIAS"/>
      <sheetName val="Hoja1"/>
    </sheetNames>
    <sheetDataSet>
      <sheetData sheetId="0" refreshError="1">
        <row r="2">
          <cell r="A2" t="str">
            <v>AMAZONAS-DEPARTAMENTO DEL AMAZONAS</v>
          </cell>
          <cell r="B2" t="str">
            <v>AMAZONAS</v>
          </cell>
          <cell r="C2">
            <v>91000</v>
          </cell>
          <cell r="D2" t="str">
            <v>DEPARTAMENTO DEL AMAZONAS</v>
          </cell>
          <cell r="E2">
            <v>4</v>
          </cell>
        </row>
        <row r="3">
          <cell r="A3" t="str">
            <v>AMAZONAS-LETICIA</v>
          </cell>
          <cell r="B3" t="str">
            <v>AMAZONAS</v>
          </cell>
          <cell r="C3">
            <v>91001</v>
          </cell>
          <cell r="D3" t="str">
            <v>LETICIA</v>
          </cell>
          <cell r="E3">
            <v>6</v>
          </cell>
        </row>
        <row r="4">
          <cell r="A4" t="str">
            <v>AMAZONAS-PUERTO NARIÑO</v>
          </cell>
          <cell r="B4" t="str">
            <v>AMAZONAS</v>
          </cell>
          <cell r="C4">
            <v>91540</v>
          </cell>
          <cell r="D4" t="str">
            <v>PUERTO NARIÑO</v>
          </cell>
          <cell r="E4">
            <v>6</v>
          </cell>
        </row>
        <row r="5">
          <cell r="A5" t="str">
            <v>ANTIOQUIA-ABEJORRAL</v>
          </cell>
          <cell r="B5" t="str">
            <v>ANTIOQUIA</v>
          </cell>
          <cell r="C5">
            <v>5002</v>
          </cell>
          <cell r="D5" t="str">
            <v>ABEJORRAL</v>
          </cell>
          <cell r="E5">
            <v>6</v>
          </cell>
        </row>
        <row r="6">
          <cell r="A6" t="str">
            <v>ANTIOQUIA-ABRIAQUÍ</v>
          </cell>
          <cell r="B6" t="str">
            <v>ANTIOQUIA</v>
          </cell>
          <cell r="C6">
            <v>5004</v>
          </cell>
          <cell r="D6" t="str">
            <v>ABRIAQUÍ</v>
          </cell>
          <cell r="E6">
            <v>6</v>
          </cell>
        </row>
        <row r="7">
          <cell r="A7" t="str">
            <v>ANTIOQUIA-ALEJANDRÍA</v>
          </cell>
          <cell r="B7" t="str">
            <v>ANTIOQUIA</v>
          </cell>
          <cell r="C7">
            <v>5021</v>
          </cell>
          <cell r="D7" t="str">
            <v>ALEJANDRÍA</v>
          </cell>
          <cell r="E7">
            <v>6</v>
          </cell>
        </row>
        <row r="8">
          <cell r="A8" t="str">
            <v>ANTIOQUIA-AMAGÁ</v>
          </cell>
          <cell r="B8" t="str">
            <v>ANTIOQUIA</v>
          </cell>
          <cell r="C8">
            <v>5030</v>
          </cell>
          <cell r="D8" t="str">
            <v>AMAGÁ</v>
          </cell>
          <cell r="E8">
            <v>6</v>
          </cell>
        </row>
        <row r="9">
          <cell r="A9" t="str">
            <v>ANTIOQUIA-AMALFI</v>
          </cell>
          <cell r="B9" t="str">
            <v>ANTIOQUIA</v>
          </cell>
          <cell r="C9">
            <v>5031</v>
          </cell>
          <cell r="D9" t="str">
            <v>AMALFI</v>
          </cell>
          <cell r="E9">
            <v>6</v>
          </cell>
        </row>
        <row r="10">
          <cell r="A10" t="str">
            <v>ANTIOQUIA-ANDES</v>
          </cell>
          <cell r="B10" t="str">
            <v>ANTIOQUIA</v>
          </cell>
          <cell r="C10">
            <v>5034</v>
          </cell>
          <cell r="D10" t="str">
            <v>ANDES</v>
          </cell>
          <cell r="E10">
            <v>6</v>
          </cell>
        </row>
        <row r="11">
          <cell r="A11" t="str">
            <v>ANTIOQUIA-ANGELÓPOLIS</v>
          </cell>
          <cell r="B11" t="str">
            <v>ANTIOQUIA</v>
          </cell>
          <cell r="C11">
            <v>5036</v>
          </cell>
          <cell r="D11" t="str">
            <v>ANGELÓPOLIS</v>
          </cell>
          <cell r="E11">
            <v>6</v>
          </cell>
        </row>
        <row r="12">
          <cell r="A12" t="str">
            <v>ANTIOQUIA-ANGOSTURA</v>
          </cell>
          <cell r="B12" t="str">
            <v>ANTIOQUIA</v>
          </cell>
          <cell r="C12">
            <v>5038</v>
          </cell>
          <cell r="D12" t="str">
            <v>ANGOSTURA</v>
          </cell>
          <cell r="E12">
            <v>6</v>
          </cell>
        </row>
        <row r="13">
          <cell r="A13" t="str">
            <v>ANTIOQUIA-ANORÍ</v>
          </cell>
          <cell r="B13" t="str">
            <v>ANTIOQUIA</v>
          </cell>
          <cell r="C13">
            <v>5040</v>
          </cell>
          <cell r="D13" t="str">
            <v>ANORÍ</v>
          </cell>
          <cell r="E13">
            <v>6</v>
          </cell>
        </row>
        <row r="14">
          <cell r="A14" t="str">
            <v>ANTIOQUIA-ANZÁ</v>
          </cell>
          <cell r="B14" t="str">
            <v>ANTIOQUIA</v>
          </cell>
          <cell r="C14">
            <v>5044</v>
          </cell>
          <cell r="D14" t="str">
            <v>ANZÁ</v>
          </cell>
          <cell r="E14">
            <v>6</v>
          </cell>
        </row>
        <row r="15">
          <cell r="A15" t="str">
            <v>ANTIOQUIA-APARTADÓ</v>
          </cell>
          <cell r="B15" t="str">
            <v>ANTIOQUIA</v>
          </cell>
          <cell r="C15">
            <v>5045</v>
          </cell>
          <cell r="D15" t="str">
            <v>APARTADÓ</v>
          </cell>
          <cell r="E15">
            <v>3</v>
          </cell>
        </row>
        <row r="16">
          <cell r="A16" t="str">
            <v>ANTIOQUIA-ARBOLETES</v>
          </cell>
          <cell r="B16" t="str">
            <v>ANTIOQUIA</v>
          </cell>
          <cell r="C16">
            <v>5051</v>
          </cell>
          <cell r="D16" t="str">
            <v>ARBOLETES</v>
          </cell>
          <cell r="E16">
            <v>6</v>
          </cell>
        </row>
        <row r="17">
          <cell r="A17" t="str">
            <v>ANTIOQUIA-ARGELIA - ANTIOQUIA</v>
          </cell>
          <cell r="B17" t="str">
            <v>ANTIOQUIA</v>
          </cell>
          <cell r="C17">
            <v>5055</v>
          </cell>
          <cell r="D17" t="str">
            <v>ARGELIA - ANTIOQUIA</v>
          </cell>
          <cell r="E17">
            <v>6</v>
          </cell>
        </row>
        <row r="18">
          <cell r="A18" t="str">
            <v>ANTIOQUIA-ARMENIA - ANTIOQUIA</v>
          </cell>
          <cell r="B18" t="str">
            <v>ANTIOQUIA</v>
          </cell>
          <cell r="C18">
            <v>5059</v>
          </cell>
          <cell r="D18" t="str">
            <v>ARMENIA - ANTIOQUIA</v>
          </cell>
          <cell r="E18">
            <v>6</v>
          </cell>
        </row>
        <row r="19">
          <cell r="A19" t="str">
            <v>ANTIOQUIA-BARBOSA - ANTIOQUIA</v>
          </cell>
          <cell r="B19" t="str">
            <v>ANTIOQUIA</v>
          </cell>
          <cell r="C19">
            <v>5079</v>
          </cell>
          <cell r="D19" t="str">
            <v>BARBOSA - ANTIOQUIA</v>
          </cell>
          <cell r="E19">
            <v>3</v>
          </cell>
        </row>
        <row r="20">
          <cell r="A20" t="str">
            <v>ANTIOQUIA-BELLO</v>
          </cell>
          <cell r="B20" t="str">
            <v>ANTIOQUIA</v>
          </cell>
          <cell r="C20">
            <v>5088</v>
          </cell>
          <cell r="D20" t="str">
            <v>BELLO</v>
          </cell>
          <cell r="E20">
            <v>1</v>
          </cell>
        </row>
        <row r="21">
          <cell r="A21" t="str">
            <v>ANTIOQUIA-BELMIRA</v>
          </cell>
          <cell r="B21" t="str">
            <v>ANTIOQUIA</v>
          </cell>
          <cell r="C21">
            <v>5086</v>
          </cell>
          <cell r="D21" t="str">
            <v>BELMIRA</v>
          </cell>
          <cell r="E21">
            <v>6</v>
          </cell>
        </row>
        <row r="22">
          <cell r="A22" t="str">
            <v>ANTIOQUIA-BETANIA</v>
          </cell>
          <cell r="B22" t="str">
            <v>ANTIOQUIA</v>
          </cell>
          <cell r="C22">
            <v>5091</v>
          </cell>
          <cell r="D22" t="str">
            <v>BETANIA</v>
          </cell>
          <cell r="E22">
            <v>6</v>
          </cell>
        </row>
        <row r="23">
          <cell r="A23" t="str">
            <v>ANTIOQUIA-BETULIA - ANTIOQUIA</v>
          </cell>
          <cell r="B23" t="str">
            <v>ANTIOQUIA</v>
          </cell>
          <cell r="C23">
            <v>5093</v>
          </cell>
          <cell r="D23" t="str">
            <v>BETULIA - ANTIOQUIA</v>
          </cell>
          <cell r="E23">
            <v>6</v>
          </cell>
        </row>
        <row r="24">
          <cell r="A24" t="str">
            <v>ANTIOQUIA-BRICEÑO - ANTIOQUIA</v>
          </cell>
          <cell r="B24" t="str">
            <v>ANTIOQUIA</v>
          </cell>
          <cell r="C24">
            <v>5107</v>
          </cell>
          <cell r="D24" t="str">
            <v>BRICEÑO - ANTIOQUIA</v>
          </cell>
          <cell r="E24">
            <v>6</v>
          </cell>
        </row>
        <row r="25">
          <cell r="A25" t="str">
            <v>ANTIOQUIA-BURITICÁ</v>
          </cell>
          <cell r="B25" t="str">
            <v>ANTIOQUIA</v>
          </cell>
          <cell r="C25">
            <v>5113</v>
          </cell>
          <cell r="D25" t="str">
            <v>BURITICÁ</v>
          </cell>
          <cell r="E25">
            <v>6</v>
          </cell>
        </row>
        <row r="26">
          <cell r="A26" t="str">
            <v>ANTIOQUIA-CÁCERES</v>
          </cell>
          <cell r="B26" t="str">
            <v>ANTIOQUIA</v>
          </cell>
          <cell r="C26">
            <v>5120</v>
          </cell>
          <cell r="D26" t="str">
            <v>CÁCERES</v>
          </cell>
          <cell r="E26">
            <v>6</v>
          </cell>
        </row>
        <row r="27">
          <cell r="A27" t="str">
            <v>ANTIOQUIA-CAICEDO</v>
          </cell>
          <cell r="B27" t="str">
            <v>ANTIOQUIA</v>
          </cell>
          <cell r="C27">
            <v>5125</v>
          </cell>
          <cell r="D27" t="str">
            <v>CAICEDO</v>
          </cell>
          <cell r="E27">
            <v>6</v>
          </cell>
        </row>
        <row r="28">
          <cell r="A28" t="str">
            <v>ANTIOQUIA-CALDAS - ANTIOQUIA</v>
          </cell>
          <cell r="B28" t="str">
            <v>ANTIOQUIA</v>
          </cell>
          <cell r="C28">
            <v>5129</v>
          </cell>
          <cell r="D28" t="str">
            <v>CALDAS - ANTIOQUIA</v>
          </cell>
          <cell r="E28">
            <v>2</v>
          </cell>
        </row>
        <row r="29">
          <cell r="A29" t="str">
            <v>ANTIOQUIA-CAMPAMENTO</v>
          </cell>
          <cell r="B29" t="str">
            <v>ANTIOQUIA</v>
          </cell>
          <cell r="C29">
            <v>5134</v>
          </cell>
          <cell r="D29" t="str">
            <v>CAMPAMENTO</v>
          </cell>
          <cell r="E29">
            <v>6</v>
          </cell>
        </row>
        <row r="30">
          <cell r="A30" t="str">
            <v>ANTIOQUIA-CAÑASGORDAS</v>
          </cell>
          <cell r="B30" t="str">
            <v>ANTIOQUIA</v>
          </cell>
          <cell r="C30">
            <v>5138</v>
          </cell>
          <cell r="D30" t="str">
            <v>CAÑASGORDAS</v>
          </cell>
          <cell r="E30">
            <v>6</v>
          </cell>
        </row>
        <row r="31">
          <cell r="A31" t="str">
            <v>ANTIOQUIA-CARACOLÍ</v>
          </cell>
          <cell r="B31" t="str">
            <v>ANTIOQUIA</v>
          </cell>
          <cell r="C31">
            <v>5142</v>
          </cell>
          <cell r="D31" t="str">
            <v>CARACOLÍ</v>
          </cell>
          <cell r="E31">
            <v>6</v>
          </cell>
        </row>
        <row r="32">
          <cell r="A32" t="str">
            <v>ANTIOQUIA-CARAMANTA</v>
          </cell>
          <cell r="B32" t="str">
            <v>ANTIOQUIA</v>
          </cell>
          <cell r="C32">
            <v>5145</v>
          </cell>
          <cell r="D32" t="str">
            <v>CARAMANTA</v>
          </cell>
          <cell r="E32">
            <v>6</v>
          </cell>
        </row>
        <row r="33">
          <cell r="A33" t="str">
            <v>ANTIOQUIA-CAREPA</v>
          </cell>
          <cell r="B33" t="str">
            <v>ANTIOQUIA</v>
          </cell>
          <cell r="C33">
            <v>5147</v>
          </cell>
          <cell r="D33" t="str">
            <v>CAREPA</v>
          </cell>
          <cell r="E33">
            <v>6</v>
          </cell>
        </row>
        <row r="34">
          <cell r="A34" t="str">
            <v>ANTIOQUIA-CAROLINA DEL PRINCIPE</v>
          </cell>
          <cell r="B34" t="str">
            <v>ANTIOQUIA</v>
          </cell>
          <cell r="C34">
            <v>5150</v>
          </cell>
          <cell r="D34" t="str">
            <v>CAROLINA DEL PRINCIPE</v>
          </cell>
          <cell r="E34">
            <v>6</v>
          </cell>
        </row>
        <row r="35">
          <cell r="A35" t="str">
            <v>ANTIOQUIA-CAUCASIA</v>
          </cell>
          <cell r="B35" t="str">
            <v>ANTIOQUIA</v>
          </cell>
          <cell r="C35">
            <v>5154</v>
          </cell>
          <cell r="D35" t="str">
            <v>CAUCASIA</v>
          </cell>
          <cell r="E35">
            <v>5</v>
          </cell>
        </row>
        <row r="36">
          <cell r="A36" t="str">
            <v>ANTIOQUIA-CHIGORODÓ</v>
          </cell>
          <cell r="B36" t="str">
            <v>ANTIOQUIA</v>
          </cell>
          <cell r="C36">
            <v>5172</v>
          </cell>
          <cell r="D36" t="str">
            <v>CHIGORODÓ</v>
          </cell>
          <cell r="E36">
            <v>6</v>
          </cell>
        </row>
        <row r="37">
          <cell r="A37" t="str">
            <v>ANTIOQUIA-CISNEROS</v>
          </cell>
          <cell r="B37" t="str">
            <v>ANTIOQUIA</v>
          </cell>
          <cell r="C37">
            <v>5190</v>
          </cell>
          <cell r="D37" t="str">
            <v>CISNEROS</v>
          </cell>
          <cell r="E37">
            <v>6</v>
          </cell>
        </row>
        <row r="38">
          <cell r="A38" t="str">
            <v>ANTIOQUIA-CIUDAD BOLIVAR</v>
          </cell>
          <cell r="B38" t="str">
            <v>ANTIOQUIA</v>
          </cell>
          <cell r="C38">
            <v>5101</v>
          </cell>
          <cell r="D38" t="str">
            <v>CIUDAD BOLIVAR</v>
          </cell>
          <cell r="E38">
            <v>6</v>
          </cell>
        </row>
        <row r="39">
          <cell r="A39" t="str">
            <v>ANTIOQUIA-COCORNÁ</v>
          </cell>
          <cell r="B39" t="str">
            <v>ANTIOQUIA</v>
          </cell>
          <cell r="C39">
            <v>5197</v>
          </cell>
          <cell r="D39" t="str">
            <v>COCORNÁ</v>
          </cell>
          <cell r="E39">
            <v>6</v>
          </cell>
        </row>
        <row r="40">
          <cell r="A40" t="str">
            <v>ANTIOQUIA-CONCEPCIÓN - ANTIOQUIA</v>
          </cell>
          <cell r="B40" t="str">
            <v>ANTIOQUIA</v>
          </cell>
          <cell r="C40">
            <v>5206</v>
          </cell>
          <cell r="D40" t="str">
            <v>CONCEPCIÓN - ANTIOQUIA</v>
          </cell>
          <cell r="E40">
            <v>6</v>
          </cell>
        </row>
        <row r="41">
          <cell r="A41" t="str">
            <v>ANTIOQUIA-CONCORDIA - ANTIOQUIA</v>
          </cell>
          <cell r="B41" t="str">
            <v>ANTIOQUIA</v>
          </cell>
          <cell r="C41">
            <v>5209</v>
          </cell>
          <cell r="D41" t="str">
            <v>CONCORDIA - ANTIOQUIA</v>
          </cell>
          <cell r="E41">
            <v>6</v>
          </cell>
        </row>
        <row r="42">
          <cell r="A42" t="str">
            <v>ANTIOQUIA-COPACABANA</v>
          </cell>
          <cell r="B42" t="str">
            <v>ANTIOQUIA</v>
          </cell>
          <cell r="C42">
            <v>5212</v>
          </cell>
          <cell r="D42" t="str">
            <v>COPACABANA</v>
          </cell>
          <cell r="E42">
            <v>2</v>
          </cell>
        </row>
        <row r="43">
          <cell r="A43" t="str">
            <v>ANTIOQUIA-DABEIBA</v>
          </cell>
          <cell r="B43" t="str">
            <v>ANTIOQUIA</v>
          </cell>
          <cell r="C43">
            <v>5234</v>
          </cell>
          <cell r="D43" t="str">
            <v>DABEIBA</v>
          </cell>
          <cell r="E43">
            <v>6</v>
          </cell>
        </row>
        <row r="44">
          <cell r="A44" t="str">
            <v>ANTIOQUIA-DEPARTAMENTO DE ANTIOQUIA</v>
          </cell>
          <cell r="B44" t="str">
            <v>ANTIOQUIA</v>
          </cell>
          <cell r="C44">
            <v>5000</v>
          </cell>
          <cell r="D44" t="str">
            <v>DEPARTAMENTO DE ANTIOQUIA</v>
          </cell>
          <cell r="E44" t="str">
            <v>ESPECIAL</v>
          </cell>
        </row>
        <row r="45">
          <cell r="A45" t="str">
            <v>ANTIOQUIA-DON MATÍAS</v>
          </cell>
          <cell r="B45" t="str">
            <v>ANTIOQUIA</v>
          </cell>
          <cell r="C45">
            <v>5237</v>
          </cell>
          <cell r="D45" t="str">
            <v>DON MATÍAS</v>
          </cell>
          <cell r="E45">
            <v>6</v>
          </cell>
        </row>
        <row r="46">
          <cell r="A46" t="str">
            <v>ANTIOQUIA-EBÉJICO</v>
          </cell>
          <cell r="B46" t="str">
            <v>ANTIOQUIA</v>
          </cell>
          <cell r="C46">
            <v>5240</v>
          </cell>
          <cell r="D46" t="str">
            <v>EBÉJICO</v>
          </cell>
          <cell r="E46">
            <v>6</v>
          </cell>
        </row>
        <row r="47">
          <cell r="A47" t="str">
            <v>ANTIOQUIA-EL BAGRE</v>
          </cell>
          <cell r="B47" t="str">
            <v>ANTIOQUIA</v>
          </cell>
          <cell r="C47">
            <v>5250</v>
          </cell>
          <cell r="D47" t="str">
            <v>EL BAGRE</v>
          </cell>
          <cell r="E47">
            <v>6</v>
          </cell>
        </row>
        <row r="48">
          <cell r="A48" t="str">
            <v>ANTIOQUIA-EL CARMEN DE VIBORAL</v>
          </cell>
          <cell r="B48" t="str">
            <v>ANTIOQUIA</v>
          </cell>
          <cell r="C48">
            <v>5148</v>
          </cell>
          <cell r="D48" t="str">
            <v>EL CARMEN DE VIBORAL</v>
          </cell>
          <cell r="E48">
            <v>5</v>
          </cell>
        </row>
        <row r="49">
          <cell r="A49" t="str">
            <v>ANTIOQUIA-EL PEÑOL - ANTIOQUIA</v>
          </cell>
          <cell r="B49" t="str">
            <v>ANTIOQUIA</v>
          </cell>
          <cell r="C49">
            <v>5541</v>
          </cell>
          <cell r="D49" t="str">
            <v>EL PEÑOL - ANTIOQUIA</v>
          </cell>
          <cell r="E49">
            <v>6</v>
          </cell>
        </row>
        <row r="50">
          <cell r="A50" t="str">
            <v>ANTIOQUIA-EL RETIRO</v>
          </cell>
          <cell r="B50" t="str">
            <v>ANTIOQUIA</v>
          </cell>
          <cell r="C50">
            <v>5607</v>
          </cell>
          <cell r="D50" t="str">
            <v>EL RETIRO</v>
          </cell>
          <cell r="E50">
            <v>5</v>
          </cell>
        </row>
        <row r="51">
          <cell r="A51" t="str">
            <v>ANTIOQUIA-ENTRERRIOS</v>
          </cell>
          <cell r="B51" t="str">
            <v>ANTIOQUIA</v>
          </cell>
          <cell r="C51">
            <v>5264</v>
          </cell>
          <cell r="D51" t="str">
            <v>ENTRERRIOS</v>
          </cell>
          <cell r="E51">
            <v>6</v>
          </cell>
        </row>
        <row r="52">
          <cell r="A52" t="str">
            <v>ANTIOQUIA-ENVIGADO</v>
          </cell>
          <cell r="B52" t="str">
            <v>ANTIOQUIA</v>
          </cell>
          <cell r="C52">
            <v>5266</v>
          </cell>
          <cell r="D52" t="str">
            <v>ENVIGADO</v>
          </cell>
          <cell r="E52">
            <v>1</v>
          </cell>
        </row>
        <row r="53">
          <cell r="A53" t="str">
            <v>ANTIOQUIA-FREDONIA</v>
          </cell>
          <cell r="B53" t="str">
            <v>ANTIOQUIA</v>
          </cell>
          <cell r="C53">
            <v>5282</v>
          </cell>
          <cell r="D53" t="str">
            <v>FREDONIA</v>
          </cell>
          <cell r="E53">
            <v>6</v>
          </cell>
        </row>
        <row r="54">
          <cell r="A54" t="str">
            <v>ANTIOQUIA-FRONTINO</v>
          </cell>
          <cell r="B54" t="str">
            <v>ANTIOQUIA</v>
          </cell>
          <cell r="C54">
            <v>5284</v>
          </cell>
          <cell r="D54" t="str">
            <v>FRONTINO</v>
          </cell>
          <cell r="E54">
            <v>6</v>
          </cell>
        </row>
        <row r="55">
          <cell r="A55" t="str">
            <v>ANTIOQUIA-GIRALDO</v>
          </cell>
          <cell r="B55" t="str">
            <v>ANTIOQUIA</v>
          </cell>
          <cell r="C55">
            <v>5306</v>
          </cell>
          <cell r="D55" t="str">
            <v>GIRALDO</v>
          </cell>
          <cell r="E55">
            <v>6</v>
          </cell>
        </row>
        <row r="56">
          <cell r="A56" t="str">
            <v>ANTIOQUIA-GIRARDOTA</v>
          </cell>
          <cell r="B56" t="str">
            <v>ANTIOQUIA</v>
          </cell>
          <cell r="C56">
            <v>5308</v>
          </cell>
          <cell r="D56" t="str">
            <v>GIRARDOTA</v>
          </cell>
          <cell r="E56">
            <v>2</v>
          </cell>
        </row>
        <row r="57">
          <cell r="A57" t="str">
            <v>ANTIOQUIA-GÓMEZ PLATA</v>
          </cell>
          <cell r="B57" t="str">
            <v>ANTIOQUIA</v>
          </cell>
          <cell r="C57">
            <v>5310</v>
          </cell>
          <cell r="D57" t="str">
            <v>GÓMEZ PLATA</v>
          </cell>
          <cell r="E57">
            <v>6</v>
          </cell>
        </row>
        <row r="58">
          <cell r="A58" t="str">
            <v>ANTIOQUIA-GRANADA - ANTIOQUIA</v>
          </cell>
          <cell r="B58" t="str">
            <v>ANTIOQUIA</v>
          </cell>
          <cell r="C58">
            <v>5313</v>
          </cell>
          <cell r="D58" t="str">
            <v>GRANADA - ANTIOQUIA</v>
          </cell>
          <cell r="E58">
            <v>6</v>
          </cell>
        </row>
        <row r="59">
          <cell r="A59" t="str">
            <v>ANTIOQUIA-GUADALUPE - ANTIOQUIA</v>
          </cell>
          <cell r="B59" t="str">
            <v>ANTIOQUIA</v>
          </cell>
          <cell r="C59">
            <v>5315</v>
          </cell>
          <cell r="D59" t="str">
            <v>GUADALUPE - ANTIOQUIA</v>
          </cell>
          <cell r="E59">
            <v>6</v>
          </cell>
        </row>
        <row r="60">
          <cell r="A60" t="str">
            <v>ANTIOQUIA-GUARNE</v>
          </cell>
          <cell r="B60" t="str">
            <v>ANTIOQUIA</v>
          </cell>
          <cell r="C60">
            <v>5318</v>
          </cell>
          <cell r="D60" t="str">
            <v>GUARNE</v>
          </cell>
          <cell r="E60">
            <v>4</v>
          </cell>
        </row>
        <row r="61">
          <cell r="A61" t="str">
            <v>ANTIOQUIA-GUATAPÉ</v>
          </cell>
          <cell r="B61" t="str">
            <v>ANTIOQUIA</v>
          </cell>
          <cell r="C61">
            <v>5321</v>
          </cell>
          <cell r="D61" t="str">
            <v>GUATAPÉ</v>
          </cell>
          <cell r="E61">
            <v>6</v>
          </cell>
        </row>
        <row r="62">
          <cell r="A62" t="str">
            <v>ANTIOQUIA-HELICONIA</v>
          </cell>
          <cell r="B62" t="str">
            <v>ANTIOQUIA</v>
          </cell>
          <cell r="C62">
            <v>5347</v>
          </cell>
          <cell r="D62" t="str">
            <v>HELICONIA</v>
          </cell>
          <cell r="E62">
            <v>6</v>
          </cell>
        </row>
        <row r="63">
          <cell r="A63" t="str">
            <v>ANTIOQUIA-HISPANIA</v>
          </cell>
          <cell r="B63" t="str">
            <v>ANTIOQUIA</v>
          </cell>
          <cell r="C63">
            <v>5353</v>
          </cell>
          <cell r="D63" t="str">
            <v>HISPANIA</v>
          </cell>
          <cell r="E63">
            <v>6</v>
          </cell>
        </row>
        <row r="64">
          <cell r="A64" t="str">
            <v>ANTIOQUIA-ITAGÜÍ</v>
          </cell>
          <cell r="B64" t="str">
            <v>ANTIOQUIA</v>
          </cell>
          <cell r="C64">
            <v>5360</v>
          </cell>
          <cell r="D64" t="str">
            <v>ITAGÜÍ</v>
          </cell>
          <cell r="E64">
            <v>1</v>
          </cell>
        </row>
        <row r="65">
          <cell r="A65" t="str">
            <v>ANTIOQUIA-ITUANGO</v>
          </cell>
          <cell r="B65" t="str">
            <v>ANTIOQUIA</v>
          </cell>
          <cell r="C65">
            <v>5361</v>
          </cell>
          <cell r="D65" t="str">
            <v>ITUANGO</v>
          </cell>
          <cell r="E65">
            <v>6</v>
          </cell>
        </row>
        <row r="66">
          <cell r="A66" t="str">
            <v>ANTIOQUIA-JARDÍN</v>
          </cell>
          <cell r="B66" t="str">
            <v>ANTIOQUIA</v>
          </cell>
          <cell r="C66">
            <v>5364</v>
          </cell>
          <cell r="D66" t="str">
            <v>JARDÍN</v>
          </cell>
          <cell r="E66">
            <v>6</v>
          </cell>
        </row>
        <row r="67">
          <cell r="A67" t="str">
            <v>ANTIOQUIA-JERICÓ - ANTIOQUIA</v>
          </cell>
          <cell r="B67" t="str">
            <v>ANTIOQUIA</v>
          </cell>
          <cell r="C67">
            <v>5368</v>
          </cell>
          <cell r="D67" t="str">
            <v>JERICÓ - ANTIOQUIA</v>
          </cell>
          <cell r="E67">
            <v>6</v>
          </cell>
        </row>
        <row r="68">
          <cell r="A68" t="str">
            <v>ANTIOQUIA-LA CEJA DEL TAMBO</v>
          </cell>
          <cell r="B68" t="str">
            <v>ANTIOQUIA</v>
          </cell>
          <cell r="C68">
            <v>5376</v>
          </cell>
          <cell r="D68" t="str">
            <v>LA CEJA DEL TAMBO</v>
          </cell>
          <cell r="E68">
            <v>5</v>
          </cell>
        </row>
        <row r="69">
          <cell r="A69" t="str">
            <v>ANTIOQUIA-LA ESTRELLA</v>
          </cell>
          <cell r="B69" t="str">
            <v>ANTIOQUIA</v>
          </cell>
          <cell r="C69">
            <v>5380</v>
          </cell>
          <cell r="D69" t="str">
            <v>LA ESTRELLA</v>
          </cell>
          <cell r="E69">
            <v>2</v>
          </cell>
        </row>
        <row r="70">
          <cell r="A70" t="str">
            <v>ANTIOQUIA-LA PINTADA</v>
          </cell>
          <cell r="B70" t="str">
            <v>ANTIOQUIA</v>
          </cell>
          <cell r="C70">
            <v>5390</v>
          </cell>
          <cell r="D70" t="str">
            <v>LA PINTADA</v>
          </cell>
          <cell r="E70">
            <v>6</v>
          </cell>
        </row>
        <row r="71">
          <cell r="A71" t="str">
            <v>ANTIOQUIA-LA UNIÓN - ANTIOQUIA</v>
          </cell>
          <cell r="B71" t="str">
            <v>ANTIOQUIA</v>
          </cell>
          <cell r="C71">
            <v>5400</v>
          </cell>
          <cell r="D71" t="str">
            <v>LA UNIÓN - ANTIOQUIA</v>
          </cell>
          <cell r="E71">
            <v>6</v>
          </cell>
        </row>
        <row r="72">
          <cell r="A72" t="str">
            <v>ANTIOQUIA-LIBORINA</v>
          </cell>
          <cell r="B72" t="str">
            <v>ANTIOQUIA</v>
          </cell>
          <cell r="C72">
            <v>5411</v>
          </cell>
          <cell r="D72" t="str">
            <v>LIBORINA</v>
          </cell>
          <cell r="E72">
            <v>6</v>
          </cell>
        </row>
        <row r="73">
          <cell r="A73" t="str">
            <v>ANTIOQUIA-MACEO</v>
          </cell>
          <cell r="B73" t="str">
            <v>ANTIOQUIA</v>
          </cell>
          <cell r="C73">
            <v>5425</v>
          </cell>
          <cell r="D73" t="str">
            <v>MACEO</v>
          </cell>
          <cell r="E73">
            <v>6</v>
          </cell>
        </row>
        <row r="74">
          <cell r="A74" t="str">
            <v>ANTIOQUIA-MARINILLA</v>
          </cell>
          <cell r="B74" t="str">
            <v>ANTIOQUIA</v>
          </cell>
          <cell r="C74">
            <v>5440</v>
          </cell>
          <cell r="D74" t="str">
            <v>MARINILLA</v>
          </cell>
          <cell r="E74">
            <v>5</v>
          </cell>
        </row>
        <row r="75">
          <cell r="A75" t="str">
            <v>ANTIOQUIA-MEDELLÍN</v>
          </cell>
          <cell r="B75" t="str">
            <v>ANTIOQUIA</v>
          </cell>
          <cell r="C75">
            <v>5001</v>
          </cell>
          <cell r="D75" t="str">
            <v>MEDELLÍN</v>
          </cell>
          <cell r="E75" t="str">
            <v>ESPECIAL</v>
          </cell>
        </row>
        <row r="76">
          <cell r="A76" t="str">
            <v>ANTIOQUIA-MONTEBELLO</v>
          </cell>
          <cell r="B76" t="str">
            <v>ANTIOQUIA</v>
          </cell>
          <cell r="C76">
            <v>5467</v>
          </cell>
          <cell r="D76" t="str">
            <v>MONTEBELLO</v>
          </cell>
          <cell r="E76">
            <v>6</v>
          </cell>
        </row>
        <row r="77">
          <cell r="A77" t="str">
            <v>ANTIOQUIA-MURINDÓ</v>
          </cell>
          <cell r="B77" t="str">
            <v>ANTIOQUIA</v>
          </cell>
          <cell r="C77">
            <v>5475</v>
          </cell>
          <cell r="D77" t="str">
            <v>MURINDÓ</v>
          </cell>
          <cell r="E77">
            <v>6</v>
          </cell>
        </row>
        <row r="78">
          <cell r="A78" t="str">
            <v>ANTIOQUIA-MUTATÁ</v>
          </cell>
          <cell r="B78" t="str">
            <v>ANTIOQUIA</v>
          </cell>
          <cell r="C78">
            <v>5480</v>
          </cell>
          <cell r="D78" t="str">
            <v>MUTATÁ</v>
          </cell>
          <cell r="E78">
            <v>6</v>
          </cell>
        </row>
        <row r="79">
          <cell r="A79" t="str">
            <v>ANTIOQUIA-NARIÑO - ANTIOQUIA</v>
          </cell>
          <cell r="B79" t="str">
            <v>ANTIOQUIA</v>
          </cell>
          <cell r="C79">
            <v>5483</v>
          </cell>
          <cell r="D79" t="str">
            <v>NARIÑO - ANTIOQUIA</v>
          </cell>
          <cell r="E79">
            <v>6</v>
          </cell>
        </row>
        <row r="80">
          <cell r="A80" t="str">
            <v>ANTIOQUIA-NECHÍ</v>
          </cell>
          <cell r="B80" t="str">
            <v>ANTIOQUIA</v>
          </cell>
          <cell r="C80">
            <v>5495</v>
          </cell>
          <cell r="D80" t="str">
            <v>NECHÍ</v>
          </cell>
          <cell r="E80">
            <v>6</v>
          </cell>
        </row>
        <row r="81">
          <cell r="A81" t="str">
            <v>ANTIOQUIA-NECOCLÍ</v>
          </cell>
          <cell r="B81" t="str">
            <v>ANTIOQUIA</v>
          </cell>
          <cell r="C81">
            <v>5490</v>
          </cell>
          <cell r="D81" t="str">
            <v>NECOCLÍ</v>
          </cell>
          <cell r="E81">
            <v>6</v>
          </cell>
        </row>
        <row r="82">
          <cell r="A82" t="str">
            <v>ANTIOQUIA-OLAYA</v>
          </cell>
          <cell r="B82" t="str">
            <v>ANTIOQUIA</v>
          </cell>
          <cell r="C82">
            <v>5501</v>
          </cell>
          <cell r="D82" t="str">
            <v>OLAYA</v>
          </cell>
          <cell r="E82">
            <v>6</v>
          </cell>
        </row>
        <row r="83">
          <cell r="A83" t="str">
            <v>ANTIOQUIA-PEQUE</v>
          </cell>
          <cell r="B83" t="str">
            <v>ANTIOQUIA</v>
          </cell>
          <cell r="C83">
            <v>5543</v>
          </cell>
          <cell r="D83" t="str">
            <v>PEQUE</v>
          </cell>
          <cell r="E83">
            <v>6</v>
          </cell>
        </row>
        <row r="84">
          <cell r="A84" t="str">
            <v>ANTIOQUIA-PUEBLORRICO - ANTIOQUIA</v>
          </cell>
          <cell r="B84" t="str">
            <v>ANTIOQUIA</v>
          </cell>
          <cell r="C84">
            <v>5576</v>
          </cell>
          <cell r="D84" t="str">
            <v>PUEBLORRICO - ANTIOQUIA</v>
          </cell>
          <cell r="E84">
            <v>6</v>
          </cell>
        </row>
        <row r="85">
          <cell r="A85" t="str">
            <v>ANTIOQUIA-PUERTO BERRÍO</v>
          </cell>
          <cell r="B85" t="str">
            <v>ANTIOQUIA</v>
          </cell>
          <cell r="C85">
            <v>5579</v>
          </cell>
          <cell r="D85" t="str">
            <v>PUERTO BERRÍO</v>
          </cell>
          <cell r="E85">
            <v>6</v>
          </cell>
        </row>
        <row r="86">
          <cell r="A86" t="str">
            <v>ANTIOQUIA-PUERTO NARE (LA MAGDALENA)</v>
          </cell>
          <cell r="B86" t="str">
            <v>ANTIOQUIA</v>
          </cell>
          <cell r="C86">
            <v>5585</v>
          </cell>
          <cell r="D86" t="str">
            <v>PUERTO NARE (LA MAGDALENA)</v>
          </cell>
          <cell r="E86">
            <v>6</v>
          </cell>
        </row>
        <row r="87">
          <cell r="A87" t="str">
            <v>ANTIOQUIA-PUERTO TRIUNFO</v>
          </cell>
          <cell r="B87" t="str">
            <v>ANTIOQUIA</v>
          </cell>
          <cell r="C87">
            <v>5591</v>
          </cell>
          <cell r="D87" t="str">
            <v>PUERTO TRIUNFO</v>
          </cell>
          <cell r="E87">
            <v>6</v>
          </cell>
        </row>
        <row r="88">
          <cell r="A88" t="str">
            <v>ANTIOQUIA-REMEDIOS</v>
          </cell>
          <cell r="B88" t="str">
            <v>ANTIOQUIA</v>
          </cell>
          <cell r="C88">
            <v>5604</v>
          </cell>
          <cell r="D88" t="str">
            <v>REMEDIOS</v>
          </cell>
          <cell r="E88">
            <v>6</v>
          </cell>
        </row>
        <row r="89">
          <cell r="A89" t="str">
            <v>ANTIOQUIA-RIONEGRO - ANTIOQUIA</v>
          </cell>
          <cell r="B89" t="str">
            <v>ANTIOQUIA</v>
          </cell>
          <cell r="C89">
            <v>5615</v>
          </cell>
          <cell r="D89" t="str">
            <v>RIONEGRO - ANTIOQUIA</v>
          </cell>
          <cell r="E89">
            <v>1</v>
          </cell>
        </row>
        <row r="90">
          <cell r="A90" t="str">
            <v>ANTIOQUIA-SABANALARGA - ANTIOQUIA</v>
          </cell>
          <cell r="B90" t="str">
            <v>ANTIOQUIA</v>
          </cell>
          <cell r="C90">
            <v>5628</v>
          </cell>
          <cell r="D90" t="str">
            <v>SABANALARGA - ANTIOQUIA</v>
          </cell>
          <cell r="E90">
            <v>6</v>
          </cell>
        </row>
        <row r="91">
          <cell r="A91" t="str">
            <v>ANTIOQUIA-SABANETA</v>
          </cell>
          <cell r="B91" t="str">
            <v>ANTIOQUIA</v>
          </cell>
          <cell r="C91">
            <v>5631</v>
          </cell>
          <cell r="D91" t="str">
            <v>SABANETA</v>
          </cell>
          <cell r="E91">
            <v>2</v>
          </cell>
        </row>
        <row r="92">
          <cell r="A92" t="str">
            <v>ANTIOQUIA-SALGAR</v>
          </cell>
          <cell r="B92" t="str">
            <v>ANTIOQUIA</v>
          </cell>
          <cell r="C92">
            <v>5642</v>
          </cell>
          <cell r="D92" t="str">
            <v>SALGAR</v>
          </cell>
          <cell r="E92">
            <v>6</v>
          </cell>
        </row>
        <row r="93">
          <cell r="A93" t="str">
            <v>ANTIOQUIA-SAN ANDRÉS DE CUERQUIA</v>
          </cell>
          <cell r="B93" t="str">
            <v>ANTIOQUIA</v>
          </cell>
          <cell r="C93">
            <v>5647</v>
          </cell>
          <cell r="D93" t="str">
            <v>SAN ANDRÉS DE CUERQUIA</v>
          </cell>
          <cell r="E93">
            <v>6</v>
          </cell>
        </row>
        <row r="94">
          <cell r="A94" t="str">
            <v>ANTIOQUIA-SAN CARLOS - ANTIOQUIA</v>
          </cell>
          <cell r="B94" t="str">
            <v>ANTIOQUIA</v>
          </cell>
          <cell r="C94">
            <v>5649</v>
          </cell>
          <cell r="D94" t="str">
            <v>SAN CARLOS - ANTIOQUIA</v>
          </cell>
          <cell r="E94">
            <v>6</v>
          </cell>
        </row>
        <row r="95">
          <cell r="A95" t="str">
            <v>ANTIOQUIA-SAN FRANCISCO - ANTIOQUIA</v>
          </cell>
          <cell r="B95" t="str">
            <v>ANTIOQUIA</v>
          </cell>
          <cell r="C95">
            <v>5652</v>
          </cell>
          <cell r="D95" t="str">
            <v>SAN FRANCISCO - ANTIOQUIA</v>
          </cell>
          <cell r="E95">
            <v>6</v>
          </cell>
        </row>
        <row r="96">
          <cell r="A96" t="str">
            <v>ANTIOQUIA-SAN JERÓNIMO</v>
          </cell>
          <cell r="B96" t="str">
            <v>ANTIOQUIA</v>
          </cell>
          <cell r="C96">
            <v>5656</v>
          </cell>
          <cell r="D96" t="str">
            <v>SAN JERÓNIMO</v>
          </cell>
          <cell r="E96">
            <v>6</v>
          </cell>
        </row>
        <row r="97">
          <cell r="A97" t="str">
            <v>ANTIOQUIA-SAN JOSÉ DE LA MONTAÑA</v>
          </cell>
          <cell r="B97" t="str">
            <v>ANTIOQUIA</v>
          </cell>
          <cell r="C97">
            <v>5658</v>
          </cell>
          <cell r="D97" t="str">
            <v>SAN JOSÉ DE LA MONTAÑA</v>
          </cell>
          <cell r="E97">
            <v>6</v>
          </cell>
        </row>
        <row r="98">
          <cell r="A98" t="str">
            <v>ANTIOQUIA-SAN JUAN DE URABÁ</v>
          </cell>
          <cell r="B98" t="str">
            <v>ANTIOQUIA</v>
          </cell>
          <cell r="C98">
            <v>5659</v>
          </cell>
          <cell r="D98" t="str">
            <v>SAN JUAN DE URABÁ</v>
          </cell>
          <cell r="E98">
            <v>6</v>
          </cell>
        </row>
        <row r="99">
          <cell r="A99" t="str">
            <v>ANTIOQUIA-SAN LUIS - ANTIOQUIA</v>
          </cell>
          <cell r="B99" t="str">
            <v>ANTIOQUIA</v>
          </cell>
          <cell r="C99">
            <v>5660</v>
          </cell>
          <cell r="D99" t="str">
            <v>SAN LUIS - ANTIOQUIA</v>
          </cell>
          <cell r="E99">
            <v>6</v>
          </cell>
        </row>
        <row r="100">
          <cell r="A100" t="str">
            <v>ANTIOQUIA-SAN PEDRO DE LOS MILAGROS</v>
          </cell>
          <cell r="B100" t="str">
            <v>ANTIOQUIA</v>
          </cell>
          <cell r="C100">
            <v>5664</v>
          </cell>
          <cell r="D100" t="str">
            <v>SAN PEDRO DE LOS MILAGROS</v>
          </cell>
          <cell r="E100">
            <v>6</v>
          </cell>
        </row>
        <row r="101">
          <cell r="A101" t="str">
            <v>ANTIOQUIA-SAN PEDRO DE URABA</v>
          </cell>
          <cell r="B101" t="str">
            <v>ANTIOQUIA</v>
          </cell>
          <cell r="C101">
            <v>5665</v>
          </cell>
          <cell r="D101" t="str">
            <v>SAN PEDRO DE URABA</v>
          </cell>
          <cell r="E101">
            <v>6</v>
          </cell>
        </row>
        <row r="102">
          <cell r="A102" t="str">
            <v>ANTIOQUIA-SAN RAFAEL</v>
          </cell>
          <cell r="B102" t="str">
            <v>ANTIOQUIA</v>
          </cell>
          <cell r="C102">
            <v>5667</v>
          </cell>
          <cell r="D102" t="str">
            <v>SAN RAFAEL</v>
          </cell>
          <cell r="E102">
            <v>6</v>
          </cell>
        </row>
        <row r="103">
          <cell r="A103" t="str">
            <v>ANTIOQUIA-SAN ROQUE</v>
          </cell>
          <cell r="B103" t="str">
            <v>ANTIOQUIA</v>
          </cell>
          <cell r="C103">
            <v>5670</v>
          </cell>
          <cell r="D103" t="str">
            <v>SAN ROQUE</v>
          </cell>
          <cell r="E103">
            <v>6</v>
          </cell>
        </row>
        <row r="104">
          <cell r="A104" t="str">
            <v>ANTIOQUIA-SAN VICENTE</v>
          </cell>
          <cell r="B104" t="str">
            <v>ANTIOQUIA</v>
          </cell>
          <cell r="C104">
            <v>5674</v>
          </cell>
          <cell r="D104" t="str">
            <v>SAN VICENTE</v>
          </cell>
          <cell r="E104">
            <v>6</v>
          </cell>
        </row>
        <row r="105">
          <cell r="A105" t="str">
            <v>ANTIOQUIA-SANTA BÁRBARA - ANTIOQUIA</v>
          </cell>
          <cell r="B105" t="str">
            <v>ANTIOQUIA</v>
          </cell>
          <cell r="C105">
            <v>5679</v>
          </cell>
          <cell r="D105" t="str">
            <v>SANTA BÁRBARA - ANTIOQUIA</v>
          </cell>
          <cell r="E105">
            <v>6</v>
          </cell>
        </row>
        <row r="106">
          <cell r="A106" t="str">
            <v>ANTIOQUIA-SANTA ROSA DE OSOS</v>
          </cell>
          <cell r="B106" t="str">
            <v>ANTIOQUIA</v>
          </cell>
          <cell r="C106">
            <v>5686</v>
          </cell>
          <cell r="D106" t="str">
            <v>SANTA ROSA DE OSOS</v>
          </cell>
          <cell r="E106">
            <v>5</v>
          </cell>
        </row>
        <row r="107">
          <cell r="A107" t="str">
            <v>ANTIOQUIA-SANTAFE DE ANTIOQUIA</v>
          </cell>
          <cell r="B107" t="str">
            <v>ANTIOQUIA</v>
          </cell>
          <cell r="C107">
            <v>5042</v>
          </cell>
          <cell r="D107" t="str">
            <v>SANTAFE DE ANTIOQUIA</v>
          </cell>
          <cell r="E107">
            <v>6</v>
          </cell>
        </row>
        <row r="108">
          <cell r="A108" t="str">
            <v>ANTIOQUIA-SANTO DOMINGO</v>
          </cell>
          <cell r="B108" t="str">
            <v>ANTIOQUIA</v>
          </cell>
          <cell r="C108">
            <v>5690</v>
          </cell>
          <cell r="D108" t="str">
            <v>SANTO DOMINGO</v>
          </cell>
          <cell r="E108">
            <v>6</v>
          </cell>
        </row>
        <row r="109">
          <cell r="A109" t="str">
            <v>ANTIOQUIA-SANTUARIO - ANTIOQUIA</v>
          </cell>
          <cell r="B109" t="str">
            <v>ANTIOQUIA</v>
          </cell>
          <cell r="C109">
            <v>5697</v>
          </cell>
          <cell r="D109" t="str">
            <v>SANTUARIO - ANTIOQUIA</v>
          </cell>
          <cell r="E109">
            <v>6</v>
          </cell>
        </row>
        <row r="110">
          <cell r="A110" t="str">
            <v>ANTIOQUIA-SEGOVIA</v>
          </cell>
          <cell r="B110" t="str">
            <v>ANTIOQUIA</v>
          </cell>
          <cell r="C110">
            <v>5736</v>
          </cell>
          <cell r="D110" t="str">
            <v>SEGOVIA</v>
          </cell>
          <cell r="E110">
            <v>5</v>
          </cell>
        </row>
        <row r="111">
          <cell r="A111" t="str">
            <v>ANTIOQUIA-SONSÓN</v>
          </cell>
          <cell r="B111" t="str">
            <v>ANTIOQUIA</v>
          </cell>
          <cell r="C111">
            <v>5756</v>
          </cell>
          <cell r="D111" t="str">
            <v>SONSÓN</v>
          </cell>
          <cell r="E111">
            <v>5</v>
          </cell>
        </row>
        <row r="112">
          <cell r="A112" t="str">
            <v>ANTIOQUIA-SOPETRÁN</v>
          </cell>
          <cell r="B112" t="str">
            <v>ANTIOQUIA</v>
          </cell>
          <cell r="C112">
            <v>5761</v>
          </cell>
          <cell r="D112" t="str">
            <v>SOPETRÁN</v>
          </cell>
          <cell r="E112">
            <v>6</v>
          </cell>
        </row>
        <row r="113">
          <cell r="A113" t="str">
            <v>ANTIOQUIA-TÁMESIS</v>
          </cell>
          <cell r="B113" t="str">
            <v>ANTIOQUIA</v>
          </cell>
          <cell r="C113">
            <v>5789</v>
          </cell>
          <cell r="D113" t="str">
            <v>TÁMESIS</v>
          </cell>
          <cell r="E113">
            <v>6</v>
          </cell>
        </row>
        <row r="114">
          <cell r="A114" t="str">
            <v>ANTIOQUIA-TARAZÁ</v>
          </cell>
          <cell r="B114" t="str">
            <v>ANTIOQUIA</v>
          </cell>
          <cell r="C114">
            <v>5790</v>
          </cell>
          <cell r="D114" t="str">
            <v>TARAZÁ</v>
          </cell>
          <cell r="E114">
            <v>6</v>
          </cell>
        </row>
        <row r="115">
          <cell r="A115" t="str">
            <v>ANTIOQUIA-TARSO</v>
          </cell>
          <cell r="B115" t="str">
            <v>ANTIOQUIA</v>
          </cell>
          <cell r="C115">
            <v>5792</v>
          </cell>
          <cell r="D115" t="str">
            <v>TARSO</v>
          </cell>
          <cell r="E115">
            <v>6</v>
          </cell>
        </row>
        <row r="116">
          <cell r="A116" t="str">
            <v>ANTIOQUIA-TITIRIBÍ</v>
          </cell>
          <cell r="B116" t="str">
            <v>ANTIOQUIA</v>
          </cell>
          <cell r="C116">
            <v>5809</v>
          </cell>
          <cell r="D116" t="str">
            <v>TITIRIBÍ</v>
          </cell>
          <cell r="E116">
            <v>6</v>
          </cell>
        </row>
        <row r="117">
          <cell r="A117" t="str">
            <v>ANTIOQUIA-TOLEDO - ANTIOQUIA</v>
          </cell>
          <cell r="B117" t="str">
            <v>ANTIOQUIA</v>
          </cell>
          <cell r="C117">
            <v>5819</v>
          </cell>
          <cell r="D117" t="str">
            <v>TOLEDO - ANTIOQUIA</v>
          </cell>
          <cell r="E117">
            <v>6</v>
          </cell>
        </row>
        <row r="118">
          <cell r="A118" t="str">
            <v>ANTIOQUIA-TURBO</v>
          </cell>
          <cell r="B118" t="str">
            <v>ANTIOQUIA</v>
          </cell>
          <cell r="C118">
            <v>5837</v>
          </cell>
          <cell r="D118" t="str">
            <v>TURBO</v>
          </cell>
          <cell r="E118">
            <v>4</v>
          </cell>
        </row>
        <row r="119">
          <cell r="A119" t="str">
            <v>ANTIOQUIA-URAMITA</v>
          </cell>
          <cell r="B119" t="str">
            <v>ANTIOQUIA</v>
          </cell>
          <cell r="C119">
            <v>5842</v>
          </cell>
          <cell r="D119" t="str">
            <v>URAMITA</v>
          </cell>
          <cell r="E119">
            <v>6</v>
          </cell>
        </row>
        <row r="120">
          <cell r="A120" t="str">
            <v>ANTIOQUIA-URRAO</v>
          </cell>
          <cell r="B120" t="str">
            <v>ANTIOQUIA</v>
          </cell>
          <cell r="C120">
            <v>5847</v>
          </cell>
          <cell r="D120" t="str">
            <v>URRAO</v>
          </cell>
          <cell r="E120">
            <v>6</v>
          </cell>
        </row>
        <row r="121">
          <cell r="A121" t="str">
            <v>ANTIOQUIA-VALDIVIA</v>
          </cell>
          <cell r="B121" t="str">
            <v>ANTIOQUIA</v>
          </cell>
          <cell r="C121">
            <v>5854</v>
          </cell>
          <cell r="D121" t="str">
            <v>VALDIVIA</v>
          </cell>
          <cell r="E121">
            <v>6</v>
          </cell>
        </row>
        <row r="122">
          <cell r="A122" t="str">
            <v>ANTIOQUIA-VALPARAÍSO - ANTIOQUIA</v>
          </cell>
          <cell r="B122" t="str">
            <v>ANTIOQUIA</v>
          </cell>
          <cell r="C122">
            <v>5856</v>
          </cell>
          <cell r="D122" t="str">
            <v>VALPARAÍSO - ANTIOQUIA</v>
          </cell>
          <cell r="E122">
            <v>6</v>
          </cell>
        </row>
        <row r="123">
          <cell r="A123" t="str">
            <v>ANTIOQUIA-VEGACHÍ</v>
          </cell>
          <cell r="B123" t="str">
            <v>ANTIOQUIA</v>
          </cell>
          <cell r="C123">
            <v>5858</v>
          </cell>
          <cell r="D123" t="str">
            <v>VEGACHÍ</v>
          </cell>
          <cell r="E123">
            <v>6</v>
          </cell>
        </row>
        <row r="124">
          <cell r="A124" t="str">
            <v>ANTIOQUIA-VENECIA - ANTIOQUIA</v>
          </cell>
          <cell r="B124" t="str">
            <v>ANTIOQUIA</v>
          </cell>
          <cell r="C124">
            <v>5861</v>
          </cell>
          <cell r="D124" t="str">
            <v>VENECIA - ANTIOQUIA</v>
          </cell>
          <cell r="E124">
            <v>6</v>
          </cell>
        </row>
        <row r="125">
          <cell r="A125" t="str">
            <v>ANTIOQUIA-VIGÍA DEL FUERTE</v>
          </cell>
          <cell r="B125" t="str">
            <v>ANTIOQUIA</v>
          </cell>
          <cell r="C125">
            <v>5873</v>
          </cell>
          <cell r="D125" t="str">
            <v>VIGÍA DEL FUERTE</v>
          </cell>
          <cell r="E125">
            <v>6</v>
          </cell>
        </row>
        <row r="126">
          <cell r="A126" t="str">
            <v>ANTIOQUIA-YALÍ</v>
          </cell>
          <cell r="B126" t="str">
            <v>ANTIOQUIA</v>
          </cell>
          <cell r="C126">
            <v>5885</v>
          </cell>
          <cell r="D126" t="str">
            <v>YALÍ</v>
          </cell>
          <cell r="E126">
            <v>6</v>
          </cell>
        </row>
        <row r="127">
          <cell r="A127" t="str">
            <v>ANTIOQUIA-YARUMAL</v>
          </cell>
          <cell r="B127" t="str">
            <v>ANTIOQUIA</v>
          </cell>
          <cell r="C127">
            <v>5887</v>
          </cell>
          <cell r="D127" t="str">
            <v>YARUMAL</v>
          </cell>
          <cell r="E127">
            <v>6</v>
          </cell>
        </row>
        <row r="128">
          <cell r="A128" t="str">
            <v>ANTIOQUIA-YOLOMBÓ</v>
          </cell>
          <cell r="B128" t="str">
            <v>ANTIOQUIA</v>
          </cell>
          <cell r="C128">
            <v>5890</v>
          </cell>
          <cell r="D128" t="str">
            <v>YOLOMBÓ</v>
          </cell>
          <cell r="E128">
            <v>6</v>
          </cell>
        </row>
        <row r="129">
          <cell r="A129" t="str">
            <v>ANTIOQUIA-YONDÓ (CASABE)</v>
          </cell>
          <cell r="B129" t="str">
            <v>ANTIOQUIA</v>
          </cell>
          <cell r="C129">
            <v>5893</v>
          </cell>
          <cell r="D129" t="str">
            <v>YONDÓ (CASABE)</v>
          </cell>
          <cell r="E129">
            <v>5</v>
          </cell>
        </row>
        <row r="130">
          <cell r="A130" t="str">
            <v>ANTIOQUIA-ZARAGOZA</v>
          </cell>
          <cell r="B130" t="str">
            <v>ANTIOQUIA</v>
          </cell>
          <cell r="C130">
            <v>5895</v>
          </cell>
          <cell r="D130" t="str">
            <v>ZARAGOZA</v>
          </cell>
          <cell r="E130">
            <v>6</v>
          </cell>
        </row>
        <row r="131">
          <cell r="A131" t="str">
            <v>ARAUCA-ARAUCA</v>
          </cell>
          <cell r="B131" t="str">
            <v>ARAUCA</v>
          </cell>
          <cell r="C131">
            <v>81001</v>
          </cell>
          <cell r="D131" t="str">
            <v>ARAUCA</v>
          </cell>
          <cell r="E131">
            <v>4</v>
          </cell>
        </row>
        <row r="132">
          <cell r="A132" t="str">
            <v>ARAUCA-ARAUQUITA</v>
          </cell>
          <cell r="B132" t="str">
            <v>ARAUCA</v>
          </cell>
          <cell r="C132">
            <v>81065</v>
          </cell>
          <cell r="D132" t="str">
            <v>ARAUQUITA</v>
          </cell>
          <cell r="E132">
            <v>6</v>
          </cell>
        </row>
        <row r="133">
          <cell r="A133" t="str">
            <v>ARAUCA-CRAVO NORTE</v>
          </cell>
          <cell r="B133" t="str">
            <v>ARAUCA</v>
          </cell>
          <cell r="C133">
            <v>81220</v>
          </cell>
          <cell r="D133" t="str">
            <v>CRAVO NORTE</v>
          </cell>
          <cell r="E133">
            <v>6</v>
          </cell>
        </row>
        <row r="134">
          <cell r="A134" t="str">
            <v>ARAUCA-DEPARTAMENTO DEL ARAUCA</v>
          </cell>
          <cell r="B134" t="str">
            <v>ARAUCA</v>
          </cell>
          <cell r="C134">
            <v>81000</v>
          </cell>
          <cell r="D134" t="str">
            <v>DEPARTAMENTO DEL ARAUCA</v>
          </cell>
          <cell r="E134">
            <v>4</v>
          </cell>
        </row>
        <row r="135">
          <cell r="A135" t="str">
            <v>ARAUCA-FORTUL</v>
          </cell>
          <cell r="B135" t="str">
            <v>ARAUCA</v>
          </cell>
          <cell r="C135">
            <v>81300</v>
          </cell>
          <cell r="D135" t="str">
            <v>FORTUL</v>
          </cell>
          <cell r="E135">
            <v>6</v>
          </cell>
        </row>
        <row r="136">
          <cell r="A136" t="str">
            <v>ARAUCA-PUERTO RONDÓN</v>
          </cell>
          <cell r="B136" t="str">
            <v>ARAUCA</v>
          </cell>
          <cell r="C136">
            <v>81591</v>
          </cell>
          <cell r="D136" t="str">
            <v>PUERTO RONDÓN</v>
          </cell>
          <cell r="E136">
            <v>6</v>
          </cell>
        </row>
        <row r="137">
          <cell r="A137" t="str">
            <v>ARAUCA-SARAVENA</v>
          </cell>
          <cell r="B137" t="str">
            <v>ARAUCA</v>
          </cell>
          <cell r="C137">
            <v>81736</v>
          </cell>
          <cell r="D137" t="str">
            <v>SARAVENA</v>
          </cell>
          <cell r="E137">
            <v>6</v>
          </cell>
        </row>
        <row r="138">
          <cell r="A138" t="str">
            <v>ARAUCA-TAME</v>
          </cell>
          <cell r="B138" t="str">
            <v>ARAUCA</v>
          </cell>
          <cell r="C138">
            <v>81794</v>
          </cell>
          <cell r="D138" t="str">
            <v>TAME</v>
          </cell>
          <cell r="E138">
            <v>6</v>
          </cell>
        </row>
        <row r="139">
          <cell r="A139" t="str">
            <v>ATLANTICO-BARANOA</v>
          </cell>
          <cell r="B139" t="str">
            <v>ATLANTICO</v>
          </cell>
          <cell r="C139">
            <v>8078</v>
          </cell>
          <cell r="D139" t="str">
            <v>BARANOA</v>
          </cell>
          <cell r="E139">
            <v>6</v>
          </cell>
        </row>
        <row r="140">
          <cell r="A140" t="str">
            <v>ATLANTICO-BARRANQUILLA, DISTRITO ESPECIAL, INDUSTRIAL Y PORTUARIO</v>
          </cell>
          <cell r="B140" t="str">
            <v>ATLANTICO</v>
          </cell>
          <cell r="C140">
            <v>8001</v>
          </cell>
          <cell r="D140" t="str">
            <v>BARRANQUILLA, DISTRITO ESPECIAL, INDUSTRIAL Y PORTUARIO</v>
          </cell>
          <cell r="E140" t="str">
            <v>ESPECIAL</v>
          </cell>
        </row>
        <row r="141">
          <cell r="A141" t="str">
            <v>ATLANTICO-CAMPO DE LA CRUZ</v>
          </cell>
          <cell r="B141" t="str">
            <v>ATLANTICO</v>
          </cell>
          <cell r="C141">
            <v>8137</v>
          </cell>
          <cell r="D141" t="str">
            <v>CAMPO DE LA CRUZ</v>
          </cell>
          <cell r="E141">
            <v>6</v>
          </cell>
        </row>
        <row r="142">
          <cell r="A142" t="str">
            <v>ATLANTICO-CANDELARIA - ATLÁNTICO</v>
          </cell>
          <cell r="B142" t="str">
            <v>ATLANTICO</v>
          </cell>
          <cell r="C142">
            <v>8141</v>
          </cell>
          <cell r="D142" t="str">
            <v>CANDELARIA - ATLÁNTICO</v>
          </cell>
          <cell r="E142">
            <v>6</v>
          </cell>
        </row>
        <row r="143">
          <cell r="A143" t="str">
            <v>ATLANTICO-DEPARTAMENTO DEL ATLANTICO</v>
          </cell>
          <cell r="B143" t="str">
            <v>ATLANTICO</v>
          </cell>
          <cell r="C143">
            <v>8000</v>
          </cell>
          <cell r="D143" t="str">
            <v>DEPARTAMENTO DEL ATLANTICO</v>
          </cell>
          <cell r="E143">
            <v>1</v>
          </cell>
        </row>
        <row r="144">
          <cell r="A144" t="str">
            <v>ATLANTICO-GALAPA</v>
          </cell>
          <cell r="B144" t="str">
            <v>ATLANTICO</v>
          </cell>
          <cell r="C144">
            <v>8296</v>
          </cell>
          <cell r="D144" t="str">
            <v>GALAPA</v>
          </cell>
          <cell r="E144">
            <v>4</v>
          </cell>
        </row>
        <row r="145">
          <cell r="A145" t="str">
            <v>ATLANTICO-JUAN DE ACOSTA</v>
          </cell>
          <cell r="B145" t="str">
            <v>ATLANTICO</v>
          </cell>
          <cell r="C145">
            <v>8372</v>
          </cell>
          <cell r="D145" t="str">
            <v>JUAN DE ACOSTA</v>
          </cell>
          <cell r="E145">
            <v>6</v>
          </cell>
        </row>
        <row r="146">
          <cell r="A146" t="str">
            <v>ATLANTICO-LURUACO</v>
          </cell>
          <cell r="B146" t="str">
            <v>ATLANTICO</v>
          </cell>
          <cell r="C146">
            <v>8421</v>
          </cell>
          <cell r="D146" t="str">
            <v>LURUACO</v>
          </cell>
          <cell r="E146">
            <v>6</v>
          </cell>
        </row>
        <row r="147">
          <cell r="A147" t="str">
            <v>ATLANTICO-MALAMBO</v>
          </cell>
          <cell r="B147" t="str">
            <v>ATLANTICO</v>
          </cell>
          <cell r="C147">
            <v>8433</v>
          </cell>
          <cell r="D147" t="str">
            <v>MALAMBO</v>
          </cell>
          <cell r="E147">
            <v>4</v>
          </cell>
        </row>
        <row r="148">
          <cell r="A148" t="str">
            <v>ATLANTICO-MANATÍ</v>
          </cell>
          <cell r="B148" t="str">
            <v>ATLANTICO</v>
          </cell>
          <cell r="C148">
            <v>8436</v>
          </cell>
          <cell r="D148" t="str">
            <v>MANATÍ</v>
          </cell>
          <cell r="E148">
            <v>6</v>
          </cell>
        </row>
        <row r="149">
          <cell r="A149" t="str">
            <v>ATLANTICO-PALMAR DE VARELA</v>
          </cell>
          <cell r="B149" t="str">
            <v>ATLANTICO</v>
          </cell>
          <cell r="C149">
            <v>8520</v>
          </cell>
          <cell r="D149" t="str">
            <v>PALMAR DE VARELA</v>
          </cell>
          <cell r="E149">
            <v>6</v>
          </cell>
        </row>
        <row r="150">
          <cell r="A150" t="str">
            <v>ATLANTICO-PIOJÓ</v>
          </cell>
          <cell r="B150" t="str">
            <v>ATLANTICO</v>
          </cell>
          <cell r="C150">
            <v>8549</v>
          </cell>
          <cell r="D150" t="str">
            <v>PIOJÓ</v>
          </cell>
          <cell r="E150">
            <v>6</v>
          </cell>
        </row>
        <row r="151">
          <cell r="A151" t="str">
            <v>ATLANTICO-POLONUEVO</v>
          </cell>
          <cell r="B151" t="str">
            <v>ATLANTICO</v>
          </cell>
          <cell r="C151">
            <v>8558</v>
          </cell>
          <cell r="D151" t="str">
            <v>POLONUEVO</v>
          </cell>
          <cell r="E151">
            <v>6</v>
          </cell>
        </row>
        <row r="152">
          <cell r="A152" t="str">
            <v>ATLANTICO-PONEDERA</v>
          </cell>
          <cell r="B152" t="str">
            <v>ATLANTICO</v>
          </cell>
          <cell r="C152">
            <v>8560</v>
          </cell>
          <cell r="D152" t="str">
            <v>PONEDERA</v>
          </cell>
          <cell r="E152">
            <v>6</v>
          </cell>
        </row>
        <row r="153">
          <cell r="A153" t="str">
            <v>ATLANTICO-PUERTO COLOMBIA</v>
          </cell>
          <cell r="B153" t="str">
            <v>ATLANTICO</v>
          </cell>
          <cell r="C153">
            <v>8573</v>
          </cell>
          <cell r="D153" t="str">
            <v>PUERTO COLOMBIA</v>
          </cell>
          <cell r="E153">
            <v>4</v>
          </cell>
        </row>
        <row r="154">
          <cell r="A154" t="str">
            <v>ATLANTICO-REPELÓN</v>
          </cell>
          <cell r="B154" t="str">
            <v>ATLANTICO</v>
          </cell>
          <cell r="C154">
            <v>8606</v>
          </cell>
          <cell r="D154" t="str">
            <v>REPELÓN</v>
          </cell>
          <cell r="E154">
            <v>6</v>
          </cell>
        </row>
        <row r="155">
          <cell r="A155" t="str">
            <v>ATLANTICO-SABANAGRANDE</v>
          </cell>
          <cell r="B155" t="str">
            <v>ATLANTICO</v>
          </cell>
          <cell r="C155">
            <v>8634</v>
          </cell>
          <cell r="D155" t="str">
            <v>SABANAGRANDE</v>
          </cell>
          <cell r="E155">
            <v>6</v>
          </cell>
        </row>
        <row r="156">
          <cell r="A156" t="str">
            <v>ATLANTICO-SABANALARGA - ATLANTICO</v>
          </cell>
          <cell r="B156" t="str">
            <v>ATLANTICO</v>
          </cell>
          <cell r="C156">
            <v>8638</v>
          </cell>
          <cell r="D156" t="str">
            <v>SABANALARGA - ATLANTICO</v>
          </cell>
          <cell r="E156">
            <v>6</v>
          </cell>
        </row>
        <row r="157">
          <cell r="A157" t="str">
            <v>ATLANTICO-SANTA LUCÍA</v>
          </cell>
          <cell r="B157" t="str">
            <v>ATLANTICO</v>
          </cell>
          <cell r="C157">
            <v>8675</v>
          </cell>
          <cell r="D157" t="str">
            <v>SANTA LUCÍA</v>
          </cell>
          <cell r="E157">
            <v>6</v>
          </cell>
        </row>
        <row r="158">
          <cell r="A158" t="str">
            <v>ATLANTICO-SANTO TOMAS</v>
          </cell>
          <cell r="B158" t="str">
            <v>ATLANTICO</v>
          </cell>
          <cell r="C158">
            <v>8685</v>
          </cell>
          <cell r="D158" t="str">
            <v>SANTO TOMAS</v>
          </cell>
          <cell r="E158">
            <v>6</v>
          </cell>
        </row>
        <row r="159">
          <cell r="A159" t="str">
            <v>ATLANTICO-SOLEDAD</v>
          </cell>
          <cell r="B159" t="str">
            <v>ATLANTICO</v>
          </cell>
          <cell r="C159">
            <v>8758</v>
          </cell>
          <cell r="D159" t="str">
            <v>SOLEDAD</v>
          </cell>
          <cell r="E159">
            <v>1</v>
          </cell>
        </row>
        <row r="160">
          <cell r="A160" t="str">
            <v>ATLANTICO-SUAN</v>
          </cell>
          <cell r="B160" t="str">
            <v>ATLANTICO</v>
          </cell>
          <cell r="C160">
            <v>8770</v>
          </cell>
          <cell r="D160" t="str">
            <v>SUAN</v>
          </cell>
          <cell r="E160">
            <v>6</v>
          </cell>
        </row>
        <row r="161">
          <cell r="A161" t="str">
            <v>ATLANTICO-TUBARÁ</v>
          </cell>
          <cell r="B161" t="str">
            <v>ATLANTICO</v>
          </cell>
          <cell r="C161">
            <v>8832</v>
          </cell>
          <cell r="D161" t="str">
            <v>TUBARÁ</v>
          </cell>
          <cell r="E161">
            <v>6</v>
          </cell>
        </row>
        <row r="162">
          <cell r="A162" t="str">
            <v>ATLANTICO-USIACURÍ</v>
          </cell>
          <cell r="B162" t="str">
            <v>ATLANTICO</v>
          </cell>
          <cell r="C162">
            <v>8849</v>
          </cell>
          <cell r="D162" t="str">
            <v>USIACURÍ</v>
          </cell>
          <cell r="E162">
            <v>6</v>
          </cell>
        </row>
        <row r="163">
          <cell r="A163" t="str">
            <v>BOLIVAR-ACHÍ</v>
          </cell>
          <cell r="B163" t="str">
            <v>BOLIVAR</v>
          </cell>
          <cell r="C163">
            <v>13006</v>
          </cell>
          <cell r="D163" t="str">
            <v>ACHÍ</v>
          </cell>
          <cell r="E163">
            <v>6</v>
          </cell>
        </row>
        <row r="164">
          <cell r="A164" t="str">
            <v>BOLIVAR-ALTO DEL ROSARIO</v>
          </cell>
          <cell r="B164" t="str">
            <v>BOLIVAR</v>
          </cell>
          <cell r="C164">
            <v>13030</v>
          </cell>
          <cell r="D164" t="str">
            <v>ALTO DEL ROSARIO</v>
          </cell>
          <cell r="E164">
            <v>6</v>
          </cell>
        </row>
        <row r="165">
          <cell r="A165" t="str">
            <v>BOLIVAR-ARENAL</v>
          </cell>
          <cell r="B165" t="str">
            <v>BOLIVAR</v>
          </cell>
          <cell r="C165">
            <v>13042</v>
          </cell>
          <cell r="D165" t="str">
            <v>ARENAL</v>
          </cell>
          <cell r="E165">
            <v>6</v>
          </cell>
        </row>
        <row r="166">
          <cell r="A166" t="str">
            <v>BOLIVAR-ARJONA</v>
          </cell>
          <cell r="B166" t="str">
            <v>BOLIVAR</v>
          </cell>
          <cell r="C166">
            <v>13052</v>
          </cell>
          <cell r="D166" t="str">
            <v>ARJONA</v>
          </cell>
          <cell r="E166">
            <v>6</v>
          </cell>
        </row>
        <row r="167">
          <cell r="A167" t="str">
            <v>BOLIVAR-ARROYOHONDO</v>
          </cell>
          <cell r="B167" t="str">
            <v>BOLIVAR</v>
          </cell>
          <cell r="C167">
            <v>13062</v>
          </cell>
          <cell r="D167" t="str">
            <v>ARROYOHONDO</v>
          </cell>
          <cell r="E167">
            <v>6</v>
          </cell>
        </row>
        <row r="168">
          <cell r="A168" t="str">
            <v>BOLIVAR-BARRANCO DE LOBA</v>
          </cell>
          <cell r="B168" t="str">
            <v>BOLIVAR</v>
          </cell>
          <cell r="C168">
            <v>13074</v>
          </cell>
          <cell r="D168" t="str">
            <v>BARRANCO DE LOBA</v>
          </cell>
          <cell r="E168">
            <v>6</v>
          </cell>
        </row>
        <row r="169">
          <cell r="A169" t="str">
            <v>BOLIVAR-CALAMAR - BOLIVAR</v>
          </cell>
          <cell r="B169" t="str">
            <v>BOLIVAR</v>
          </cell>
          <cell r="C169">
            <v>13140</v>
          </cell>
          <cell r="D169" t="str">
            <v>CALAMAR - BOLIVAR</v>
          </cell>
          <cell r="E169">
            <v>6</v>
          </cell>
        </row>
        <row r="170">
          <cell r="A170" t="str">
            <v>BOLIVAR-CANTAGALLO</v>
          </cell>
          <cell r="B170" t="str">
            <v>BOLIVAR</v>
          </cell>
          <cell r="C170">
            <v>13160</v>
          </cell>
          <cell r="D170" t="str">
            <v>CANTAGALLO</v>
          </cell>
          <cell r="E170">
            <v>6</v>
          </cell>
        </row>
        <row r="171">
          <cell r="A171" t="str">
            <v>BOLIVAR-CARTAGENA DE INDIAS, DISTRITO TURISTICO Y CULTURAL</v>
          </cell>
          <cell r="B171" t="str">
            <v>BOLIVAR</v>
          </cell>
          <cell r="C171">
            <v>13001</v>
          </cell>
          <cell r="D171" t="str">
            <v>CARTAGENA DE INDIAS, DISTRITO TURISTICO Y CULTURAL</v>
          </cell>
          <cell r="E171" t="str">
            <v>ESPECIAL</v>
          </cell>
        </row>
        <row r="172">
          <cell r="A172" t="str">
            <v>BOLIVAR-CICUCO</v>
          </cell>
          <cell r="B172" t="str">
            <v>BOLIVAR</v>
          </cell>
          <cell r="C172">
            <v>13188</v>
          </cell>
          <cell r="D172" t="str">
            <v>CICUCO</v>
          </cell>
          <cell r="E172">
            <v>6</v>
          </cell>
        </row>
        <row r="173">
          <cell r="A173" t="str">
            <v>BOLIVAR-CLEMENCIA</v>
          </cell>
          <cell r="B173" t="str">
            <v>BOLIVAR</v>
          </cell>
          <cell r="C173">
            <v>13222</v>
          </cell>
          <cell r="D173" t="str">
            <v>CLEMENCIA</v>
          </cell>
          <cell r="E173">
            <v>6</v>
          </cell>
        </row>
        <row r="174">
          <cell r="A174" t="str">
            <v>BOLIVAR-CÓRDOBA - BOLIVAR</v>
          </cell>
          <cell r="B174" t="str">
            <v>BOLIVAR</v>
          </cell>
          <cell r="C174">
            <v>13212</v>
          </cell>
          <cell r="D174" t="str">
            <v>CÓRDOBA - BOLIVAR</v>
          </cell>
          <cell r="E174">
            <v>6</v>
          </cell>
        </row>
        <row r="175">
          <cell r="A175" t="str">
            <v>BOLIVAR-DEPARTAMENTO DE BOLIVAR</v>
          </cell>
          <cell r="B175" t="str">
            <v>BOLIVAR</v>
          </cell>
          <cell r="C175">
            <v>13000</v>
          </cell>
          <cell r="D175" t="str">
            <v>DEPARTAMENTO DE BOLIVAR</v>
          </cell>
          <cell r="E175">
            <v>2</v>
          </cell>
        </row>
        <row r="176">
          <cell r="A176" t="str">
            <v>BOLIVAR-EL CARMEN DE BOLIVAR</v>
          </cell>
          <cell r="B176" t="str">
            <v>BOLIVAR</v>
          </cell>
          <cell r="C176">
            <v>13244</v>
          </cell>
          <cell r="D176" t="str">
            <v>EL CARMEN DE BOLIVAR</v>
          </cell>
          <cell r="E176">
            <v>6</v>
          </cell>
        </row>
        <row r="177">
          <cell r="A177" t="str">
            <v>BOLIVAR-EL GUAMO - BOLIVAR</v>
          </cell>
          <cell r="B177" t="str">
            <v>BOLIVAR</v>
          </cell>
          <cell r="C177">
            <v>13248</v>
          </cell>
          <cell r="D177" t="str">
            <v>EL GUAMO - BOLIVAR</v>
          </cell>
          <cell r="E177">
            <v>6</v>
          </cell>
        </row>
        <row r="178">
          <cell r="A178" t="str">
            <v>BOLIVAR-EL PEÑON - BOLIVAR</v>
          </cell>
          <cell r="B178" t="str">
            <v>BOLIVAR</v>
          </cell>
          <cell r="C178">
            <v>13268</v>
          </cell>
          <cell r="D178" t="str">
            <v>EL PEÑON - BOLIVAR</v>
          </cell>
          <cell r="E178">
            <v>6</v>
          </cell>
        </row>
        <row r="179">
          <cell r="A179" t="str">
            <v>BOLIVAR-HATILLO DE LOBA</v>
          </cell>
          <cell r="B179" t="str">
            <v>BOLIVAR</v>
          </cell>
          <cell r="C179">
            <v>13300</v>
          </cell>
          <cell r="D179" t="str">
            <v>HATILLO DE LOBA</v>
          </cell>
          <cell r="E179">
            <v>6</v>
          </cell>
        </row>
        <row r="180">
          <cell r="A180" t="str">
            <v>BOLIVAR-MAGANGUÉ</v>
          </cell>
          <cell r="B180" t="str">
            <v>BOLIVAR</v>
          </cell>
          <cell r="C180">
            <v>13430</v>
          </cell>
          <cell r="D180" t="str">
            <v>MAGANGUÉ</v>
          </cell>
          <cell r="E180">
            <v>6</v>
          </cell>
        </row>
        <row r="181">
          <cell r="A181" t="str">
            <v>BOLIVAR-MAHATES</v>
          </cell>
          <cell r="B181" t="str">
            <v>BOLIVAR</v>
          </cell>
          <cell r="C181">
            <v>13433</v>
          </cell>
          <cell r="D181" t="str">
            <v>MAHATES</v>
          </cell>
          <cell r="E181">
            <v>6</v>
          </cell>
        </row>
        <row r="182">
          <cell r="A182" t="str">
            <v>BOLIVAR-MARGARITA</v>
          </cell>
          <cell r="B182" t="str">
            <v>BOLIVAR</v>
          </cell>
          <cell r="C182">
            <v>13440</v>
          </cell>
          <cell r="D182" t="str">
            <v>MARGARITA</v>
          </cell>
          <cell r="E182">
            <v>6</v>
          </cell>
        </row>
        <row r="183">
          <cell r="A183" t="str">
            <v>BOLIVAR-MARIA LA BAJA</v>
          </cell>
          <cell r="B183" t="str">
            <v>BOLIVAR</v>
          </cell>
          <cell r="C183">
            <v>13442</v>
          </cell>
          <cell r="D183" t="str">
            <v>MARIA LA BAJA</v>
          </cell>
          <cell r="E183">
            <v>6</v>
          </cell>
        </row>
        <row r="184">
          <cell r="A184" t="str">
            <v>BOLIVAR-MONTECRISTO</v>
          </cell>
          <cell r="B184" t="str">
            <v>BOLIVAR</v>
          </cell>
          <cell r="C184">
            <v>13458</v>
          </cell>
          <cell r="D184" t="str">
            <v>MONTECRISTO</v>
          </cell>
          <cell r="E184">
            <v>6</v>
          </cell>
        </row>
        <row r="185">
          <cell r="A185" t="str">
            <v>BOLIVAR-MORALES - BOLIVAR</v>
          </cell>
          <cell r="B185" t="str">
            <v>BOLIVAR</v>
          </cell>
          <cell r="C185">
            <v>13473</v>
          </cell>
          <cell r="D185" t="str">
            <v>MORALES - BOLIVAR</v>
          </cell>
          <cell r="E185">
            <v>6</v>
          </cell>
        </row>
        <row r="186">
          <cell r="A186" t="str">
            <v>BOLIVAR-NOROSI</v>
          </cell>
          <cell r="B186" t="str">
            <v>BOLIVAR</v>
          </cell>
          <cell r="C186">
            <v>13490</v>
          </cell>
          <cell r="D186" t="str">
            <v>NOROSI</v>
          </cell>
          <cell r="E186">
            <v>6</v>
          </cell>
        </row>
        <row r="187">
          <cell r="A187" t="str">
            <v>BOLIVAR-PINILLOS</v>
          </cell>
          <cell r="B187" t="str">
            <v>BOLIVAR</v>
          </cell>
          <cell r="C187">
            <v>13549</v>
          </cell>
          <cell r="D187" t="str">
            <v>PINILLOS</v>
          </cell>
          <cell r="E187">
            <v>6</v>
          </cell>
        </row>
        <row r="188">
          <cell r="A188" t="str">
            <v>BOLIVAR-REGIDOR</v>
          </cell>
          <cell r="B188" t="str">
            <v>BOLIVAR</v>
          </cell>
          <cell r="C188">
            <v>13580</v>
          </cell>
          <cell r="D188" t="str">
            <v>REGIDOR</v>
          </cell>
          <cell r="E188">
            <v>6</v>
          </cell>
        </row>
        <row r="189">
          <cell r="A189" t="str">
            <v>BOLIVAR-RIOVIEJO</v>
          </cell>
          <cell r="B189" t="str">
            <v>BOLIVAR</v>
          </cell>
          <cell r="C189">
            <v>13600</v>
          </cell>
          <cell r="D189" t="str">
            <v>RIOVIEJO</v>
          </cell>
          <cell r="E189">
            <v>6</v>
          </cell>
        </row>
        <row r="190">
          <cell r="A190" t="str">
            <v>BOLIVAR-SAN CRISTÓBAL</v>
          </cell>
          <cell r="B190" t="str">
            <v>BOLIVAR</v>
          </cell>
          <cell r="C190">
            <v>13620</v>
          </cell>
          <cell r="D190" t="str">
            <v>SAN CRISTÓBAL</v>
          </cell>
          <cell r="E190">
            <v>6</v>
          </cell>
        </row>
        <row r="191">
          <cell r="A191" t="str">
            <v>BOLIVAR-SAN ESTANISLAO</v>
          </cell>
          <cell r="B191" t="str">
            <v>BOLIVAR</v>
          </cell>
          <cell r="C191">
            <v>13647</v>
          </cell>
          <cell r="D191" t="str">
            <v>SAN ESTANISLAO</v>
          </cell>
          <cell r="E191">
            <v>6</v>
          </cell>
        </row>
        <row r="192">
          <cell r="A192" t="str">
            <v>BOLIVAR-SAN FERNANDO</v>
          </cell>
          <cell r="B192" t="str">
            <v>BOLIVAR</v>
          </cell>
          <cell r="C192">
            <v>13650</v>
          </cell>
          <cell r="D192" t="str">
            <v>SAN FERNANDO</v>
          </cell>
          <cell r="E192">
            <v>6</v>
          </cell>
        </row>
        <row r="193">
          <cell r="A193" t="str">
            <v>BOLIVAR-SAN JACINTO - BOLIVAR</v>
          </cell>
          <cell r="B193" t="str">
            <v>BOLIVAR</v>
          </cell>
          <cell r="C193">
            <v>13654</v>
          </cell>
          <cell r="D193" t="str">
            <v>SAN JACINTO - BOLIVAR</v>
          </cell>
          <cell r="E193">
            <v>6</v>
          </cell>
        </row>
        <row r="194">
          <cell r="A194" t="str">
            <v>BOLIVAR-SAN JACINTO DEL CAUCA</v>
          </cell>
          <cell r="B194" t="str">
            <v>BOLIVAR</v>
          </cell>
          <cell r="C194">
            <v>13655</v>
          </cell>
          <cell r="D194" t="str">
            <v>SAN JACINTO DEL CAUCA</v>
          </cell>
          <cell r="E194">
            <v>6</v>
          </cell>
        </row>
        <row r="195">
          <cell r="A195" t="str">
            <v>BOLIVAR-SAN JUAN NEPOMUCENO</v>
          </cell>
          <cell r="B195" t="str">
            <v>BOLIVAR</v>
          </cell>
          <cell r="C195">
            <v>13657</v>
          </cell>
          <cell r="D195" t="str">
            <v>SAN JUAN NEPOMUCENO</v>
          </cell>
          <cell r="E195">
            <v>6</v>
          </cell>
        </row>
        <row r="196">
          <cell r="A196" t="str">
            <v>BOLIVAR-SAN MARTÍN DE LOBA</v>
          </cell>
          <cell r="B196" t="str">
            <v>BOLIVAR</v>
          </cell>
          <cell r="C196">
            <v>13667</v>
          </cell>
          <cell r="D196" t="str">
            <v>SAN MARTÍN DE LOBA</v>
          </cell>
          <cell r="E196">
            <v>6</v>
          </cell>
        </row>
        <row r="197">
          <cell r="A197" t="str">
            <v>BOLIVAR-SAN PABLO - BOLIVAR</v>
          </cell>
          <cell r="B197" t="str">
            <v>BOLIVAR</v>
          </cell>
          <cell r="C197">
            <v>13670</v>
          </cell>
          <cell r="D197" t="str">
            <v>SAN PABLO - BOLIVAR</v>
          </cell>
          <cell r="E197">
            <v>6</v>
          </cell>
        </row>
        <row r="198">
          <cell r="A198" t="str">
            <v>BOLIVAR-SANTA CATALINA - BOLIVAR</v>
          </cell>
          <cell r="B198" t="str">
            <v>BOLIVAR</v>
          </cell>
          <cell r="C198">
            <v>13673</v>
          </cell>
          <cell r="D198" t="str">
            <v>SANTA CATALINA - BOLIVAR</v>
          </cell>
          <cell r="E198">
            <v>6</v>
          </cell>
        </row>
        <row r="199">
          <cell r="A199" t="str">
            <v>BOLIVAR-SANTA CRUZ DE MOMPÓX</v>
          </cell>
          <cell r="B199" t="str">
            <v>BOLIVAR</v>
          </cell>
          <cell r="C199">
            <v>13468</v>
          </cell>
          <cell r="D199" t="str">
            <v>SANTA CRUZ DE MOMPÓX</v>
          </cell>
          <cell r="E199">
            <v>6</v>
          </cell>
        </row>
        <row r="200">
          <cell r="A200" t="str">
            <v>BOLIVAR-SANTA ROSA DEL SUR</v>
          </cell>
          <cell r="B200" t="str">
            <v>BOLIVAR</v>
          </cell>
          <cell r="C200">
            <v>13688</v>
          </cell>
          <cell r="D200" t="str">
            <v>SANTA ROSA DEL SUR</v>
          </cell>
          <cell r="E200">
            <v>6</v>
          </cell>
        </row>
        <row r="201">
          <cell r="A201" t="str">
            <v>BOLIVAR-SANTA ROSA NORTE</v>
          </cell>
          <cell r="B201" t="str">
            <v>BOLIVAR</v>
          </cell>
          <cell r="C201">
            <v>13683</v>
          </cell>
          <cell r="D201" t="str">
            <v>SANTA ROSA NORTE</v>
          </cell>
          <cell r="E201">
            <v>6</v>
          </cell>
        </row>
        <row r="202">
          <cell r="A202" t="str">
            <v>BOLIVAR-SIMITÍ</v>
          </cell>
          <cell r="B202" t="str">
            <v>BOLIVAR</v>
          </cell>
          <cell r="C202">
            <v>13744</v>
          </cell>
          <cell r="D202" t="str">
            <v>SIMITÍ</v>
          </cell>
          <cell r="E202">
            <v>6</v>
          </cell>
        </row>
        <row r="203">
          <cell r="A203" t="str">
            <v>BOLIVAR-SOPLAVIENTO</v>
          </cell>
          <cell r="B203" t="str">
            <v>BOLIVAR</v>
          </cell>
          <cell r="C203">
            <v>13760</v>
          </cell>
          <cell r="D203" t="str">
            <v>SOPLAVIENTO</v>
          </cell>
          <cell r="E203">
            <v>6</v>
          </cell>
        </row>
        <row r="204">
          <cell r="A204" t="str">
            <v>BOLIVAR-TALAIGUA NUEVO</v>
          </cell>
          <cell r="B204" t="str">
            <v>BOLIVAR</v>
          </cell>
          <cell r="C204">
            <v>13780</v>
          </cell>
          <cell r="D204" t="str">
            <v>TALAIGUA NUEVO</v>
          </cell>
          <cell r="E204">
            <v>6</v>
          </cell>
        </row>
        <row r="205">
          <cell r="A205" t="str">
            <v>BOLIVAR-TIQUISIO</v>
          </cell>
          <cell r="B205" t="str">
            <v>BOLIVAR</v>
          </cell>
          <cell r="C205">
            <v>13810</v>
          </cell>
          <cell r="D205" t="str">
            <v>TIQUISIO</v>
          </cell>
          <cell r="E205">
            <v>6</v>
          </cell>
        </row>
        <row r="206">
          <cell r="A206" t="str">
            <v>BOLIVAR-TURBACO</v>
          </cell>
          <cell r="B206" t="str">
            <v>BOLIVAR</v>
          </cell>
          <cell r="C206">
            <v>13836</v>
          </cell>
          <cell r="D206" t="str">
            <v>TURBACO</v>
          </cell>
          <cell r="E206">
            <v>5</v>
          </cell>
        </row>
        <row r="207">
          <cell r="A207" t="str">
            <v>BOLIVAR-TURBANA</v>
          </cell>
          <cell r="B207" t="str">
            <v>BOLIVAR</v>
          </cell>
          <cell r="C207">
            <v>13838</v>
          </cell>
          <cell r="D207" t="str">
            <v>TURBANA</v>
          </cell>
          <cell r="E207">
            <v>6</v>
          </cell>
        </row>
        <row r="208">
          <cell r="A208" t="str">
            <v>BOLIVAR-VILLANUEVA - BOLIVAR</v>
          </cell>
          <cell r="B208" t="str">
            <v>BOLIVAR</v>
          </cell>
          <cell r="C208">
            <v>13873</v>
          </cell>
          <cell r="D208" t="str">
            <v>VILLANUEVA - BOLIVAR</v>
          </cell>
          <cell r="E208">
            <v>6</v>
          </cell>
        </row>
        <row r="209">
          <cell r="A209" t="str">
            <v>BOLIVAR-ZAMBRANO</v>
          </cell>
          <cell r="B209" t="str">
            <v>BOLIVAR</v>
          </cell>
          <cell r="C209">
            <v>13894</v>
          </cell>
          <cell r="D209" t="str">
            <v>ZAMBRANO</v>
          </cell>
          <cell r="E209">
            <v>6</v>
          </cell>
        </row>
        <row r="210">
          <cell r="A210" t="str">
            <v>BOYACA-ALMEIDA</v>
          </cell>
          <cell r="B210" t="str">
            <v>BOYACA</v>
          </cell>
          <cell r="C210">
            <v>15022</v>
          </cell>
          <cell r="D210" t="str">
            <v>ALMEIDA</v>
          </cell>
          <cell r="E210">
            <v>6</v>
          </cell>
        </row>
        <row r="211">
          <cell r="A211" t="str">
            <v>BOYACA-AQUITANIA</v>
          </cell>
          <cell r="B211" t="str">
            <v>BOYACA</v>
          </cell>
          <cell r="C211">
            <v>15047</v>
          </cell>
          <cell r="D211" t="str">
            <v>AQUITANIA</v>
          </cell>
          <cell r="E211">
            <v>6</v>
          </cell>
        </row>
        <row r="212">
          <cell r="A212" t="str">
            <v>BOYACA-ARCABUCO</v>
          </cell>
          <cell r="B212" t="str">
            <v>BOYACA</v>
          </cell>
          <cell r="C212">
            <v>15051</v>
          </cell>
          <cell r="D212" t="str">
            <v>ARCABUCO</v>
          </cell>
          <cell r="E212">
            <v>6</v>
          </cell>
        </row>
        <row r="213">
          <cell r="A213" t="str">
            <v>BOYACA-BELÉN - BOYACA</v>
          </cell>
          <cell r="B213" t="str">
            <v>BOYACA</v>
          </cell>
          <cell r="C213">
            <v>15087</v>
          </cell>
          <cell r="D213" t="str">
            <v>BELÉN - BOYACA</v>
          </cell>
          <cell r="E213">
            <v>6</v>
          </cell>
        </row>
        <row r="214">
          <cell r="A214" t="str">
            <v>BOYACA-BERBEO</v>
          </cell>
          <cell r="B214" t="str">
            <v>BOYACA</v>
          </cell>
          <cell r="C214">
            <v>15090</v>
          </cell>
          <cell r="D214" t="str">
            <v>BERBEO</v>
          </cell>
          <cell r="E214">
            <v>6</v>
          </cell>
        </row>
        <row r="215">
          <cell r="A215" t="str">
            <v>BOYACA-BETÉITIVA</v>
          </cell>
          <cell r="B215" t="str">
            <v>BOYACA</v>
          </cell>
          <cell r="C215">
            <v>15092</v>
          </cell>
          <cell r="D215" t="str">
            <v>BETÉITIVA</v>
          </cell>
          <cell r="E215">
            <v>6</v>
          </cell>
        </row>
        <row r="216">
          <cell r="A216" t="str">
            <v>BOYACA-BOAVITA</v>
          </cell>
          <cell r="B216" t="str">
            <v>BOYACA</v>
          </cell>
          <cell r="C216">
            <v>15097</v>
          </cell>
          <cell r="D216" t="str">
            <v>BOAVITA</v>
          </cell>
          <cell r="E216">
            <v>6</v>
          </cell>
        </row>
        <row r="217">
          <cell r="A217" t="str">
            <v>BOYACA-BOYACÁ</v>
          </cell>
          <cell r="B217" t="str">
            <v>BOYACA</v>
          </cell>
          <cell r="C217">
            <v>15104</v>
          </cell>
          <cell r="D217" t="str">
            <v>BOYACÁ</v>
          </cell>
          <cell r="E217">
            <v>6</v>
          </cell>
        </row>
        <row r="218">
          <cell r="A218" t="str">
            <v>BOYACA-BRICEÑO - BOYACA</v>
          </cell>
          <cell r="B218" t="str">
            <v>BOYACA</v>
          </cell>
          <cell r="C218">
            <v>15106</v>
          </cell>
          <cell r="D218" t="str">
            <v>BRICEÑO - BOYACA</v>
          </cell>
          <cell r="E218">
            <v>6</v>
          </cell>
        </row>
        <row r="219">
          <cell r="A219" t="str">
            <v>BOYACA-BUENAVISTA - BOYACA</v>
          </cell>
          <cell r="B219" t="str">
            <v>BOYACA</v>
          </cell>
          <cell r="C219">
            <v>15109</v>
          </cell>
          <cell r="D219" t="str">
            <v>BUENAVISTA - BOYACA</v>
          </cell>
          <cell r="E219">
            <v>6</v>
          </cell>
        </row>
        <row r="220">
          <cell r="A220" t="str">
            <v>BOYACA-BUSBANZÁ</v>
          </cell>
          <cell r="B220" t="str">
            <v>BOYACA</v>
          </cell>
          <cell r="C220">
            <v>15114</v>
          </cell>
          <cell r="D220" t="str">
            <v>BUSBANZÁ</v>
          </cell>
          <cell r="E220">
            <v>6</v>
          </cell>
        </row>
        <row r="221">
          <cell r="A221" t="str">
            <v>BOYACA-CALDAS - BOYACA</v>
          </cell>
          <cell r="B221" t="str">
            <v>BOYACA</v>
          </cell>
          <cell r="C221">
            <v>15131</v>
          </cell>
          <cell r="D221" t="str">
            <v>CALDAS - BOYACA</v>
          </cell>
          <cell r="E221">
            <v>6</v>
          </cell>
        </row>
        <row r="222">
          <cell r="A222" t="str">
            <v>BOYACA-CAMPOHERMOSO</v>
          </cell>
          <cell r="B222" t="str">
            <v>BOYACA</v>
          </cell>
          <cell r="C222">
            <v>15135</v>
          </cell>
          <cell r="D222" t="str">
            <v>CAMPOHERMOSO</v>
          </cell>
          <cell r="E222">
            <v>6</v>
          </cell>
        </row>
        <row r="223">
          <cell r="A223" t="str">
            <v>BOYACA-CERINZA</v>
          </cell>
          <cell r="B223" t="str">
            <v>BOYACA</v>
          </cell>
          <cell r="C223">
            <v>15162</v>
          </cell>
          <cell r="D223" t="str">
            <v>CERINZA</v>
          </cell>
          <cell r="E223">
            <v>6</v>
          </cell>
        </row>
        <row r="224">
          <cell r="A224" t="str">
            <v>BOYACA-CHINAVITA</v>
          </cell>
          <cell r="B224" t="str">
            <v>BOYACA</v>
          </cell>
          <cell r="C224">
            <v>15172</v>
          </cell>
          <cell r="D224" t="str">
            <v>CHINAVITA</v>
          </cell>
          <cell r="E224">
            <v>6</v>
          </cell>
        </row>
        <row r="225">
          <cell r="A225" t="str">
            <v>BOYACA-CHIQUINQUIRÁ</v>
          </cell>
          <cell r="B225" t="str">
            <v>BOYACA</v>
          </cell>
          <cell r="C225">
            <v>15176</v>
          </cell>
          <cell r="D225" t="str">
            <v>CHIQUINQUIRÁ</v>
          </cell>
          <cell r="E225">
            <v>5</v>
          </cell>
        </row>
        <row r="226">
          <cell r="A226" t="str">
            <v>BOYACA-CHÍQUIZA (SAN PEDRO DE IGUAQUE)</v>
          </cell>
          <cell r="B226" t="str">
            <v>BOYACA</v>
          </cell>
          <cell r="C226">
            <v>15232</v>
          </cell>
          <cell r="D226" t="str">
            <v>CHÍQUIZA (SAN PEDRO DE IGUAQUE)</v>
          </cell>
          <cell r="E226">
            <v>6</v>
          </cell>
        </row>
        <row r="227">
          <cell r="A227" t="str">
            <v>BOYACA-CHISCAS</v>
          </cell>
          <cell r="B227" t="str">
            <v>BOYACA</v>
          </cell>
          <cell r="C227">
            <v>15180</v>
          </cell>
          <cell r="D227" t="str">
            <v>CHISCAS</v>
          </cell>
          <cell r="E227">
            <v>6</v>
          </cell>
        </row>
        <row r="228">
          <cell r="A228" t="str">
            <v>BOYACA-CHITA</v>
          </cell>
          <cell r="B228" t="str">
            <v>BOYACA</v>
          </cell>
          <cell r="C228">
            <v>15183</v>
          </cell>
          <cell r="D228" t="str">
            <v>CHITA</v>
          </cell>
          <cell r="E228">
            <v>6</v>
          </cell>
        </row>
        <row r="229">
          <cell r="A229" t="str">
            <v>BOYACA-CHITARAQUE</v>
          </cell>
          <cell r="B229" t="str">
            <v>BOYACA</v>
          </cell>
          <cell r="C229">
            <v>15185</v>
          </cell>
          <cell r="D229" t="str">
            <v>CHITARAQUE</v>
          </cell>
          <cell r="E229">
            <v>6</v>
          </cell>
        </row>
        <row r="230">
          <cell r="A230" t="str">
            <v>BOYACA-CHIVATÁ</v>
          </cell>
          <cell r="B230" t="str">
            <v>BOYACA</v>
          </cell>
          <cell r="C230">
            <v>15187</v>
          </cell>
          <cell r="D230" t="str">
            <v>CHIVATÁ</v>
          </cell>
          <cell r="E230">
            <v>6</v>
          </cell>
        </row>
        <row r="231">
          <cell r="A231" t="str">
            <v>BOYACA-CHIVOR</v>
          </cell>
          <cell r="B231" t="str">
            <v>BOYACA</v>
          </cell>
          <cell r="C231">
            <v>15236</v>
          </cell>
          <cell r="D231" t="str">
            <v>CHIVOR</v>
          </cell>
          <cell r="E231">
            <v>6</v>
          </cell>
        </row>
        <row r="232">
          <cell r="A232" t="str">
            <v>BOYACA-CIÉNEGA - BOYACA</v>
          </cell>
          <cell r="B232" t="str">
            <v>BOYACA</v>
          </cell>
          <cell r="C232">
            <v>15189</v>
          </cell>
          <cell r="D232" t="str">
            <v>CIÉNEGA - BOYACA</v>
          </cell>
          <cell r="E232">
            <v>6</v>
          </cell>
        </row>
        <row r="233">
          <cell r="A233" t="str">
            <v>BOYACA-CÓMBITA</v>
          </cell>
          <cell r="B233" t="str">
            <v>BOYACA</v>
          </cell>
          <cell r="C233">
            <v>15204</v>
          </cell>
          <cell r="D233" t="str">
            <v>CÓMBITA</v>
          </cell>
          <cell r="E233">
            <v>6</v>
          </cell>
        </row>
        <row r="234">
          <cell r="A234" t="str">
            <v>BOYACA-COPER</v>
          </cell>
          <cell r="B234" t="str">
            <v>BOYACA</v>
          </cell>
          <cell r="C234">
            <v>15212</v>
          </cell>
          <cell r="D234" t="str">
            <v>COPER</v>
          </cell>
          <cell r="E234">
            <v>6</v>
          </cell>
        </row>
        <row r="235">
          <cell r="A235" t="str">
            <v>BOYACA-CORRALES</v>
          </cell>
          <cell r="B235" t="str">
            <v>BOYACA</v>
          </cell>
          <cell r="C235">
            <v>15215</v>
          </cell>
          <cell r="D235" t="str">
            <v>CORRALES</v>
          </cell>
          <cell r="E235">
            <v>6</v>
          </cell>
        </row>
        <row r="236">
          <cell r="A236" t="str">
            <v>BOYACA-COVARACHÍA</v>
          </cell>
          <cell r="B236" t="str">
            <v>BOYACA</v>
          </cell>
          <cell r="C236">
            <v>15218</v>
          </cell>
          <cell r="D236" t="str">
            <v>COVARACHÍA</v>
          </cell>
          <cell r="E236">
            <v>6</v>
          </cell>
        </row>
        <row r="237">
          <cell r="A237" t="str">
            <v>BOYACA-CUBARÁ</v>
          </cell>
          <cell r="B237" t="str">
            <v>BOYACA</v>
          </cell>
          <cell r="C237">
            <v>15223</v>
          </cell>
          <cell r="D237" t="str">
            <v>CUBARÁ</v>
          </cell>
          <cell r="E237">
            <v>6</v>
          </cell>
        </row>
        <row r="238">
          <cell r="A238" t="str">
            <v>BOYACA-CUCAITA</v>
          </cell>
          <cell r="B238" t="str">
            <v>BOYACA</v>
          </cell>
          <cell r="C238">
            <v>15224</v>
          </cell>
          <cell r="D238" t="str">
            <v>CUCAITA</v>
          </cell>
          <cell r="E238">
            <v>6</v>
          </cell>
        </row>
        <row r="239">
          <cell r="A239" t="str">
            <v>BOYACA-CUÍTIVA</v>
          </cell>
          <cell r="B239" t="str">
            <v>BOYACA</v>
          </cell>
          <cell r="C239">
            <v>15226</v>
          </cell>
          <cell r="D239" t="str">
            <v>CUÍTIVA</v>
          </cell>
          <cell r="E239">
            <v>6</v>
          </cell>
        </row>
        <row r="240">
          <cell r="A240" t="str">
            <v>BOYACA-DEPARTAMENTO DE BOYACÁ</v>
          </cell>
          <cell r="B240" t="str">
            <v>BOYACA</v>
          </cell>
          <cell r="C240">
            <v>15000</v>
          </cell>
          <cell r="D240" t="str">
            <v>DEPARTAMENTO DE BOYACÁ</v>
          </cell>
          <cell r="E240">
            <v>1</v>
          </cell>
        </row>
        <row r="241">
          <cell r="A241" t="str">
            <v>BOYACA-DUITAMA</v>
          </cell>
          <cell r="B241" t="str">
            <v>BOYACA</v>
          </cell>
          <cell r="C241">
            <v>15238</v>
          </cell>
          <cell r="D241" t="str">
            <v>DUITAMA</v>
          </cell>
          <cell r="E241">
            <v>3</v>
          </cell>
        </row>
        <row r="242">
          <cell r="A242" t="str">
            <v>BOYACA-EL COCUY</v>
          </cell>
          <cell r="B242" t="str">
            <v>BOYACA</v>
          </cell>
          <cell r="C242">
            <v>15244</v>
          </cell>
          <cell r="D242" t="str">
            <v>EL COCUY</v>
          </cell>
          <cell r="E242">
            <v>6</v>
          </cell>
        </row>
        <row r="243">
          <cell r="A243" t="str">
            <v>BOYACA-EL ESPINO</v>
          </cell>
          <cell r="B243" t="str">
            <v>BOYACA</v>
          </cell>
          <cell r="C243">
            <v>15248</v>
          </cell>
          <cell r="D243" t="str">
            <v>EL ESPINO</v>
          </cell>
          <cell r="E243">
            <v>6</v>
          </cell>
        </row>
        <row r="244">
          <cell r="A244" t="str">
            <v>BOYACA-FIRAVITOBA</v>
          </cell>
          <cell r="B244" t="str">
            <v>BOYACA</v>
          </cell>
          <cell r="C244">
            <v>15272</v>
          </cell>
          <cell r="D244" t="str">
            <v>FIRAVITOBA</v>
          </cell>
          <cell r="E244">
            <v>6</v>
          </cell>
        </row>
        <row r="245">
          <cell r="A245" t="str">
            <v>BOYACA-FLORESTA</v>
          </cell>
          <cell r="B245" t="str">
            <v>BOYACA</v>
          </cell>
          <cell r="C245">
            <v>15276</v>
          </cell>
          <cell r="D245" t="str">
            <v>FLORESTA</v>
          </cell>
          <cell r="E245">
            <v>6</v>
          </cell>
        </row>
        <row r="246">
          <cell r="A246" t="str">
            <v>BOYACA-GACHANTIVÁ</v>
          </cell>
          <cell r="B246" t="str">
            <v>BOYACA</v>
          </cell>
          <cell r="C246">
            <v>15293</v>
          </cell>
          <cell r="D246" t="str">
            <v>GACHANTIVÁ</v>
          </cell>
          <cell r="E246">
            <v>6</v>
          </cell>
        </row>
        <row r="247">
          <cell r="A247" t="str">
            <v>BOYACA-GÁMEZA</v>
          </cell>
          <cell r="B247" t="str">
            <v>BOYACA</v>
          </cell>
          <cell r="C247">
            <v>15296</v>
          </cell>
          <cell r="D247" t="str">
            <v>GÁMEZA</v>
          </cell>
          <cell r="E247">
            <v>6</v>
          </cell>
        </row>
        <row r="248">
          <cell r="A248" t="str">
            <v>BOYACA-GARAGOA</v>
          </cell>
          <cell r="B248" t="str">
            <v>BOYACA</v>
          </cell>
          <cell r="C248">
            <v>15299</v>
          </cell>
          <cell r="D248" t="str">
            <v>GARAGOA</v>
          </cell>
          <cell r="E248">
            <v>6</v>
          </cell>
        </row>
        <row r="249">
          <cell r="A249" t="str">
            <v>BOYACA-GUACAMAYAS</v>
          </cell>
          <cell r="B249" t="str">
            <v>BOYACA</v>
          </cell>
          <cell r="C249">
            <v>15317</v>
          </cell>
          <cell r="D249" t="str">
            <v>GUACAMAYAS</v>
          </cell>
          <cell r="E249">
            <v>6</v>
          </cell>
        </row>
        <row r="250">
          <cell r="A250" t="str">
            <v>BOYACA-GUATEQUE</v>
          </cell>
          <cell r="B250" t="str">
            <v>BOYACA</v>
          </cell>
          <cell r="C250">
            <v>15322</v>
          </cell>
          <cell r="D250" t="str">
            <v>GUATEQUE</v>
          </cell>
          <cell r="E250">
            <v>6</v>
          </cell>
        </row>
        <row r="251">
          <cell r="A251" t="str">
            <v>BOYACA-GUAYATÁ</v>
          </cell>
          <cell r="B251" t="str">
            <v>BOYACA</v>
          </cell>
          <cell r="C251">
            <v>15325</v>
          </cell>
          <cell r="D251" t="str">
            <v>GUAYATÁ</v>
          </cell>
          <cell r="E251">
            <v>6</v>
          </cell>
        </row>
        <row r="252">
          <cell r="A252" t="str">
            <v>BOYACA-GÜICÁN</v>
          </cell>
          <cell r="B252" t="str">
            <v>BOYACA</v>
          </cell>
          <cell r="C252">
            <v>15332</v>
          </cell>
          <cell r="D252" t="str">
            <v>GÜICÁN</v>
          </cell>
          <cell r="E252">
            <v>6</v>
          </cell>
        </row>
        <row r="253">
          <cell r="A253" t="str">
            <v>BOYACA-IZA</v>
          </cell>
          <cell r="B253" t="str">
            <v>BOYACA</v>
          </cell>
          <cell r="C253">
            <v>15362</v>
          </cell>
          <cell r="D253" t="str">
            <v>IZA</v>
          </cell>
          <cell r="E253">
            <v>6</v>
          </cell>
        </row>
        <row r="254">
          <cell r="A254" t="str">
            <v>BOYACA-JENESANO</v>
          </cell>
          <cell r="B254" t="str">
            <v>BOYACA</v>
          </cell>
          <cell r="C254">
            <v>15367</v>
          </cell>
          <cell r="D254" t="str">
            <v>JENESANO</v>
          </cell>
          <cell r="E254">
            <v>6</v>
          </cell>
        </row>
        <row r="255">
          <cell r="A255" t="str">
            <v>BOYACA-JERICÓ - BOYACA</v>
          </cell>
          <cell r="B255" t="str">
            <v>BOYACA</v>
          </cell>
          <cell r="C255">
            <v>15368</v>
          </cell>
          <cell r="D255" t="str">
            <v>JERICÓ - BOYACA</v>
          </cell>
          <cell r="E255">
            <v>6</v>
          </cell>
        </row>
        <row r="256">
          <cell r="A256" t="str">
            <v>BOYACA-LA CAPILLA</v>
          </cell>
          <cell r="B256" t="str">
            <v>BOYACA</v>
          </cell>
          <cell r="C256">
            <v>15380</v>
          </cell>
          <cell r="D256" t="str">
            <v>LA CAPILLA</v>
          </cell>
          <cell r="E256">
            <v>6</v>
          </cell>
        </row>
        <row r="257">
          <cell r="A257" t="str">
            <v>BOYACA-LA UVITA</v>
          </cell>
          <cell r="B257" t="str">
            <v>BOYACA</v>
          </cell>
          <cell r="C257">
            <v>15403</v>
          </cell>
          <cell r="D257" t="str">
            <v>LA UVITA</v>
          </cell>
          <cell r="E257">
            <v>6</v>
          </cell>
        </row>
        <row r="258">
          <cell r="A258" t="str">
            <v>BOYACA-LA VICTORIA -BOYACA</v>
          </cell>
          <cell r="B258" t="str">
            <v>BOYACA</v>
          </cell>
          <cell r="C258">
            <v>15401</v>
          </cell>
          <cell r="D258" t="str">
            <v>LA VICTORIA -BOYACA</v>
          </cell>
          <cell r="E258">
            <v>6</v>
          </cell>
        </row>
        <row r="259">
          <cell r="A259" t="str">
            <v>BOYACA-LABRANZAGRANDE</v>
          </cell>
          <cell r="B259" t="str">
            <v>BOYACA</v>
          </cell>
          <cell r="C259">
            <v>15377</v>
          </cell>
          <cell r="D259" t="str">
            <v>LABRANZAGRANDE</v>
          </cell>
          <cell r="E259">
            <v>6</v>
          </cell>
        </row>
        <row r="260">
          <cell r="A260" t="str">
            <v>BOYACA-MACANAL</v>
          </cell>
          <cell r="B260" t="str">
            <v>BOYACA</v>
          </cell>
          <cell r="C260">
            <v>15425</v>
          </cell>
          <cell r="D260" t="str">
            <v>MACANAL</v>
          </cell>
          <cell r="E260">
            <v>6</v>
          </cell>
        </row>
        <row r="261">
          <cell r="A261" t="str">
            <v>BOYACA-MARIPÍ</v>
          </cell>
          <cell r="B261" t="str">
            <v>BOYACA</v>
          </cell>
          <cell r="C261">
            <v>15442</v>
          </cell>
          <cell r="D261" t="str">
            <v>MARIPÍ</v>
          </cell>
          <cell r="E261">
            <v>6</v>
          </cell>
        </row>
        <row r="262">
          <cell r="A262" t="str">
            <v>BOYACA-MIRAFLORES - BOYACÁ</v>
          </cell>
          <cell r="B262" t="str">
            <v>BOYACA</v>
          </cell>
          <cell r="C262">
            <v>15455</v>
          </cell>
          <cell r="D262" t="str">
            <v>MIRAFLORES - BOYACÁ</v>
          </cell>
          <cell r="E262">
            <v>6</v>
          </cell>
        </row>
        <row r="263">
          <cell r="A263" t="str">
            <v>BOYACA-MONGUA</v>
          </cell>
          <cell r="B263" t="str">
            <v>BOYACA</v>
          </cell>
          <cell r="C263">
            <v>15464</v>
          </cell>
          <cell r="D263" t="str">
            <v>MONGUA</v>
          </cell>
          <cell r="E263">
            <v>6</v>
          </cell>
        </row>
        <row r="264">
          <cell r="A264" t="str">
            <v>BOYACA-MONGUÍ</v>
          </cell>
          <cell r="B264" t="str">
            <v>BOYACA</v>
          </cell>
          <cell r="C264">
            <v>15466</v>
          </cell>
          <cell r="D264" t="str">
            <v>MONGUÍ</v>
          </cell>
          <cell r="E264">
            <v>6</v>
          </cell>
        </row>
        <row r="265">
          <cell r="A265" t="str">
            <v>BOYACA-MONIQUIRÁ</v>
          </cell>
          <cell r="B265" t="str">
            <v>BOYACA</v>
          </cell>
          <cell r="C265">
            <v>15469</v>
          </cell>
          <cell r="D265" t="str">
            <v>MONIQUIRÁ</v>
          </cell>
          <cell r="E265">
            <v>6</v>
          </cell>
        </row>
        <row r="266">
          <cell r="A266" t="str">
            <v>BOYACA-MOTAVITA</v>
          </cell>
          <cell r="B266" t="str">
            <v>BOYACA</v>
          </cell>
          <cell r="C266">
            <v>15476</v>
          </cell>
          <cell r="D266" t="str">
            <v>MOTAVITA</v>
          </cell>
          <cell r="E266">
            <v>6</v>
          </cell>
        </row>
        <row r="267">
          <cell r="A267" t="str">
            <v>BOYACA-MUZO</v>
          </cell>
          <cell r="B267" t="str">
            <v>BOYACA</v>
          </cell>
          <cell r="C267">
            <v>15480</v>
          </cell>
          <cell r="D267" t="str">
            <v>MUZO</v>
          </cell>
          <cell r="E267">
            <v>6</v>
          </cell>
        </row>
        <row r="268">
          <cell r="A268" t="str">
            <v>BOYACA-NOBSA</v>
          </cell>
          <cell r="B268" t="str">
            <v>BOYACA</v>
          </cell>
          <cell r="C268">
            <v>15491</v>
          </cell>
          <cell r="D268" t="str">
            <v>NOBSA</v>
          </cell>
          <cell r="E268">
            <v>5</v>
          </cell>
        </row>
        <row r="269">
          <cell r="A269" t="str">
            <v>BOYACA-NUEVO COLÓN</v>
          </cell>
          <cell r="B269" t="str">
            <v>BOYACA</v>
          </cell>
          <cell r="C269">
            <v>15494</v>
          </cell>
          <cell r="D269" t="str">
            <v>NUEVO COLÓN</v>
          </cell>
          <cell r="E269">
            <v>6</v>
          </cell>
        </row>
        <row r="270">
          <cell r="A270" t="str">
            <v>BOYACA-OICATÁ</v>
          </cell>
          <cell r="B270" t="str">
            <v>BOYACA</v>
          </cell>
          <cell r="C270">
            <v>15500</v>
          </cell>
          <cell r="D270" t="str">
            <v>OICATÁ</v>
          </cell>
          <cell r="E270">
            <v>6</v>
          </cell>
        </row>
        <row r="271">
          <cell r="A271" t="str">
            <v>BOYACA-OTANCHE</v>
          </cell>
          <cell r="B271" t="str">
            <v>BOYACA</v>
          </cell>
          <cell r="C271">
            <v>15507</v>
          </cell>
          <cell r="D271" t="str">
            <v>OTANCHE</v>
          </cell>
          <cell r="E271">
            <v>6</v>
          </cell>
        </row>
        <row r="272">
          <cell r="A272" t="str">
            <v>BOYACA-PACHAVITA</v>
          </cell>
          <cell r="B272" t="str">
            <v>BOYACA</v>
          </cell>
          <cell r="C272">
            <v>15511</v>
          </cell>
          <cell r="D272" t="str">
            <v>PACHAVITA</v>
          </cell>
          <cell r="E272">
            <v>6</v>
          </cell>
        </row>
        <row r="273">
          <cell r="A273" t="str">
            <v>BOYACA-PÁEZ - BOYACA</v>
          </cell>
          <cell r="B273" t="str">
            <v>BOYACA</v>
          </cell>
          <cell r="C273">
            <v>15514</v>
          </cell>
          <cell r="D273" t="str">
            <v>PÁEZ - BOYACA</v>
          </cell>
          <cell r="E273">
            <v>6</v>
          </cell>
        </row>
        <row r="274">
          <cell r="A274" t="str">
            <v>BOYACA-PAIPA</v>
          </cell>
          <cell r="B274" t="str">
            <v>BOYACA</v>
          </cell>
          <cell r="C274">
            <v>15516</v>
          </cell>
          <cell r="D274" t="str">
            <v>PAIPA</v>
          </cell>
          <cell r="E274">
            <v>5</v>
          </cell>
        </row>
        <row r="275">
          <cell r="A275" t="str">
            <v>BOYACA-PAJARITO</v>
          </cell>
          <cell r="B275" t="str">
            <v>BOYACA</v>
          </cell>
          <cell r="C275">
            <v>15518</v>
          </cell>
          <cell r="D275" t="str">
            <v>PAJARITO</v>
          </cell>
          <cell r="E275">
            <v>6</v>
          </cell>
        </row>
        <row r="276">
          <cell r="A276" t="str">
            <v>BOYACA-PANQUEBA</v>
          </cell>
          <cell r="B276" t="str">
            <v>BOYACA</v>
          </cell>
          <cell r="C276">
            <v>15522</v>
          </cell>
          <cell r="D276" t="str">
            <v>PANQUEBA</v>
          </cell>
          <cell r="E276">
            <v>6</v>
          </cell>
        </row>
        <row r="277">
          <cell r="A277" t="str">
            <v>BOYACA-PAUNA</v>
          </cell>
          <cell r="B277" t="str">
            <v>BOYACA</v>
          </cell>
          <cell r="C277">
            <v>15531</v>
          </cell>
          <cell r="D277" t="str">
            <v>PAUNA</v>
          </cell>
          <cell r="E277">
            <v>6</v>
          </cell>
        </row>
        <row r="278">
          <cell r="A278" t="str">
            <v>BOYACA-PAYA</v>
          </cell>
          <cell r="B278" t="str">
            <v>BOYACA</v>
          </cell>
          <cell r="C278">
            <v>15533</v>
          </cell>
          <cell r="D278" t="str">
            <v>PAYA</v>
          </cell>
          <cell r="E278">
            <v>6</v>
          </cell>
        </row>
        <row r="279">
          <cell r="A279" t="str">
            <v>BOYACA-PAZ DEL RIO</v>
          </cell>
          <cell r="B279" t="str">
            <v>BOYACA</v>
          </cell>
          <cell r="C279">
            <v>15537</v>
          </cell>
          <cell r="D279" t="str">
            <v>PAZ DEL RIO</v>
          </cell>
          <cell r="E279">
            <v>6</v>
          </cell>
        </row>
        <row r="280">
          <cell r="A280" t="str">
            <v>BOYACA-PESCA</v>
          </cell>
          <cell r="B280" t="str">
            <v>BOYACA</v>
          </cell>
          <cell r="C280">
            <v>15542</v>
          </cell>
          <cell r="D280" t="str">
            <v>PESCA</v>
          </cell>
          <cell r="E280">
            <v>6</v>
          </cell>
        </row>
        <row r="281">
          <cell r="A281" t="str">
            <v>BOYACA-PISBA</v>
          </cell>
          <cell r="B281" t="str">
            <v>BOYACA</v>
          </cell>
          <cell r="C281">
            <v>15550</v>
          </cell>
          <cell r="D281" t="str">
            <v>PISBA</v>
          </cell>
          <cell r="E281">
            <v>6</v>
          </cell>
        </row>
        <row r="282">
          <cell r="A282" t="str">
            <v>BOYACA-PUERTO BOYACÁ</v>
          </cell>
          <cell r="B282" t="str">
            <v>BOYACA</v>
          </cell>
          <cell r="C282">
            <v>15572</v>
          </cell>
          <cell r="D282" t="str">
            <v>PUERTO BOYACÁ</v>
          </cell>
          <cell r="E282">
            <v>3</v>
          </cell>
        </row>
        <row r="283">
          <cell r="A283" t="str">
            <v>BOYACA-QUÍPAMA</v>
          </cell>
          <cell r="B283" t="str">
            <v>BOYACA</v>
          </cell>
          <cell r="C283">
            <v>15580</v>
          </cell>
          <cell r="D283" t="str">
            <v>QUÍPAMA</v>
          </cell>
          <cell r="E283">
            <v>6</v>
          </cell>
        </row>
        <row r="284">
          <cell r="A284" t="str">
            <v>BOYACA-RAMIRIQUÍ</v>
          </cell>
          <cell r="B284" t="str">
            <v>BOYACA</v>
          </cell>
          <cell r="C284">
            <v>15599</v>
          </cell>
          <cell r="D284" t="str">
            <v>RAMIRIQUÍ</v>
          </cell>
          <cell r="E284">
            <v>6</v>
          </cell>
        </row>
        <row r="285">
          <cell r="A285" t="str">
            <v>BOYACA-RÁQUIRA</v>
          </cell>
          <cell r="B285" t="str">
            <v>BOYACA</v>
          </cell>
          <cell r="C285">
            <v>15600</v>
          </cell>
          <cell r="D285" t="str">
            <v>RÁQUIRA</v>
          </cell>
          <cell r="E285">
            <v>6</v>
          </cell>
        </row>
        <row r="286">
          <cell r="A286" t="str">
            <v>BOYACA-RONDÓN</v>
          </cell>
          <cell r="B286" t="str">
            <v>BOYACA</v>
          </cell>
          <cell r="C286">
            <v>15621</v>
          </cell>
          <cell r="D286" t="str">
            <v>RONDÓN</v>
          </cell>
          <cell r="E286">
            <v>6</v>
          </cell>
        </row>
        <row r="287">
          <cell r="A287" t="str">
            <v>BOYACA-SABOYÁ</v>
          </cell>
          <cell r="B287" t="str">
            <v>BOYACA</v>
          </cell>
          <cell r="C287">
            <v>15632</v>
          </cell>
          <cell r="D287" t="str">
            <v>SABOYÁ</v>
          </cell>
          <cell r="E287">
            <v>6</v>
          </cell>
        </row>
        <row r="288">
          <cell r="A288" t="str">
            <v>BOYACA-SÁCHICA</v>
          </cell>
          <cell r="B288" t="str">
            <v>BOYACA</v>
          </cell>
          <cell r="C288">
            <v>15638</v>
          </cell>
          <cell r="D288" t="str">
            <v>SÁCHICA</v>
          </cell>
          <cell r="E288">
            <v>6</v>
          </cell>
        </row>
        <row r="289">
          <cell r="A289" t="str">
            <v>BOYACA-SAMACÁ</v>
          </cell>
          <cell r="B289" t="str">
            <v>BOYACA</v>
          </cell>
          <cell r="C289">
            <v>15646</v>
          </cell>
          <cell r="D289" t="str">
            <v>SAMACÁ</v>
          </cell>
          <cell r="E289">
            <v>6</v>
          </cell>
        </row>
        <row r="290">
          <cell r="A290" t="str">
            <v>BOYACA-SAN EDUARDO</v>
          </cell>
          <cell r="B290" t="str">
            <v>BOYACA</v>
          </cell>
          <cell r="C290">
            <v>15660</v>
          </cell>
          <cell r="D290" t="str">
            <v>SAN EDUARDO</v>
          </cell>
          <cell r="E290">
            <v>6</v>
          </cell>
        </row>
        <row r="291">
          <cell r="A291" t="str">
            <v>BOYACA-SAN JOSÉ DE PARE</v>
          </cell>
          <cell r="B291" t="str">
            <v>BOYACA</v>
          </cell>
          <cell r="C291">
            <v>15664</v>
          </cell>
          <cell r="D291" t="str">
            <v>SAN JOSÉ DE PARE</v>
          </cell>
          <cell r="E291">
            <v>6</v>
          </cell>
        </row>
        <row r="292">
          <cell r="A292" t="str">
            <v>BOYACA-SAN LUIS DE GACENO</v>
          </cell>
          <cell r="B292" t="str">
            <v>BOYACA</v>
          </cell>
          <cell r="C292">
            <v>15667</v>
          </cell>
          <cell r="D292" t="str">
            <v>SAN LUIS DE GACENO</v>
          </cell>
          <cell r="E292">
            <v>6</v>
          </cell>
        </row>
        <row r="293">
          <cell r="A293" t="str">
            <v>BOYACA-SAN MATEO</v>
          </cell>
          <cell r="B293" t="str">
            <v>BOYACA</v>
          </cell>
          <cell r="C293">
            <v>15673</v>
          </cell>
          <cell r="D293" t="str">
            <v>SAN MATEO</v>
          </cell>
          <cell r="E293">
            <v>6</v>
          </cell>
        </row>
        <row r="294">
          <cell r="A294" t="str">
            <v>BOYACA-SAN MIGUEL DE SEMA</v>
          </cell>
          <cell r="B294" t="str">
            <v>BOYACA</v>
          </cell>
          <cell r="C294">
            <v>15676</v>
          </cell>
          <cell r="D294" t="str">
            <v>SAN MIGUEL DE SEMA</v>
          </cell>
          <cell r="E294">
            <v>6</v>
          </cell>
        </row>
        <row r="295">
          <cell r="A295" t="str">
            <v>BOYACA-SAN PABLO DE BORBUR</v>
          </cell>
          <cell r="B295" t="str">
            <v>BOYACA</v>
          </cell>
          <cell r="C295">
            <v>15681</v>
          </cell>
          <cell r="D295" t="str">
            <v>SAN PABLO DE BORBUR</v>
          </cell>
          <cell r="E295">
            <v>6</v>
          </cell>
        </row>
        <row r="296">
          <cell r="A296" t="str">
            <v>BOYACA-SANTA MARÍA - BOYACÁ</v>
          </cell>
          <cell r="B296" t="str">
            <v>BOYACA</v>
          </cell>
          <cell r="C296">
            <v>15690</v>
          </cell>
          <cell r="D296" t="str">
            <v>SANTA MARÍA - BOYACÁ</v>
          </cell>
          <cell r="E296">
            <v>6</v>
          </cell>
        </row>
        <row r="297">
          <cell r="A297" t="str">
            <v>BOYACA-SANTA ROSA DE VITERBO</v>
          </cell>
          <cell r="B297" t="str">
            <v>BOYACA</v>
          </cell>
          <cell r="C297">
            <v>15693</v>
          </cell>
          <cell r="D297" t="str">
            <v>SANTA ROSA DE VITERBO</v>
          </cell>
          <cell r="E297">
            <v>6</v>
          </cell>
        </row>
        <row r="298">
          <cell r="A298" t="str">
            <v>BOYACA-SANTA SOFÍA</v>
          </cell>
          <cell r="B298" t="str">
            <v>BOYACA</v>
          </cell>
          <cell r="C298">
            <v>15696</v>
          </cell>
          <cell r="D298" t="str">
            <v>SANTA SOFÍA</v>
          </cell>
          <cell r="E298">
            <v>6</v>
          </cell>
        </row>
        <row r="299">
          <cell r="A299" t="str">
            <v>BOYACA-SANTANA</v>
          </cell>
          <cell r="B299" t="str">
            <v>BOYACA</v>
          </cell>
          <cell r="C299">
            <v>15686</v>
          </cell>
          <cell r="D299" t="str">
            <v>SANTANA</v>
          </cell>
          <cell r="E299">
            <v>6</v>
          </cell>
        </row>
        <row r="300">
          <cell r="A300" t="str">
            <v>BOYACA-SATIVANORTE</v>
          </cell>
          <cell r="B300" t="str">
            <v>BOYACA</v>
          </cell>
          <cell r="C300">
            <v>15720</v>
          </cell>
          <cell r="D300" t="str">
            <v>SATIVANORTE</v>
          </cell>
          <cell r="E300">
            <v>6</v>
          </cell>
        </row>
        <row r="301">
          <cell r="A301" t="str">
            <v>BOYACA-SATIVASUR</v>
          </cell>
          <cell r="B301" t="str">
            <v>BOYACA</v>
          </cell>
          <cell r="C301">
            <v>15723</v>
          </cell>
          <cell r="D301" t="str">
            <v>SATIVASUR</v>
          </cell>
          <cell r="E301">
            <v>6</v>
          </cell>
        </row>
        <row r="302">
          <cell r="A302" t="str">
            <v>BOYACA-SIACHOQUE</v>
          </cell>
          <cell r="B302" t="str">
            <v>BOYACA</v>
          </cell>
          <cell r="C302">
            <v>15740</v>
          </cell>
          <cell r="D302" t="str">
            <v>SIACHOQUE</v>
          </cell>
          <cell r="E302">
            <v>6</v>
          </cell>
        </row>
        <row r="303">
          <cell r="A303" t="str">
            <v>BOYACA-SOATÁ</v>
          </cell>
          <cell r="B303" t="str">
            <v>BOYACA</v>
          </cell>
          <cell r="C303">
            <v>15753</v>
          </cell>
          <cell r="D303" t="str">
            <v>SOATÁ</v>
          </cell>
          <cell r="E303">
            <v>6</v>
          </cell>
        </row>
        <row r="304">
          <cell r="A304" t="str">
            <v>BOYACA-SOCHA</v>
          </cell>
          <cell r="B304" t="str">
            <v>BOYACA</v>
          </cell>
          <cell r="C304">
            <v>15757</v>
          </cell>
          <cell r="D304" t="str">
            <v>SOCHA</v>
          </cell>
          <cell r="E304">
            <v>6</v>
          </cell>
        </row>
        <row r="305">
          <cell r="A305" t="str">
            <v>BOYACA-SOCOTÁ</v>
          </cell>
          <cell r="B305" t="str">
            <v>BOYACA</v>
          </cell>
          <cell r="C305">
            <v>15755</v>
          </cell>
          <cell r="D305" t="str">
            <v>SOCOTÁ</v>
          </cell>
          <cell r="E305">
            <v>6</v>
          </cell>
        </row>
        <row r="306">
          <cell r="A306" t="str">
            <v>BOYACA-SOGAMOSO</v>
          </cell>
          <cell r="B306" t="str">
            <v>BOYACA</v>
          </cell>
          <cell r="C306">
            <v>15759</v>
          </cell>
          <cell r="D306" t="str">
            <v>SOGAMOSO</v>
          </cell>
          <cell r="E306">
            <v>2</v>
          </cell>
        </row>
        <row r="307">
          <cell r="A307" t="str">
            <v>BOYACA-SOMONDOCO</v>
          </cell>
          <cell r="B307" t="str">
            <v>BOYACA</v>
          </cell>
          <cell r="C307">
            <v>15761</v>
          </cell>
          <cell r="D307" t="str">
            <v>SOMONDOCO</v>
          </cell>
          <cell r="E307">
            <v>6</v>
          </cell>
        </row>
        <row r="308">
          <cell r="A308" t="str">
            <v>BOYACA-SORA</v>
          </cell>
          <cell r="B308" t="str">
            <v>BOYACA</v>
          </cell>
          <cell r="C308">
            <v>15762</v>
          </cell>
          <cell r="D308" t="str">
            <v>SORA</v>
          </cell>
          <cell r="E308">
            <v>6</v>
          </cell>
        </row>
        <row r="309">
          <cell r="A309" t="str">
            <v>BOYACA-SORACÁ</v>
          </cell>
          <cell r="B309" t="str">
            <v>BOYACA</v>
          </cell>
          <cell r="C309">
            <v>15764</v>
          </cell>
          <cell r="D309" t="str">
            <v>SORACÁ</v>
          </cell>
          <cell r="E309">
            <v>6</v>
          </cell>
        </row>
        <row r="310">
          <cell r="A310" t="str">
            <v>BOYACA-SOTAQUIRÁ</v>
          </cell>
          <cell r="B310" t="str">
            <v>BOYACA</v>
          </cell>
          <cell r="C310">
            <v>15763</v>
          </cell>
          <cell r="D310" t="str">
            <v>SOTAQUIRÁ</v>
          </cell>
          <cell r="E310">
            <v>6</v>
          </cell>
        </row>
        <row r="311">
          <cell r="A311" t="str">
            <v>BOYACA-SUSACÓN</v>
          </cell>
          <cell r="B311" t="str">
            <v>BOYACA</v>
          </cell>
          <cell r="C311">
            <v>15774</v>
          </cell>
          <cell r="D311" t="str">
            <v>SUSACÓN</v>
          </cell>
          <cell r="E311">
            <v>6</v>
          </cell>
        </row>
        <row r="312">
          <cell r="A312" t="str">
            <v>BOYACA-SUTAMARCHÁN</v>
          </cell>
          <cell r="B312" t="str">
            <v>BOYACA</v>
          </cell>
          <cell r="C312">
            <v>15776</v>
          </cell>
          <cell r="D312" t="str">
            <v>SUTAMARCHÁN</v>
          </cell>
          <cell r="E312">
            <v>6</v>
          </cell>
        </row>
        <row r="313">
          <cell r="A313" t="str">
            <v>BOYACA-SUTATENZA</v>
          </cell>
          <cell r="B313" t="str">
            <v>BOYACA</v>
          </cell>
          <cell r="C313">
            <v>15778</v>
          </cell>
          <cell r="D313" t="str">
            <v>SUTATENZA</v>
          </cell>
          <cell r="E313">
            <v>6</v>
          </cell>
        </row>
        <row r="314">
          <cell r="A314" t="str">
            <v>BOYACA-TASCO</v>
          </cell>
          <cell r="B314" t="str">
            <v>BOYACA</v>
          </cell>
          <cell r="C314">
            <v>15790</v>
          </cell>
          <cell r="D314" t="str">
            <v>TASCO</v>
          </cell>
          <cell r="E314">
            <v>6</v>
          </cell>
        </row>
        <row r="315">
          <cell r="A315" t="str">
            <v>BOYACA-TENZA</v>
          </cell>
          <cell r="B315" t="str">
            <v>BOYACA</v>
          </cell>
          <cell r="C315">
            <v>15798</v>
          </cell>
          <cell r="D315" t="str">
            <v>TENZA</v>
          </cell>
          <cell r="E315">
            <v>6</v>
          </cell>
        </row>
        <row r="316">
          <cell r="A316" t="str">
            <v>BOYACA-TIBANÁ</v>
          </cell>
          <cell r="B316" t="str">
            <v>BOYACA</v>
          </cell>
          <cell r="C316">
            <v>15804</v>
          </cell>
          <cell r="D316" t="str">
            <v>TIBANÁ</v>
          </cell>
          <cell r="E316">
            <v>6</v>
          </cell>
        </row>
        <row r="317">
          <cell r="A317" t="str">
            <v>BOYACA-TIBASOSA</v>
          </cell>
          <cell r="B317" t="str">
            <v>BOYACA</v>
          </cell>
          <cell r="C317">
            <v>15806</v>
          </cell>
          <cell r="D317" t="str">
            <v>TIBASOSA</v>
          </cell>
          <cell r="E317">
            <v>6</v>
          </cell>
        </row>
        <row r="318">
          <cell r="A318" t="str">
            <v>BOYACA-TINJACÁ</v>
          </cell>
          <cell r="B318" t="str">
            <v>BOYACA</v>
          </cell>
          <cell r="C318">
            <v>15808</v>
          </cell>
          <cell r="D318" t="str">
            <v>TINJACÁ</v>
          </cell>
          <cell r="E318">
            <v>6</v>
          </cell>
        </row>
        <row r="319">
          <cell r="A319" t="str">
            <v>BOYACA-TIPACOQUE</v>
          </cell>
          <cell r="B319" t="str">
            <v>BOYACA</v>
          </cell>
          <cell r="C319">
            <v>15810</v>
          </cell>
          <cell r="D319" t="str">
            <v>TIPACOQUE</v>
          </cell>
          <cell r="E319">
            <v>6</v>
          </cell>
        </row>
        <row r="320">
          <cell r="A320" t="str">
            <v>BOYACA-TOCA</v>
          </cell>
          <cell r="B320" t="str">
            <v>BOYACA</v>
          </cell>
          <cell r="C320">
            <v>15814</v>
          </cell>
          <cell r="D320" t="str">
            <v>TOCA</v>
          </cell>
          <cell r="E320">
            <v>6</v>
          </cell>
        </row>
        <row r="321">
          <cell r="A321" t="str">
            <v>BOYACA-TOGÜÍ</v>
          </cell>
          <cell r="B321" t="str">
            <v>BOYACA</v>
          </cell>
          <cell r="C321">
            <v>15816</v>
          </cell>
          <cell r="D321" t="str">
            <v>TOGÜÍ</v>
          </cell>
          <cell r="E321">
            <v>6</v>
          </cell>
        </row>
        <row r="322">
          <cell r="A322" t="str">
            <v>BOYACA-TÓPAGA</v>
          </cell>
          <cell r="B322" t="str">
            <v>BOYACA</v>
          </cell>
          <cell r="C322">
            <v>15820</v>
          </cell>
          <cell r="D322" t="str">
            <v>TÓPAGA</v>
          </cell>
          <cell r="E322">
            <v>6</v>
          </cell>
        </row>
        <row r="323">
          <cell r="A323" t="str">
            <v>BOYACA-TOTA</v>
          </cell>
          <cell r="B323" t="str">
            <v>BOYACA</v>
          </cell>
          <cell r="C323">
            <v>15822</v>
          </cell>
          <cell r="D323" t="str">
            <v>TOTA</v>
          </cell>
          <cell r="E323">
            <v>6</v>
          </cell>
        </row>
        <row r="324">
          <cell r="A324" t="str">
            <v>BOYACA-TUNJA</v>
          </cell>
          <cell r="B324" t="str">
            <v>BOYACA</v>
          </cell>
          <cell r="C324">
            <v>15001</v>
          </cell>
          <cell r="D324" t="str">
            <v>TUNJA</v>
          </cell>
          <cell r="E324">
            <v>1</v>
          </cell>
        </row>
        <row r="325">
          <cell r="A325" t="str">
            <v>BOYACA-TUNUNGUÁ</v>
          </cell>
          <cell r="B325" t="str">
            <v>BOYACA</v>
          </cell>
          <cell r="C325">
            <v>15832</v>
          </cell>
          <cell r="D325" t="str">
            <v>TUNUNGUÁ</v>
          </cell>
          <cell r="E325">
            <v>6</v>
          </cell>
        </row>
        <row r="326">
          <cell r="A326" t="str">
            <v>BOYACA-TURMEQUÉ</v>
          </cell>
          <cell r="B326" t="str">
            <v>BOYACA</v>
          </cell>
          <cell r="C326">
            <v>15835</v>
          </cell>
          <cell r="D326" t="str">
            <v>TURMEQUÉ</v>
          </cell>
          <cell r="E326">
            <v>6</v>
          </cell>
        </row>
        <row r="327">
          <cell r="A327" t="str">
            <v>BOYACA-TUTA</v>
          </cell>
          <cell r="B327" t="str">
            <v>BOYACA</v>
          </cell>
          <cell r="C327">
            <v>15837</v>
          </cell>
          <cell r="D327" t="str">
            <v>TUTA</v>
          </cell>
          <cell r="E327">
            <v>5</v>
          </cell>
        </row>
        <row r="328">
          <cell r="A328" t="str">
            <v>BOYACA-TUTASÁ</v>
          </cell>
          <cell r="B328" t="str">
            <v>BOYACA</v>
          </cell>
          <cell r="C328">
            <v>15839</v>
          </cell>
          <cell r="D328" t="str">
            <v>TUTASÁ</v>
          </cell>
          <cell r="E328">
            <v>6</v>
          </cell>
        </row>
        <row r="329">
          <cell r="A329" t="str">
            <v>BOYACA-ÚMBITA</v>
          </cell>
          <cell r="B329" t="str">
            <v>BOYACA</v>
          </cell>
          <cell r="C329">
            <v>15842</v>
          </cell>
          <cell r="D329" t="str">
            <v>ÚMBITA</v>
          </cell>
          <cell r="E329">
            <v>6</v>
          </cell>
        </row>
        <row r="330">
          <cell r="A330" t="str">
            <v>BOYACA-VENTAQUEMADA</v>
          </cell>
          <cell r="B330" t="str">
            <v>BOYACA</v>
          </cell>
          <cell r="C330">
            <v>15861</v>
          </cell>
          <cell r="D330" t="str">
            <v>VENTAQUEMADA</v>
          </cell>
          <cell r="E330">
            <v>6</v>
          </cell>
        </row>
        <row r="331">
          <cell r="A331" t="str">
            <v>BOYACA-VILLA DE LEYVA</v>
          </cell>
          <cell r="B331" t="str">
            <v>BOYACA</v>
          </cell>
          <cell r="C331">
            <v>15407</v>
          </cell>
          <cell r="D331" t="str">
            <v>VILLA DE LEYVA</v>
          </cell>
          <cell r="E331">
            <v>6</v>
          </cell>
        </row>
        <row r="332">
          <cell r="A332" t="str">
            <v>BOYACA-VIRACACHÁ</v>
          </cell>
          <cell r="B332" t="str">
            <v>BOYACA</v>
          </cell>
          <cell r="C332">
            <v>15879</v>
          </cell>
          <cell r="D332" t="str">
            <v>VIRACACHÁ</v>
          </cell>
          <cell r="E332">
            <v>6</v>
          </cell>
        </row>
        <row r="333">
          <cell r="A333" t="str">
            <v>BOYACA-ZETAQUIRA</v>
          </cell>
          <cell r="B333" t="str">
            <v>BOYACA</v>
          </cell>
          <cell r="C333">
            <v>15897</v>
          </cell>
          <cell r="D333" t="str">
            <v>ZETAQUIRA</v>
          </cell>
          <cell r="E333">
            <v>6</v>
          </cell>
        </row>
        <row r="334">
          <cell r="A334" t="str">
            <v>CALDAS-AGUADAS - CALDAS</v>
          </cell>
          <cell r="B334" t="str">
            <v>CALDAS</v>
          </cell>
          <cell r="C334">
            <v>17013</v>
          </cell>
          <cell r="D334" t="str">
            <v>AGUADAS - CALDAS</v>
          </cell>
          <cell r="E334">
            <v>6</v>
          </cell>
        </row>
        <row r="335">
          <cell r="A335" t="str">
            <v>CALDAS-ANSERMA DE LOS CABALLEROS</v>
          </cell>
          <cell r="B335" t="str">
            <v>CALDAS</v>
          </cell>
          <cell r="C335">
            <v>17042</v>
          </cell>
          <cell r="D335" t="str">
            <v>ANSERMA DE LOS CABALLEROS</v>
          </cell>
          <cell r="E335">
            <v>6</v>
          </cell>
        </row>
        <row r="336">
          <cell r="A336" t="str">
            <v>CALDAS-ARANZAZU</v>
          </cell>
          <cell r="B336" t="str">
            <v>CALDAS</v>
          </cell>
          <cell r="C336">
            <v>17050</v>
          </cell>
          <cell r="D336" t="str">
            <v>ARANZAZU</v>
          </cell>
          <cell r="E336">
            <v>6</v>
          </cell>
        </row>
        <row r="337">
          <cell r="A337" t="str">
            <v>CALDAS-BELALCÁZAR</v>
          </cell>
          <cell r="B337" t="str">
            <v>CALDAS</v>
          </cell>
          <cell r="C337">
            <v>17088</v>
          </cell>
          <cell r="D337" t="str">
            <v>BELALCÁZAR</v>
          </cell>
          <cell r="E337">
            <v>6</v>
          </cell>
        </row>
        <row r="338">
          <cell r="A338" t="str">
            <v>CALDAS-CHINCHINÁ</v>
          </cell>
          <cell r="B338" t="str">
            <v>CALDAS</v>
          </cell>
          <cell r="C338">
            <v>17174</v>
          </cell>
          <cell r="D338" t="str">
            <v>CHINCHINÁ</v>
          </cell>
          <cell r="E338">
            <v>5</v>
          </cell>
        </row>
        <row r="339">
          <cell r="A339" t="str">
            <v>CALDAS-DEPARTAMENTO DE CALDAS</v>
          </cell>
          <cell r="B339" t="str">
            <v>CALDAS</v>
          </cell>
          <cell r="C339">
            <v>17000</v>
          </cell>
          <cell r="D339" t="str">
            <v>DEPARTAMENTO DE CALDAS</v>
          </cell>
          <cell r="E339">
            <v>2</v>
          </cell>
        </row>
        <row r="340">
          <cell r="A340" t="str">
            <v>CALDAS-FILADELFIA</v>
          </cell>
          <cell r="B340" t="str">
            <v>CALDAS</v>
          </cell>
          <cell r="C340">
            <v>17272</v>
          </cell>
          <cell r="D340" t="str">
            <v>FILADELFIA</v>
          </cell>
          <cell r="E340">
            <v>6</v>
          </cell>
        </row>
        <row r="341">
          <cell r="A341" t="str">
            <v>CALDAS-LA DORADA</v>
          </cell>
          <cell r="B341" t="str">
            <v>CALDAS</v>
          </cell>
          <cell r="C341">
            <v>17380</v>
          </cell>
          <cell r="D341" t="str">
            <v>LA DORADA</v>
          </cell>
          <cell r="E341">
            <v>5</v>
          </cell>
        </row>
        <row r="342">
          <cell r="A342" t="str">
            <v>CALDAS-LA MERCED</v>
          </cell>
          <cell r="B342" t="str">
            <v>CALDAS</v>
          </cell>
          <cell r="C342">
            <v>17388</v>
          </cell>
          <cell r="D342" t="str">
            <v>LA MERCED</v>
          </cell>
          <cell r="E342">
            <v>6</v>
          </cell>
        </row>
        <row r="343">
          <cell r="A343" t="str">
            <v>CALDAS-MANIZALES</v>
          </cell>
          <cell r="B343" t="str">
            <v>CALDAS</v>
          </cell>
          <cell r="C343">
            <v>17001</v>
          </cell>
          <cell r="D343" t="str">
            <v>MANIZALES</v>
          </cell>
          <cell r="E343">
            <v>1</v>
          </cell>
        </row>
        <row r="344">
          <cell r="A344" t="str">
            <v>CALDAS-MANZANARES</v>
          </cell>
          <cell r="B344" t="str">
            <v>CALDAS</v>
          </cell>
          <cell r="C344">
            <v>17433</v>
          </cell>
          <cell r="D344" t="str">
            <v>MANZANARES</v>
          </cell>
          <cell r="E344">
            <v>6</v>
          </cell>
        </row>
        <row r="345">
          <cell r="A345" t="str">
            <v>CALDAS-MARMATO</v>
          </cell>
          <cell r="B345" t="str">
            <v>CALDAS</v>
          </cell>
          <cell r="C345">
            <v>17442</v>
          </cell>
          <cell r="D345" t="str">
            <v>MARMATO</v>
          </cell>
          <cell r="E345">
            <v>6</v>
          </cell>
        </row>
        <row r="346">
          <cell r="A346" t="str">
            <v>CALDAS-MARQUETALIA</v>
          </cell>
          <cell r="B346" t="str">
            <v>CALDAS</v>
          </cell>
          <cell r="C346">
            <v>17444</v>
          </cell>
          <cell r="D346" t="str">
            <v>MARQUETALIA</v>
          </cell>
          <cell r="E346">
            <v>6</v>
          </cell>
        </row>
        <row r="347">
          <cell r="A347" t="str">
            <v>CALDAS-MARULANDA</v>
          </cell>
          <cell r="B347" t="str">
            <v>CALDAS</v>
          </cell>
          <cell r="C347">
            <v>17446</v>
          </cell>
          <cell r="D347" t="str">
            <v>MARULANDA</v>
          </cell>
          <cell r="E347">
            <v>6</v>
          </cell>
        </row>
        <row r="348">
          <cell r="A348" t="str">
            <v>CALDAS-NEIRA</v>
          </cell>
          <cell r="B348" t="str">
            <v>CALDAS</v>
          </cell>
          <cell r="C348">
            <v>17486</v>
          </cell>
          <cell r="D348" t="str">
            <v>NEIRA</v>
          </cell>
          <cell r="E348">
            <v>6</v>
          </cell>
        </row>
        <row r="349">
          <cell r="A349" t="str">
            <v>CALDAS-NORCASIA</v>
          </cell>
          <cell r="B349" t="str">
            <v>CALDAS</v>
          </cell>
          <cell r="C349">
            <v>17495</v>
          </cell>
          <cell r="D349" t="str">
            <v>NORCASIA</v>
          </cell>
          <cell r="E349">
            <v>6</v>
          </cell>
        </row>
        <row r="350">
          <cell r="A350" t="str">
            <v>CALDAS-PÁCORA</v>
          </cell>
          <cell r="B350" t="str">
            <v>CALDAS</v>
          </cell>
          <cell r="C350">
            <v>17513</v>
          </cell>
          <cell r="D350" t="str">
            <v>PÁCORA</v>
          </cell>
          <cell r="E350">
            <v>6</v>
          </cell>
        </row>
        <row r="351">
          <cell r="A351" t="str">
            <v>CALDAS-PALESTINA - CALDAS</v>
          </cell>
          <cell r="B351" t="str">
            <v>CALDAS</v>
          </cell>
          <cell r="C351">
            <v>17524</v>
          </cell>
          <cell r="D351" t="str">
            <v>PALESTINA - CALDAS</v>
          </cell>
          <cell r="E351">
            <v>6</v>
          </cell>
        </row>
        <row r="352">
          <cell r="A352" t="str">
            <v>CALDAS-PENSILVANIA</v>
          </cell>
          <cell r="B352" t="str">
            <v>CALDAS</v>
          </cell>
          <cell r="C352">
            <v>17541</v>
          </cell>
          <cell r="D352" t="str">
            <v>PENSILVANIA</v>
          </cell>
          <cell r="E352">
            <v>6</v>
          </cell>
        </row>
        <row r="353">
          <cell r="A353" t="str">
            <v>CALDAS-RIOSUCIO - CALDAS</v>
          </cell>
          <cell r="B353" t="str">
            <v>CALDAS</v>
          </cell>
          <cell r="C353">
            <v>17614</v>
          </cell>
          <cell r="D353" t="str">
            <v>RIOSUCIO - CALDAS</v>
          </cell>
          <cell r="E353">
            <v>6</v>
          </cell>
        </row>
        <row r="354">
          <cell r="A354" t="str">
            <v>CALDAS-RISARALDA</v>
          </cell>
          <cell r="B354" t="str">
            <v>CALDAS</v>
          </cell>
          <cell r="C354">
            <v>17616</v>
          </cell>
          <cell r="D354" t="str">
            <v>RISARALDA</v>
          </cell>
          <cell r="E354">
            <v>6</v>
          </cell>
        </row>
        <row r="355">
          <cell r="A355" t="str">
            <v>CALDAS-SALAMINA - CALDAS</v>
          </cell>
          <cell r="B355" t="str">
            <v>CALDAS</v>
          </cell>
          <cell r="C355">
            <v>17653</v>
          </cell>
          <cell r="D355" t="str">
            <v>SALAMINA - CALDAS</v>
          </cell>
          <cell r="E355">
            <v>6</v>
          </cell>
        </row>
        <row r="356">
          <cell r="A356" t="str">
            <v>CALDAS-SAMANÁ</v>
          </cell>
          <cell r="B356" t="str">
            <v>CALDAS</v>
          </cell>
          <cell r="C356">
            <v>17662</v>
          </cell>
          <cell r="D356" t="str">
            <v>SAMANÁ</v>
          </cell>
          <cell r="E356">
            <v>6</v>
          </cell>
        </row>
        <row r="357">
          <cell r="A357" t="str">
            <v>CALDAS-SAN JOSÉ - CALDAS</v>
          </cell>
          <cell r="B357" t="str">
            <v>CALDAS</v>
          </cell>
          <cell r="C357">
            <v>17665</v>
          </cell>
          <cell r="D357" t="str">
            <v>SAN JOSÉ - CALDAS</v>
          </cell>
          <cell r="E357">
            <v>6</v>
          </cell>
        </row>
        <row r="358">
          <cell r="A358" t="str">
            <v>CALDAS-SUPÍA</v>
          </cell>
          <cell r="B358" t="str">
            <v>CALDAS</v>
          </cell>
          <cell r="C358">
            <v>17777</v>
          </cell>
          <cell r="D358" t="str">
            <v>SUPÍA</v>
          </cell>
          <cell r="E358">
            <v>6</v>
          </cell>
        </row>
        <row r="359">
          <cell r="A359" t="str">
            <v>CALDAS-VICTORIA</v>
          </cell>
          <cell r="B359" t="str">
            <v>CALDAS</v>
          </cell>
          <cell r="C359">
            <v>17867</v>
          </cell>
          <cell r="D359" t="str">
            <v>VICTORIA</v>
          </cell>
          <cell r="E359">
            <v>6</v>
          </cell>
        </row>
        <row r="360">
          <cell r="A360" t="str">
            <v>CALDAS-VILLAMARÍA</v>
          </cell>
          <cell r="B360" t="str">
            <v>CALDAS</v>
          </cell>
          <cell r="C360">
            <v>17873</v>
          </cell>
          <cell r="D360" t="str">
            <v>VILLAMARÍA</v>
          </cell>
          <cell r="E360">
            <v>6</v>
          </cell>
        </row>
        <row r="361">
          <cell r="A361" t="str">
            <v>CALDAS-VITERBO</v>
          </cell>
          <cell r="B361" t="str">
            <v>CALDAS</v>
          </cell>
          <cell r="C361">
            <v>17877</v>
          </cell>
          <cell r="D361" t="str">
            <v>VITERBO</v>
          </cell>
          <cell r="E361">
            <v>6</v>
          </cell>
        </row>
        <row r="362">
          <cell r="A362" t="str">
            <v>CAQUETA-ALBANIA - CAQUETA</v>
          </cell>
          <cell r="B362" t="str">
            <v>CAQUETA</v>
          </cell>
          <cell r="C362">
            <v>18029</v>
          </cell>
          <cell r="D362" t="str">
            <v>ALBANIA - CAQUETA</v>
          </cell>
          <cell r="E362">
            <v>6</v>
          </cell>
        </row>
        <row r="363">
          <cell r="A363" t="str">
            <v>CAQUETA-BELÉN DE LOS ANDAQUÍES</v>
          </cell>
          <cell r="B363" t="str">
            <v>CAQUETA</v>
          </cell>
          <cell r="C363">
            <v>18094</v>
          </cell>
          <cell r="D363" t="str">
            <v>BELÉN DE LOS ANDAQUÍES</v>
          </cell>
          <cell r="E363">
            <v>6</v>
          </cell>
        </row>
        <row r="364">
          <cell r="A364" t="str">
            <v>CAQUETA-CARTAGENA DEL CHAIRÁ</v>
          </cell>
          <cell r="B364" t="str">
            <v>CAQUETA</v>
          </cell>
          <cell r="C364">
            <v>18150</v>
          </cell>
          <cell r="D364" t="str">
            <v>CARTAGENA DEL CHAIRÁ</v>
          </cell>
          <cell r="E364">
            <v>6</v>
          </cell>
        </row>
        <row r="365">
          <cell r="A365" t="str">
            <v>CAQUETA-CURILLO</v>
          </cell>
          <cell r="B365" t="str">
            <v>CAQUETA</v>
          </cell>
          <cell r="C365">
            <v>18205</v>
          </cell>
          <cell r="D365" t="str">
            <v>CURILLO</v>
          </cell>
          <cell r="E365">
            <v>6</v>
          </cell>
        </row>
        <row r="366">
          <cell r="A366" t="str">
            <v>CAQUETA-DEPARTAMENTO DEL CAQUETA</v>
          </cell>
          <cell r="B366" t="str">
            <v>CAQUETA</v>
          </cell>
          <cell r="C366">
            <v>18000</v>
          </cell>
          <cell r="D366" t="str">
            <v>DEPARTAMENTO DEL CAQUETA</v>
          </cell>
          <cell r="E366">
            <v>4</v>
          </cell>
        </row>
        <row r="367">
          <cell r="A367" t="str">
            <v>CAQUETA-EL DONCELLO</v>
          </cell>
          <cell r="B367" t="str">
            <v>CAQUETA</v>
          </cell>
          <cell r="C367">
            <v>18247</v>
          </cell>
          <cell r="D367" t="str">
            <v>EL DONCELLO</v>
          </cell>
          <cell r="E367">
            <v>6</v>
          </cell>
        </row>
        <row r="368">
          <cell r="A368" t="str">
            <v>CAQUETA-EL PAUJIL</v>
          </cell>
          <cell r="B368" t="str">
            <v>CAQUETA</v>
          </cell>
          <cell r="C368">
            <v>18256</v>
          </cell>
          <cell r="D368" t="str">
            <v>EL PAUJIL</v>
          </cell>
          <cell r="E368">
            <v>6</v>
          </cell>
        </row>
        <row r="369">
          <cell r="A369" t="str">
            <v>CAQUETA-FLORENCIA - CAQUETÁ</v>
          </cell>
          <cell r="B369" t="str">
            <v>CAQUETA</v>
          </cell>
          <cell r="C369">
            <v>18001</v>
          </cell>
          <cell r="D369" t="str">
            <v>FLORENCIA - CAQUETÁ</v>
          </cell>
          <cell r="E369">
            <v>3</v>
          </cell>
        </row>
        <row r="370">
          <cell r="A370" t="str">
            <v>CAQUETA-LA MONTAÑITA</v>
          </cell>
          <cell r="B370" t="str">
            <v>CAQUETA</v>
          </cell>
          <cell r="C370">
            <v>18410</v>
          </cell>
          <cell r="D370" t="str">
            <v>LA MONTAÑITA</v>
          </cell>
          <cell r="E370">
            <v>6</v>
          </cell>
        </row>
        <row r="371">
          <cell r="A371" t="str">
            <v>CAQUETA-MILÁN</v>
          </cell>
          <cell r="B371" t="str">
            <v>CAQUETA</v>
          </cell>
          <cell r="C371">
            <v>18460</v>
          </cell>
          <cell r="D371" t="str">
            <v>MILÁN</v>
          </cell>
          <cell r="E371">
            <v>6</v>
          </cell>
        </row>
        <row r="372">
          <cell r="A372" t="str">
            <v>CAQUETA-MORELIA</v>
          </cell>
          <cell r="B372" t="str">
            <v>CAQUETA</v>
          </cell>
          <cell r="C372">
            <v>18479</v>
          </cell>
          <cell r="D372" t="str">
            <v>MORELIA</v>
          </cell>
          <cell r="E372">
            <v>6</v>
          </cell>
        </row>
        <row r="373">
          <cell r="A373" t="str">
            <v>CAQUETA-PUERTO RICO - CAQUETA</v>
          </cell>
          <cell r="B373" t="str">
            <v>CAQUETA</v>
          </cell>
          <cell r="C373">
            <v>18592</v>
          </cell>
          <cell r="D373" t="str">
            <v>PUERTO RICO - CAQUETA</v>
          </cell>
          <cell r="E373">
            <v>6</v>
          </cell>
        </row>
        <row r="374">
          <cell r="A374" t="str">
            <v>CAQUETA-SAN JOSÉ DE LA FRAGUA</v>
          </cell>
          <cell r="B374" t="str">
            <v>CAQUETA</v>
          </cell>
          <cell r="C374">
            <v>18610</v>
          </cell>
          <cell r="D374" t="str">
            <v>SAN JOSÉ DE LA FRAGUA</v>
          </cell>
          <cell r="E374">
            <v>6</v>
          </cell>
        </row>
        <row r="375">
          <cell r="A375" t="str">
            <v>CAQUETA-SAN VICENTE DEL CAGUÁN</v>
          </cell>
          <cell r="B375" t="str">
            <v>CAQUETA</v>
          </cell>
          <cell r="C375">
            <v>18753</v>
          </cell>
          <cell r="D375" t="str">
            <v>SAN VICENTE DEL CAGUÁN</v>
          </cell>
          <cell r="E375">
            <v>6</v>
          </cell>
        </row>
        <row r="376">
          <cell r="A376" t="str">
            <v>CAQUETA-SOLANO</v>
          </cell>
          <cell r="B376" t="str">
            <v>CAQUETA</v>
          </cell>
          <cell r="C376">
            <v>18756</v>
          </cell>
          <cell r="D376" t="str">
            <v>SOLANO</v>
          </cell>
          <cell r="E376">
            <v>6</v>
          </cell>
        </row>
        <row r="377">
          <cell r="A377" t="str">
            <v>CAQUETA-SOLITA</v>
          </cell>
          <cell r="B377" t="str">
            <v>CAQUETA</v>
          </cell>
          <cell r="C377">
            <v>18785</v>
          </cell>
          <cell r="D377" t="str">
            <v>SOLITA</v>
          </cell>
          <cell r="E377">
            <v>6</v>
          </cell>
        </row>
        <row r="378">
          <cell r="A378" t="str">
            <v>CAQUETA-VALPARAÍSO - CAQUETÁ</v>
          </cell>
          <cell r="B378" t="str">
            <v>CAQUETA</v>
          </cell>
          <cell r="C378">
            <v>18860</v>
          </cell>
          <cell r="D378" t="str">
            <v>VALPARAÍSO - CAQUETÁ</v>
          </cell>
          <cell r="E378">
            <v>6</v>
          </cell>
        </row>
        <row r="379">
          <cell r="A379" t="str">
            <v>CASANARE-AGUAZUL</v>
          </cell>
          <cell r="B379" t="str">
            <v>CASANARE</v>
          </cell>
          <cell r="C379">
            <v>85010</v>
          </cell>
          <cell r="D379" t="str">
            <v>AGUAZUL</v>
          </cell>
          <cell r="E379">
            <v>5</v>
          </cell>
        </row>
        <row r="380">
          <cell r="A380" t="str">
            <v>CASANARE-CHÁMEZA</v>
          </cell>
          <cell r="B380" t="str">
            <v>CASANARE</v>
          </cell>
          <cell r="C380">
            <v>85015</v>
          </cell>
          <cell r="D380" t="str">
            <v>CHÁMEZA</v>
          </cell>
          <cell r="E380">
            <v>6</v>
          </cell>
        </row>
        <row r="381">
          <cell r="A381" t="str">
            <v>CASANARE-DEPARTAMENTO DEL CASANARE</v>
          </cell>
          <cell r="B381" t="str">
            <v>CASANARE</v>
          </cell>
          <cell r="C381">
            <v>85000</v>
          </cell>
          <cell r="D381" t="str">
            <v>DEPARTAMENTO DEL CASANARE</v>
          </cell>
          <cell r="E381">
            <v>3</v>
          </cell>
        </row>
        <row r="382">
          <cell r="A382" t="str">
            <v>CASANARE-HATO COROZAL</v>
          </cell>
          <cell r="B382" t="str">
            <v>CASANARE</v>
          </cell>
          <cell r="C382">
            <v>85125</v>
          </cell>
          <cell r="D382" t="str">
            <v>HATO COROZAL</v>
          </cell>
          <cell r="E382">
            <v>6</v>
          </cell>
        </row>
        <row r="383">
          <cell r="A383" t="str">
            <v>CASANARE-LA SALINA</v>
          </cell>
          <cell r="B383" t="str">
            <v>CASANARE</v>
          </cell>
          <cell r="C383">
            <v>85136</v>
          </cell>
          <cell r="D383" t="str">
            <v>LA SALINA</v>
          </cell>
          <cell r="E383">
            <v>6</v>
          </cell>
        </row>
        <row r="384">
          <cell r="A384" t="str">
            <v>CASANARE-MANÍ</v>
          </cell>
          <cell r="B384" t="str">
            <v>CASANARE</v>
          </cell>
          <cell r="C384">
            <v>85139</v>
          </cell>
          <cell r="D384" t="str">
            <v>MANÍ</v>
          </cell>
          <cell r="E384">
            <v>5</v>
          </cell>
        </row>
        <row r="385">
          <cell r="A385" t="str">
            <v>CASANARE-MONTERREY</v>
          </cell>
          <cell r="B385" t="str">
            <v>CASANARE</v>
          </cell>
          <cell r="C385">
            <v>85162</v>
          </cell>
          <cell r="D385" t="str">
            <v>MONTERREY</v>
          </cell>
          <cell r="E385">
            <v>6</v>
          </cell>
        </row>
        <row r="386">
          <cell r="A386" t="str">
            <v>CASANARE-NUNCHÍA</v>
          </cell>
          <cell r="B386" t="str">
            <v>CASANARE</v>
          </cell>
          <cell r="C386">
            <v>85225</v>
          </cell>
          <cell r="D386" t="str">
            <v>NUNCHÍA</v>
          </cell>
          <cell r="E386">
            <v>6</v>
          </cell>
        </row>
        <row r="387">
          <cell r="A387" t="str">
            <v>CASANARE-OROCUÉ</v>
          </cell>
          <cell r="B387" t="str">
            <v>CASANARE</v>
          </cell>
          <cell r="C387">
            <v>85230</v>
          </cell>
          <cell r="D387" t="str">
            <v>OROCUÉ</v>
          </cell>
          <cell r="E387">
            <v>5</v>
          </cell>
        </row>
        <row r="388">
          <cell r="A388" t="str">
            <v>CASANARE-PAZ DE ARIPORO</v>
          </cell>
          <cell r="B388" t="str">
            <v>CASANARE</v>
          </cell>
          <cell r="C388">
            <v>85250</v>
          </cell>
          <cell r="D388" t="str">
            <v>PAZ DE ARIPORO</v>
          </cell>
          <cell r="E388">
            <v>5</v>
          </cell>
        </row>
        <row r="389">
          <cell r="A389" t="str">
            <v>CASANARE-PORE</v>
          </cell>
          <cell r="B389" t="str">
            <v>CASANARE</v>
          </cell>
          <cell r="C389">
            <v>85263</v>
          </cell>
          <cell r="D389" t="str">
            <v>PORE</v>
          </cell>
          <cell r="E389">
            <v>6</v>
          </cell>
        </row>
        <row r="390">
          <cell r="A390" t="str">
            <v>CASANARE-RECETOR</v>
          </cell>
          <cell r="B390" t="str">
            <v>CASANARE</v>
          </cell>
          <cell r="C390">
            <v>85279</v>
          </cell>
          <cell r="D390" t="str">
            <v>RECETOR</v>
          </cell>
          <cell r="E390">
            <v>6</v>
          </cell>
        </row>
        <row r="391">
          <cell r="A391" t="str">
            <v>CASANARE-SABANALARGA - CASANARE</v>
          </cell>
          <cell r="B391" t="str">
            <v>CASANARE</v>
          </cell>
          <cell r="C391">
            <v>85300</v>
          </cell>
          <cell r="D391" t="str">
            <v>SABANALARGA - CASANARE</v>
          </cell>
          <cell r="E391">
            <v>6</v>
          </cell>
        </row>
        <row r="392">
          <cell r="A392" t="str">
            <v>CASANARE-SÁCAMA</v>
          </cell>
          <cell r="B392" t="str">
            <v>CASANARE</v>
          </cell>
          <cell r="C392">
            <v>85315</v>
          </cell>
          <cell r="D392" t="str">
            <v>SÁCAMA</v>
          </cell>
          <cell r="E392">
            <v>6</v>
          </cell>
        </row>
        <row r="393">
          <cell r="A393" t="str">
            <v>CASANARE-SAN LUIS DE PALENQUE</v>
          </cell>
          <cell r="B393" t="str">
            <v>CASANARE</v>
          </cell>
          <cell r="C393">
            <v>85325</v>
          </cell>
          <cell r="D393" t="str">
            <v>SAN LUIS DE PALENQUE</v>
          </cell>
          <cell r="E393">
            <v>6</v>
          </cell>
        </row>
        <row r="394">
          <cell r="A394" t="str">
            <v>CASANARE-TÁMARA</v>
          </cell>
          <cell r="B394" t="str">
            <v>CASANARE</v>
          </cell>
          <cell r="C394">
            <v>85400</v>
          </cell>
          <cell r="D394" t="str">
            <v>TÁMARA</v>
          </cell>
          <cell r="E394">
            <v>6</v>
          </cell>
        </row>
        <row r="395">
          <cell r="A395" t="str">
            <v>CASANARE-TAURAMENA</v>
          </cell>
          <cell r="B395" t="str">
            <v>CASANARE</v>
          </cell>
          <cell r="C395">
            <v>85410</v>
          </cell>
          <cell r="D395" t="str">
            <v>TAURAMENA</v>
          </cell>
          <cell r="E395">
            <v>5</v>
          </cell>
        </row>
        <row r="396">
          <cell r="A396" t="str">
            <v>CASANARE-TRINIDAD</v>
          </cell>
          <cell r="B396" t="str">
            <v>CASANARE</v>
          </cell>
          <cell r="C396">
            <v>85430</v>
          </cell>
          <cell r="D396" t="str">
            <v>TRINIDAD</v>
          </cell>
          <cell r="E396">
            <v>6</v>
          </cell>
        </row>
        <row r="397">
          <cell r="A397" t="str">
            <v>CASANARE-VILLANUEVA - CASANARE</v>
          </cell>
          <cell r="B397" t="str">
            <v>CASANARE</v>
          </cell>
          <cell r="C397">
            <v>85440</v>
          </cell>
          <cell r="D397" t="str">
            <v>VILLANUEVA - CASANARE</v>
          </cell>
          <cell r="E397">
            <v>6</v>
          </cell>
        </row>
        <row r="398">
          <cell r="A398" t="str">
            <v>CASANARE-YOPAL</v>
          </cell>
          <cell r="B398" t="str">
            <v>CASANARE</v>
          </cell>
          <cell r="C398">
            <v>85001</v>
          </cell>
          <cell r="D398" t="str">
            <v>YOPAL</v>
          </cell>
          <cell r="E398">
            <v>2</v>
          </cell>
        </row>
        <row r="399">
          <cell r="A399" t="str">
            <v>CAUCA-ALMAGUER</v>
          </cell>
          <cell r="B399" t="str">
            <v>CAUCA</v>
          </cell>
          <cell r="C399">
            <v>19022</v>
          </cell>
          <cell r="D399" t="str">
            <v>ALMAGUER</v>
          </cell>
          <cell r="E399">
            <v>6</v>
          </cell>
        </row>
        <row r="400">
          <cell r="A400" t="str">
            <v>CAUCA-ARGELIA - CAUCA</v>
          </cell>
          <cell r="B400" t="str">
            <v>CAUCA</v>
          </cell>
          <cell r="C400">
            <v>19050</v>
          </cell>
          <cell r="D400" t="str">
            <v>ARGELIA - CAUCA</v>
          </cell>
          <cell r="E400">
            <v>6</v>
          </cell>
        </row>
        <row r="401">
          <cell r="A401" t="str">
            <v>CAUCA-BALBOA - CAUCA</v>
          </cell>
          <cell r="B401" t="str">
            <v>CAUCA</v>
          </cell>
          <cell r="C401">
            <v>19075</v>
          </cell>
          <cell r="D401" t="str">
            <v>BALBOA - CAUCA</v>
          </cell>
          <cell r="E401">
            <v>6</v>
          </cell>
        </row>
        <row r="402">
          <cell r="A402" t="str">
            <v>CAUCA-BOLÍVAR - CAUCA</v>
          </cell>
          <cell r="B402" t="str">
            <v>CAUCA</v>
          </cell>
          <cell r="C402">
            <v>19100</v>
          </cell>
          <cell r="D402" t="str">
            <v>BOLÍVAR - CAUCA</v>
          </cell>
          <cell r="E402">
            <v>6</v>
          </cell>
        </row>
        <row r="403">
          <cell r="A403" t="str">
            <v>CAUCA-BUENOS AIRES</v>
          </cell>
          <cell r="B403" t="str">
            <v>CAUCA</v>
          </cell>
          <cell r="C403">
            <v>19110</v>
          </cell>
          <cell r="D403" t="str">
            <v>BUENOS AIRES</v>
          </cell>
          <cell r="E403">
            <v>6</v>
          </cell>
        </row>
        <row r="404">
          <cell r="A404" t="str">
            <v>CAUCA-CAJIBÍO</v>
          </cell>
          <cell r="B404" t="str">
            <v>CAUCA</v>
          </cell>
          <cell r="C404">
            <v>19130</v>
          </cell>
          <cell r="D404" t="str">
            <v>CAJIBÍO</v>
          </cell>
          <cell r="E404">
            <v>6</v>
          </cell>
        </row>
        <row r="405">
          <cell r="A405" t="str">
            <v>CAUCA-CALDONO</v>
          </cell>
          <cell r="B405" t="str">
            <v>CAUCA</v>
          </cell>
          <cell r="C405">
            <v>19137</v>
          </cell>
          <cell r="D405" t="str">
            <v>CALDONO</v>
          </cell>
          <cell r="E405">
            <v>6</v>
          </cell>
        </row>
        <row r="406">
          <cell r="A406" t="str">
            <v>CAUCA-CALOTO</v>
          </cell>
          <cell r="B406" t="str">
            <v>CAUCA</v>
          </cell>
          <cell r="C406">
            <v>19142</v>
          </cell>
          <cell r="D406" t="str">
            <v>CALOTO</v>
          </cell>
          <cell r="E406">
            <v>6</v>
          </cell>
        </row>
        <row r="407">
          <cell r="A407" t="str">
            <v>CAUCA-CORINTO</v>
          </cell>
          <cell r="B407" t="str">
            <v>CAUCA</v>
          </cell>
          <cell r="C407">
            <v>19212</v>
          </cell>
          <cell r="D407" t="str">
            <v>CORINTO</v>
          </cell>
          <cell r="E407">
            <v>6</v>
          </cell>
        </row>
        <row r="408">
          <cell r="A408" t="str">
            <v>CAUCA-DEPARTAMENTO DEL CAUCA</v>
          </cell>
          <cell r="B408" t="str">
            <v>CAUCA</v>
          </cell>
          <cell r="C408">
            <v>19000</v>
          </cell>
          <cell r="D408" t="str">
            <v>DEPARTAMENTO DEL CAUCA</v>
          </cell>
          <cell r="E408">
            <v>3</v>
          </cell>
        </row>
        <row r="409">
          <cell r="A409" t="str">
            <v>CAUCA-EL TAMBO - CAUCA</v>
          </cell>
          <cell r="B409" t="str">
            <v>CAUCA</v>
          </cell>
          <cell r="C409">
            <v>19256</v>
          </cell>
          <cell r="D409" t="str">
            <v>EL TAMBO - CAUCA</v>
          </cell>
          <cell r="E409">
            <v>6</v>
          </cell>
        </row>
        <row r="410">
          <cell r="A410" t="str">
            <v>CAUCA-FLORENCIA - CAUCA</v>
          </cell>
          <cell r="B410" t="str">
            <v>CAUCA</v>
          </cell>
          <cell r="C410">
            <v>19290</v>
          </cell>
          <cell r="D410" t="str">
            <v>FLORENCIA - CAUCA</v>
          </cell>
          <cell r="E410">
            <v>6</v>
          </cell>
        </row>
        <row r="411">
          <cell r="A411" t="str">
            <v>CAUCA-GUACHENÉ</v>
          </cell>
          <cell r="B411" t="str">
            <v>CAUCA</v>
          </cell>
          <cell r="C411">
            <v>19300</v>
          </cell>
          <cell r="D411" t="str">
            <v>GUACHENÉ</v>
          </cell>
          <cell r="E411">
            <v>5</v>
          </cell>
        </row>
        <row r="412">
          <cell r="A412" t="str">
            <v>CAUCA-GUAPI</v>
          </cell>
          <cell r="B412" t="str">
            <v>CAUCA</v>
          </cell>
          <cell r="C412">
            <v>19318</v>
          </cell>
          <cell r="D412" t="str">
            <v>GUAPI</v>
          </cell>
          <cell r="E412">
            <v>6</v>
          </cell>
        </row>
        <row r="413">
          <cell r="A413" t="str">
            <v>CAUCA-INZÁ</v>
          </cell>
          <cell r="B413" t="str">
            <v>CAUCA</v>
          </cell>
          <cell r="C413">
            <v>19355</v>
          </cell>
          <cell r="D413" t="str">
            <v>INZÁ</v>
          </cell>
          <cell r="E413">
            <v>6</v>
          </cell>
        </row>
        <row r="414">
          <cell r="A414" t="str">
            <v>CAUCA-JAMBALÓ</v>
          </cell>
          <cell r="B414" t="str">
            <v>CAUCA</v>
          </cell>
          <cell r="C414">
            <v>19364</v>
          </cell>
          <cell r="D414" t="str">
            <v>JAMBALÓ</v>
          </cell>
          <cell r="E414">
            <v>6</v>
          </cell>
        </row>
        <row r="415">
          <cell r="A415" t="str">
            <v>CAUCA-LA SIERRA</v>
          </cell>
          <cell r="B415" t="str">
            <v>CAUCA</v>
          </cell>
          <cell r="C415">
            <v>19392</v>
          </cell>
          <cell r="D415" t="str">
            <v>LA SIERRA</v>
          </cell>
          <cell r="E415">
            <v>6</v>
          </cell>
        </row>
        <row r="416">
          <cell r="A416" t="str">
            <v>CAUCA-LA VEGA - CAUCA</v>
          </cell>
          <cell r="B416" t="str">
            <v>CAUCA</v>
          </cell>
          <cell r="C416">
            <v>19397</v>
          </cell>
          <cell r="D416" t="str">
            <v>LA VEGA - CAUCA</v>
          </cell>
          <cell r="E416">
            <v>6</v>
          </cell>
        </row>
        <row r="417">
          <cell r="A417" t="str">
            <v>CAUCA-LÓPEZ DE MICAY</v>
          </cell>
          <cell r="B417" t="str">
            <v>CAUCA</v>
          </cell>
          <cell r="C417">
            <v>19418</v>
          </cell>
          <cell r="D417" t="str">
            <v>LÓPEZ DE MICAY</v>
          </cell>
          <cell r="E417">
            <v>6</v>
          </cell>
        </row>
        <row r="418">
          <cell r="A418" t="str">
            <v>CAUCA-MERCADERES</v>
          </cell>
          <cell r="B418" t="str">
            <v>CAUCA</v>
          </cell>
          <cell r="C418">
            <v>19450</v>
          </cell>
          <cell r="D418" t="str">
            <v>MERCADERES</v>
          </cell>
          <cell r="E418">
            <v>6</v>
          </cell>
        </row>
        <row r="419">
          <cell r="A419" t="str">
            <v>CAUCA-MIRANDA</v>
          </cell>
          <cell r="B419" t="str">
            <v>CAUCA</v>
          </cell>
          <cell r="C419">
            <v>19455</v>
          </cell>
          <cell r="D419" t="str">
            <v>MIRANDA</v>
          </cell>
          <cell r="E419">
            <v>5</v>
          </cell>
        </row>
        <row r="420">
          <cell r="A420" t="str">
            <v>CAUCA-MORALES - CAUCA</v>
          </cell>
          <cell r="B420" t="str">
            <v>CAUCA</v>
          </cell>
          <cell r="C420">
            <v>19473</v>
          </cell>
          <cell r="D420" t="str">
            <v>MORALES - CAUCA</v>
          </cell>
          <cell r="E420">
            <v>6</v>
          </cell>
        </row>
        <row r="421">
          <cell r="A421" t="str">
            <v>CAUCA-PADILLA</v>
          </cell>
          <cell r="B421" t="str">
            <v>CAUCA</v>
          </cell>
          <cell r="C421">
            <v>19513</v>
          </cell>
          <cell r="D421" t="str">
            <v>PADILLA</v>
          </cell>
          <cell r="E421">
            <v>6</v>
          </cell>
        </row>
        <row r="422">
          <cell r="A422" t="str">
            <v>CAUCA-PÁEZ (BELALCÁZAR) - CAUCA</v>
          </cell>
          <cell r="B422" t="str">
            <v>CAUCA</v>
          </cell>
          <cell r="C422">
            <v>19517</v>
          </cell>
          <cell r="D422" t="str">
            <v>PÁEZ (BELALCÁZAR) - CAUCA</v>
          </cell>
          <cell r="E422">
            <v>6</v>
          </cell>
        </row>
        <row r="423">
          <cell r="A423" t="str">
            <v>CAUCA-PATÍA (EL BORDO)</v>
          </cell>
          <cell r="B423" t="str">
            <v>CAUCA</v>
          </cell>
          <cell r="C423">
            <v>19532</v>
          </cell>
          <cell r="D423" t="str">
            <v>PATÍA (EL BORDO)</v>
          </cell>
          <cell r="E423">
            <v>6</v>
          </cell>
        </row>
        <row r="424">
          <cell r="A424" t="str">
            <v>CAUCA-PIAMONTE</v>
          </cell>
          <cell r="B424" t="str">
            <v>CAUCA</v>
          </cell>
          <cell r="C424">
            <v>19533</v>
          </cell>
          <cell r="D424" t="str">
            <v>PIAMONTE</v>
          </cell>
          <cell r="E424">
            <v>6</v>
          </cell>
        </row>
        <row r="425">
          <cell r="A425" t="str">
            <v>CAUCA-PIENDAMÓ</v>
          </cell>
          <cell r="B425" t="str">
            <v>CAUCA</v>
          </cell>
          <cell r="C425">
            <v>19548</v>
          </cell>
          <cell r="D425" t="str">
            <v>PIENDAMÓ</v>
          </cell>
          <cell r="E425">
            <v>6</v>
          </cell>
        </row>
        <row r="426">
          <cell r="A426" t="str">
            <v>CAUCA-POPAYÁN</v>
          </cell>
          <cell r="B426" t="str">
            <v>CAUCA</v>
          </cell>
          <cell r="C426">
            <v>19001</v>
          </cell>
          <cell r="D426" t="str">
            <v>POPAYÁN</v>
          </cell>
          <cell r="E426">
            <v>2</v>
          </cell>
        </row>
        <row r="427">
          <cell r="A427" t="str">
            <v>CAUCA-PUERTO TEJADA</v>
          </cell>
          <cell r="B427" t="str">
            <v>CAUCA</v>
          </cell>
          <cell r="C427">
            <v>19573</v>
          </cell>
          <cell r="D427" t="str">
            <v>PUERTO TEJADA</v>
          </cell>
          <cell r="E427">
            <v>6</v>
          </cell>
        </row>
        <row r="428">
          <cell r="A428" t="str">
            <v>CAUCA-PURACÉ (COCONUCO)</v>
          </cell>
          <cell r="B428" t="str">
            <v>CAUCA</v>
          </cell>
          <cell r="C428">
            <v>19585</v>
          </cell>
          <cell r="D428" t="str">
            <v>PURACÉ (COCONUCO)</v>
          </cell>
          <cell r="E428">
            <v>6</v>
          </cell>
        </row>
        <row r="429">
          <cell r="A429" t="str">
            <v>CAUCA-ROSAS</v>
          </cell>
          <cell r="B429" t="str">
            <v>CAUCA</v>
          </cell>
          <cell r="C429">
            <v>19622</v>
          </cell>
          <cell r="D429" t="str">
            <v>ROSAS</v>
          </cell>
          <cell r="E429">
            <v>6</v>
          </cell>
        </row>
        <row r="430">
          <cell r="A430" t="str">
            <v>CAUCA-SAN SEBASTIÁN</v>
          </cell>
          <cell r="B430" t="str">
            <v>CAUCA</v>
          </cell>
          <cell r="C430">
            <v>19693</v>
          </cell>
          <cell r="D430" t="str">
            <v>SAN SEBASTIÁN</v>
          </cell>
          <cell r="E430">
            <v>6</v>
          </cell>
        </row>
        <row r="431">
          <cell r="A431" t="str">
            <v>CAUCA-SANTA ROSA - CAUCA</v>
          </cell>
          <cell r="B431" t="str">
            <v>CAUCA</v>
          </cell>
          <cell r="C431">
            <v>19701</v>
          </cell>
          <cell r="D431" t="str">
            <v>SANTA ROSA - CAUCA</v>
          </cell>
          <cell r="E431">
            <v>6</v>
          </cell>
        </row>
        <row r="432">
          <cell r="A432" t="str">
            <v>CAUCA-SANTANDER DE QUILICHAO</v>
          </cell>
          <cell r="B432" t="str">
            <v>CAUCA</v>
          </cell>
          <cell r="C432">
            <v>19698</v>
          </cell>
          <cell r="D432" t="str">
            <v>SANTANDER DE QUILICHAO</v>
          </cell>
          <cell r="E432">
            <v>5</v>
          </cell>
        </row>
        <row r="433">
          <cell r="A433" t="str">
            <v>CAUCA-SILVIA</v>
          </cell>
          <cell r="B433" t="str">
            <v>CAUCA</v>
          </cell>
          <cell r="C433">
            <v>19743</v>
          </cell>
          <cell r="D433" t="str">
            <v>SILVIA</v>
          </cell>
          <cell r="E433">
            <v>6</v>
          </cell>
        </row>
        <row r="434">
          <cell r="A434" t="str">
            <v>CAUCA-SOTARÁ (PAISPAMBA)</v>
          </cell>
          <cell r="B434" t="str">
            <v>CAUCA</v>
          </cell>
          <cell r="C434">
            <v>19760</v>
          </cell>
          <cell r="D434" t="str">
            <v>SOTARÁ (PAISPAMBA)</v>
          </cell>
          <cell r="E434">
            <v>6</v>
          </cell>
        </row>
        <row r="435">
          <cell r="A435" t="str">
            <v>CAUCA-SUÁREZ - CAUCA</v>
          </cell>
          <cell r="B435" t="str">
            <v>CAUCA</v>
          </cell>
          <cell r="C435">
            <v>19780</v>
          </cell>
          <cell r="D435" t="str">
            <v>SUÁREZ - CAUCA</v>
          </cell>
          <cell r="E435">
            <v>6</v>
          </cell>
        </row>
        <row r="436">
          <cell r="A436" t="str">
            <v>CAUCA-SUCRE - CAUCA</v>
          </cell>
          <cell r="B436" t="str">
            <v>CAUCA</v>
          </cell>
          <cell r="C436">
            <v>19785</v>
          </cell>
          <cell r="D436" t="str">
            <v>SUCRE - CAUCA</v>
          </cell>
          <cell r="E436">
            <v>6</v>
          </cell>
        </row>
        <row r="437">
          <cell r="A437" t="str">
            <v>CAUCA-TIMBÍO</v>
          </cell>
          <cell r="B437" t="str">
            <v>CAUCA</v>
          </cell>
          <cell r="C437">
            <v>19807</v>
          </cell>
          <cell r="D437" t="str">
            <v>TIMBÍO</v>
          </cell>
          <cell r="E437">
            <v>6</v>
          </cell>
        </row>
        <row r="438">
          <cell r="A438" t="str">
            <v>CAUCA-TIMBIQUÍ</v>
          </cell>
          <cell r="B438" t="str">
            <v>CAUCA</v>
          </cell>
          <cell r="C438">
            <v>19809</v>
          </cell>
          <cell r="D438" t="str">
            <v>TIMBIQUÍ</v>
          </cell>
          <cell r="E438">
            <v>6</v>
          </cell>
        </row>
        <row r="439">
          <cell r="A439" t="str">
            <v>CAUCA-TORIBÍO</v>
          </cell>
          <cell r="B439" t="str">
            <v>CAUCA</v>
          </cell>
          <cell r="C439">
            <v>19821</v>
          </cell>
          <cell r="D439" t="str">
            <v>TORIBÍO</v>
          </cell>
          <cell r="E439">
            <v>6</v>
          </cell>
        </row>
        <row r="440">
          <cell r="A440" t="str">
            <v>CAUCA-TOTORÓ</v>
          </cell>
          <cell r="B440" t="str">
            <v>CAUCA</v>
          </cell>
          <cell r="C440">
            <v>19824</v>
          </cell>
          <cell r="D440" t="str">
            <v>TOTORÓ</v>
          </cell>
          <cell r="E440">
            <v>6</v>
          </cell>
        </row>
        <row r="441">
          <cell r="A441" t="str">
            <v>CAUCA-VILLARRICA - CAUCA</v>
          </cell>
          <cell r="B441" t="str">
            <v>CAUCA</v>
          </cell>
          <cell r="C441">
            <v>19845</v>
          </cell>
          <cell r="D441" t="str">
            <v>VILLARRICA - CAUCA</v>
          </cell>
          <cell r="E441">
            <v>6</v>
          </cell>
        </row>
        <row r="442">
          <cell r="A442" t="str">
            <v>CESAR-AGUACHICA</v>
          </cell>
          <cell r="B442" t="str">
            <v>CESAR</v>
          </cell>
          <cell r="C442">
            <v>20011</v>
          </cell>
          <cell r="D442" t="str">
            <v>AGUACHICA</v>
          </cell>
          <cell r="E442">
            <v>4</v>
          </cell>
        </row>
        <row r="443">
          <cell r="A443" t="str">
            <v>CESAR-AGUSTÍN CODAZZI</v>
          </cell>
          <cell r="B443" t="str">
            <v>CESAR</v>
          </cell>
          <cell r="C443">
            <v>20013</v>
          </cell>
          <cell r="D443" t="str">
            <v>AGUSTÍN CODAZZI</v>
          </cell>
          <cell r="E443">
            <v>4</v>
          </cell>
        </row>
        <row r="444">
          <cell r="A444" t="str">
            <v>CESAR-ASTREA</v>
          </cell>
          <cell r="B444" t="str">
            <v>CESAR</v>
          </cell>
          <cell r="C444">
            <v>20032</v>
          </cell>
          <cell r="D444" t="str">
            <v>ASTREA</v>
          </cell>
          <cell r="E444">
            <v>6</v>
          </cell>
        </row>
        <row r="445">
          <cell r="A445" t="str">
            <v>CESAR-BECERRIL</v>
          </cell>
          <cell r="B445" t="str">
            <v>CESAR</v>
          </cell>
          <cell r="C445">
            <v>20045</v>
          </cell>
          <cell r="D445" t="str">
            <v>BECERRIL</v>
          </cell>
          <cell r="E445">
            <v>6</v>
          </cell>
        </row>
        <row r="446">
          <cell r="A446" t="str">
            <v>CESAR-BOSCONIA</v>
          </cell>
          <cell r="B446" t="str">
            <v>CESAR</v>
          </cell>
          <cell r="C446">
            <v>20060</v>
          </cell>
          <cell r="D446" t="str">
            <v>BOSCONIA</v>
          </cell>
          <cell r="E446">
            <v>6</v>
          </cell>
        </row>
        <row r="447">
          <cell r="A447" t="str">
            <v>CESAR-CHIMICHAGUA</v>
          </cell>
          <cell r="B447" t="str">
            <v>CESAR</v>
          </cell>
          <cell r="C447">
            <v>20175</v>
          </cell>
          <cell r="D447" t="str">
            <v>CHIMICHAGUA</v>
          </cell>
          <cell r="E447">
            <v>6</v>
          </cell>
        </row>
        <row r="448">
          <cell r="A448" t="str">
            <v>CESAR-CHIRIGUANÁ</v>
          </cell>
          <cell r="B448" t="str">
            <v>CESAR</v>
          </cell>
          <cell r="C448">
            <v>20178</v>
          </cell>
          <cell r="D448" t="str">
            <v>CHIRIGUANÁ</v>
          </cell>
          <cell r="E448">
            <v>6</v>
          </cell>
        </row>
        <row r="449">
          <cell r="A449" t="str">
            <v>CESAR-CURUMANÍ</v>
          </cell>
          <cell r="B449" t="str">
            <v>CESAR</v>
          </cell>
          <cell r="C449">
            <v>20228</v>
          </cell>
          <cell r="D449" t="str">
            <v>CURUMANÍ</v>
          </cell>
          <cell r="E449">
            <v>6</v>
          </cell>
        </row>
        <row r="450">
          <cell r="A450" t="str">
            <v>CESAR-DEPARTAMENTO DEL CESAR</v>
          </cell>
          <cell r="B450" t="str">
            <v>CESAR</v>
          </cell>
          <cell r="C450">
            <v>20000</v>
          </cell>
          <cell r="D450" t="str">
            <v>DEPARTAMENTO DEL CESAR</v>
          </cell>
          <cell r="E450">
            <v>3</v>
          </cell>
        </row>
        <row r="451">
          <cell r="A451" t="str">
            <v>CESAR-EL COPEY</v>
          </cell>
          <cell r="B451" t="str">
            <v>CESAR</v>
          </cell>
          <cell r="C451">
            <v>20238</v>
          </cell>
          <cell r="D451" t="str">
            <v>EL COPEY</v>
          </cell>
          <cell r="E451">
            <v>6</v>
          </cell>
        </row>
        <row r="452">
          <cell r="A452" t="str">
            <v>CESAR-EL PASO</v>
          </cell>
          <cell r="B452" t="str">
            <v>CESAR</v>
          </cell>
          <cell r="C452">
            <v>20250</v>
          </cell>
          <cell r="D452" t="str">
            <v>EL PASO</v>
          </cell>
          <cell r="E452">
            <v>6</v>
          </cell>
        </row>
        <row r="453">
          <cell r="A453" t="str">
            <v>CESAR-GAMARRA</v>
          </cell>
          <cell r="B453" t="str">
            <v>CESAR</v>
          </cell>
          <cell r="C453">
            <v>20295</v>
          </cell>
          <cell r="D453" t="str">
            <v>GAMARRA</v>
          </cell>
          <cell r="E453">
            <v>6</v>
          </cell>
        </row>
        <row r="454">
          <cell r="A454" t="str">
            <v>CESAR-GONZÁLEZ</v>
          </cell>
          <cell r="B454" t="str">
            <v>CESAR</v>
          </cell>
          <cell r="C454">
            <v>20310</v>
          </cell>
          <cell r="D454" t="str">
            <v>GONZÁLEZ</v>
          </cell>
          <cell r="E454">
            <v>6</v>
          </cell>
        </row>
        <row r="455">
          <cell r="A455" t="str">
            <v>CESAR-LA GLORIA</v>
          </cell>
          <cell r="B455" t="str">
            <v>CESAR</v>
          </cell>
          <cell r="C455">
            <v>20383</v>
          </cell>
          <cell r="D455" t="str">
            <v>LA GLORIA</v>
          </cell>
          <cell r="E455">
            <v>6</v>
          </cell>
        </row>
        <row r="456">
          <cell r="A456" t="str">
            <v>CESAR-LA JAGUA DE IBIRICO</v>
          </cell>
          <cell r="B456" t="str">
            <v>CESAR</v>
          </cell>
          <cell r="C456">
            <v>20400</v>
          </cell>
          <cell r="D456" t="str">
            <v>LA JAGUA DE IBIRICO</v>
          </cell>
          <cell r="E456">
            <v>4</v>
          </cell>
        </row>
        <row r="457">
          <cell r="A457" t="str">
            <v>CESAR-LA PAZ (ROBLES) - CESAR</v>
          </cell>
          <cell r="B457" t="str">
            <v>CESAR</v>
          </cell>
          <cell r="C457">
            <v>20621</v>
          </cell>
          <cell r="D457" t="str">
            <v>LA PAZ (ROBLES) - CESAR</v>
          </cell>
          <cell r="E457">
            <v>4</v>
          </cell>
        </row>
        <row r="458">
          <cell r="A458" t="str">
            <v>CESAR-MANAURE (BALCÓN DEL CESAR)</v>
          </cell>
          <cell r="B458" t="str">
            <v>CESAR</v>
          </cell>
          <cell r="C458">
            <v>20443</v>
          </cell>
          <cell r="D458" t="str">
            <v>MANAURE (BALCÓN DEL CESAR)</v>
          </cell>
          <cell r="E458">
            <v>6</v>
          </cell>
        </row>
        <row r="459">
          <cell r="A459" t="str">
            <v>CESAR-PAILITAS</v>
          </cell>
          <cell r="B459" t="str">
            <v>CESAR</v>
          </cell>
          <cell r="C459">
            <v>20517</v>
          </cell>
          <cell r="D459" t="str">
            <v>PAILITAS</v>
          </cell>
          <cell r="E459">
            <v>6</v>
          </cell>
        </row>
        <row r="460">
          <cell r="A460" t="str">
            <v>CESAR-PELAYA</v>
          </cell>
          <cell r="B460" t="str">
            <v>CESAR</v>
          </cell>
          <cell r="C460">
            <v>20550</v>
          </cell>
          <cell r="D460" t="str">
            <v>PELAYA</v>
          </cell>
          <cell r="E460">
            <v>6</v>
          </cell>
        </row>
        <row r="461">
          <cell r="A461" t="str">
            <v>CESAR-PUEBLO BELLO</v>
          </cell>
          <cell r="B461" t="str">
            <v>CESAR</v>
          </cell>
          <cell r="C461">
            <v>20570</v>
          </cell>
          <cell r="D461" t="str">
            <v>PUEBLO BELLO</v>
          </cell>
          <cell r="E461">
            <v>6</v>
          </cell>
        </row>
        <row r="462">
          <cell r="A462" t="str">
            <v>CESAR-RÍO DE ORO</v>
          </cell>
          <cell r="B462" t="str">
            <v>CESAR</v>
          </cell>
          <cell r="C462">
            <v>20614</v>
          </cell>
          <cell r="D462" t="str">
            <v>RÍO DE ORO</v>
          </cell>
          <cell r="E462">
            <v>6</v>
          </cell>
        </row>
        <row r="463">
          <cell r="A463" t="str">
            <v>CESAR-SAN ALBERTO</v>
          </cell>
          <cell r="B463" t="str">
            <v>CESAR</v>
          </cell>
          <cell r="C463">
            <v>20710</v>
          </cell>
          <cell r="D463" t="str">
            <v>SAN ALBERTO</v>
          </cell>
          <cell r="E463">
            <v>6</v>
          </cell>
        </row>
        <row r="464">
          <cell r="A464" t="str">
            <v>CESAR-SAN DIEGO</v>
          </cell>
          <cell r="B464" t="str">
            <v>CESAR</v>
          </cell>
          <cell r="C464">
            <v>20750</v>
          </cell>
          <cell r="D464" t="str">
            <v>SAN DIEGO</v>
          </cell>
          <cell r="E464">
            <v>4</v>
          </cell>
        </row>
        <row r="465">
          <cell r="A465" t="str">
            <v>CESAR-SAN MARTÍN - CESAR</v>
          </cell>
          <cell r="B465" t="str">
            <v>CESAR</v>
          </cell>
          <cell r="C465">
            <v>20770</v>
          </cell>
          <cell r="D465" t="str">
            <v>SAN MARTÍN - CESAR</v>
          </cell>
          <cell r="E465">
            <v>6</v>
          </cell>
        </row>
        <row r="466">
          <cell r="A466" t="str">
            <v>CESAR-TAMALAMEQUE</v>
          </cell>
          <cell r="B466" t="str">
            <v>CESAR</v>
          </cell>
          <cell r="C466">
            <v>20787</v>
          </cell>
          <cell r="D466" t="str">
            <v>TAMALAMEQUE</v>
          </cell>
          <cell r="E466">
            <v>6</v>
          </cell>
        </row>
        <row r="467">
          <cell r="A467" t="str">
            <v>CESAR-VALLEDUPAR</v>
          </cell>
          <cell r="B467" t="str">
            <v>CESAR</v>
          </cell>
          <cell r="C467">
            <v>20001</v>
          </cell>
          <cell r="D467" t="str">
            <v>VALLEDUPAR</v>
          </cell>
          <cell r="E467">
            <v>1</v>
          </cell>
        </row>
        <row r="468">
          <cell r="A468" t="str">
            <v>CHOCO-ACANDÍ</v>
          </cell>
          <cell r="B468" t="str">
            <v>CHOCO</v>
          </cell>
          <cell r="C468">
            <v>27006</v>
          </cell>
          <cell r="D468" t="str">
            <v>ACANDÍ</v>
          </cell>
          <cell r="E468">
            <v>6</v>
          </cell>
        </row>
        <row r="469">
          <cell r="A469" t="str">
            <v>CHOCO-ALTO BAUDÓ  (PIE DE PATO)</v>
          </cell>
          <cell r="B469" t="str">
            <v>CHOCO</v>
          </cell>
          <cell r="C469">
            <v>27025</v>
          </cell>
          <cell r="D469" t="str">
            <v>ALTO BAUDÓ  (PIE DE PATO)</v>
          </cell>
          <cell r="E469">
            <v>6</v>
          </cell>
        </row>
        <row r="470">
          <cell r="A470" t="str">
            <v>CHOCO-ATRATO</v>
          </cell>
          <cell r="B470" t="str">
            <v>CHOCO</v>
          </cell>
          <cell r="C470">
            <v>27050</v>
          </cell>
          <cell r="D470" t="str">
            <v>ATRATO</v>
          </cell>
          <cell r="E470">
            <v>6</v>
          </cell>
        </row>
        <row r="471">
          <cell r="A471" t="str">
            <v>CHOCO-BAGADÓ</v>
          </cell>
          <cell r="B471" t="str">
            <v>CHOCO</v>
          </cell>
          <cell r="C471">
            <v>27073</v>
          </cell>
          <cell r="D471" t="str">
            <v>BAGADÓ</v>
          </cell>
          <cell r="E471">
            <v>6</v>
          </cell>
        </row>
        <row r="472">
          <cell r="A472" t="str">
            <v>CHOCO-BAHÍA SOLANO - CIUDAD MUTIS</v>
          </cell>
          <cell r="B472" t="str">
            <v>CHOCO</v>
          </cell>
          <cell r="C472">
            <v>27075</v>
          </cell>
          <cell r="D472" t="str">
            <v>BAHÍA SOLANO - CIUDAD MUTIS</v>
          </cell>
          <cell r="E472">
            <v>6</v>
          </cell>
        </row>
        <row r="473">
          <cell r="A473" t="str">
            <v>CHOCO-BAJO BAUDÓ - PIZARRO</v>
          </cell>
          <cell r="B473" t="str">
            <v>CHOCO</v>
          </cell>
          <cell r="C473">
            <v>27077</v>
          </cell>
          <cell r="D473" t="str">
            <v>BAJO BAUDÓ - PIZARRO</v>
          </cell>
          <cell r="E473">
            <v>6</v>
          </cell>
        </row>
        <row r="474">
          <cell r="A474" t="str">
            <v>CHOCO-BOJAYÁ  (BELLAVISTA)</v>
          </cell>
          <cell r="B474" t="str">
            <v>CHOCO</v>
          </cell>
          <cell r="C474">
            <v>27099</v>
          </cell>
          <cell r="D474" t="str">
            <v>BOJAYÁ  (BELLAVISTA)</v>
          </cell>
          <cell r="E474">
            <v>6</v>
          </cell>
        </row>
        <row r="475">
          <cell r="A475" t="str">
            <v>CHOCO-CARMEN DEL DARIEN</v>
          </cell>
          <cell r="B475" t="str">
            <v>CHOCO</v>
          </cell>
          <cell r="C475">
            <v>27150</v>
          </cell>
          <cell r="D475" t="str">
            <v>CARMEN DEL DARIEN</v>
          </cell>
          <cell r="E475">
            <v>6</v>
          </cell>
        </row>
        <row r="476">
          <cell r="A476" t="str">
            <v>CHOCO-CERTEGUÍ</v>
          </cell>
          <cell r="B476" t="str">
            <v>CHOCO</v>
          </cell>
          <cell r="C476">
            <v>27160</v>
          </cell>
          <cell r="D476" t="str">
            <v>CERTEGUÍ</v>
          </cell>
          <cell r="E476">
            <v>6</v>
          </cell>
        </row>
        <row r="477">
          <cell r="A477" t="str">
            <v>CHOCO-CONDOTO</v>
          </cell>
          <cell r="B477" t="str">
            <v>CHOCO</v>
          </cell>
          <cell r="C477">
            <v>27205</v>
          </cell>
          <cell r="D477" t="str">
            <v>CONDOTO</v>
          </cell>
          <cell r="E477">
            <v>6</v>
          </cell>
        </row>
        <row r="478">
          <cell r="A478" t="str">
            <v>CHOCO-DEPARTAMENTO DEL CHOCO</v>
          </cell>
          <cell r="B478" t="str">
            <v>CHOCO</v>
          </cell>
          <cell r="C478">
            <v>27000</v>
          </cell>
          <cell r="D478" t="str">
            <v>DEPARTAMENTO DEL CHOCO</v>
          </cell>
          <cell r="E478">
            <v>4</v>
          </cell>
        </row>
        <row r="479">
          <cell r="A479" t="str">
            <v>CHOCO-EL CANTÓN DE SAN PABLO (MANAGRÚ)</v>
          </cell>
          <cell r="B479" t="str">
            <v>CHOCO</v>
          </cell>
          <cell r="C479">
            <v>27135</v>
          </cell>
          <cell r="D479" t="str">
            <v>EL CANTÓN DE SAN PABLO (MANAGRÚ)</v>
          </cell>
          <cell r="E479">
            <v>6</v>
          </cell>
        </row>
        <row r="480">
          <cell r="A480" t="str">
            <v>CHOCO-EL CARMEN DE ATRATO</v>
          </cell>
          <cell r="B480" t="str">
            <v>CHOCO</v>
          </cell>
          <cell r="C480">
            <v>27245</v>
          </cell>
          <cell r="D480" t="str">
            <v>EL CARMEN DE ATRATO</v>
          </cell>
          <cell r="E480">
            <v>6</v>
          </cell>
        </row>
        <row r="481">
          <cell r="A481" t="str">
            <v>CHOCO-ISTMINA</v>
          </cell>
          <cell r="B481" t="str">
            <v>CHOCO</v>
          </cell>
          <cell r="C481">
            <v>27361</v>
          </cell>
          <cell r="D481" t="str">
            <v>ISTMINA</v>
          </cell>
          <cell r="E481">
            <v>6</v>
          </cell>
        </row>
        <row r="482">
          <cell r="A482" t="str">
            <v>CHOCO-JURADÓ</v>
          </cell>
          <cell r="B482" t="str">
            <v>CHOCO</v>
          </cell>
          <cell r="C482">
            <v>27372</v>
          </cell>
          <cell r="D482" t="str">
            <v>JURADÓ</v>
          </cell>
          <cell r="E482">
            <v>6</v>
          </cell>
        </row>
        <row r="483">
          <cell r="A483" t="str">
            <v>CHOCO-LITORAL DEL SAN JUAN  (SANTA GENOVEVA DE D.)</v>
          </cell>
          <cell r="B483" t="str">
            <v>CHOCO</v>
          </cell>
          <cell r="C483">
            <v>27250</v>
          </cell>
          <cell r="D483" t="str">
            <v>LITORAL DEL SAN JUAN  (SANTA GENOVEVA DE D.)</v>
          </cell>
          <cell r="E483">
            <v>6</v>
          </cell>
        </row>
        <row r="484">
          <cell r="A484" t="str">
            <v>CHOCO-LLORÓ</v>
          </cell>
          <cell r="B484" t="str">
            <v>CHOCO</v>
          </cell>
          <cell r="C484">
            <v>27413</v>
          </cell>
          <cell r="D484" t="str">
            <v>LLORÓ</v>
          </cell>
          <cell r="E484">
            <v>6</v>
          </cell>
        </row>
        <row r="485">
          <cell r="A485" t="str">
            <v>CHOCO-MEDIO ATRATO</v>
          </cell>
          <cell r="B485" t="str">
            <v>CHOCO</v>
          </cell>
          <cell r="C485">
            <v>27425</v>
          </cell>
          <cell r="D485" t="str">
            <v>MEDIO ATRATO</v>
          </cell>
          <cell r="E485">
            <v>6</v>
          </cell>
        </row>
        <row r="486">
          <cell r="A486" t="str">
            <v>CHOCO-MEDIO BAUDÓ</v>
          </cell>
          <cell r="B486" t="str">
            <v>CHOCO</v>
          </cell>
          <cell r="C486">
            <v>27430</v>
          </cell>
          <cell r="D486" t="str">
            <v>MEDIO BAUDÓ</v>
          </cell>
          <cell r="E486">
            <v>6</v>
          </cell>
        </row>
        <row r="487">
          <cell r="A487" t="str">
            <v>CHOCO-MEDIO SAN JUAN</v>
          </cell>
          <cell r="B487" t="str">
            <v>CHOCO</v>
          </cell>
          <cell r="C487">
            <v>27450</v>
          </cell>
          <cell r="D487" t="str">
            <v>MEDIO SAN JUAN</v>
          </cell>
          <cell r="E487">
            <v>6</v>
          </cell>
        </row>
        <row r="488">
          <cell r="A488" t="str">
            <v>CHOCO-NÓVITA</v>
          </cell>
          <cell r="B488" t="str">
            <v>CHOCO</v>
          </cell>
          <cell r="C488">
            <v>27491</v>
          </cell>
          <cell r="D488" t="str">
            <v>NÓVITA</v>
          </cell>
          <cell r="E488">
            <v>6</v>
          </cell>
        </row>
        <row r="489">
          <cell r="A489" t="str">
            <v>CHOCO-NUQUÍ</v>
          </cell>
          <cell r="B489" t="str">
            <v>CHOCO</v>
          </cell>
          <cell r="C489">
            <v>27495</v>
          </cell>
          <cell r="D489" t="str">
            <v>NUQUÍ</v>
          </cell>
          <cell r="E489">
            <v>6</v>
          </cell>
        </row>
        <row r="490">
          <cell r="A490" t="str">
            <v>CHOCO-QUIBDÓ</v>
          </cell>
          <cell r="B490" t="str">
            <v>CHOCO</v>
          </cell>
          <cell r="C490">
            <v>27001</v>
          </cell>
          <cell r="D490" t="str">
            <v>QUIBDÓ</v>
          </cell>
          <cell r="E490">
            <v>6</v>
          </cell>
        </row>
        <row r="491">
          <cell r="A491" t="str">
            <v>CHOCO-RIO IRÓ</v>
          </cell>
          <cell r="B491" t="str">
            <v>CHOCO</v>
          </cell>
          <cell r="C491">
            <v>27580</v>
          </cell>
          <cell r="D491" t="str">
            <v>RIO IRÓ</v>
          </cell>
          <cell r="E491">
            <v>6</v>
          </cell>
        </row>
        <row r="492">
          <cell r="A492" t="str">
            <v>CHOCO-RIO QUITO</v>
          </cell>
          <cell r="B492" t="str">
            <v>CHOCO</v>
          </cell>
          <cell r="C492">
            <v>27600</v>
          </cell>
          <cell r="D492" t="str">
            <v>RIO QUITO</v>
          </cell>
          <cell r="E492">
            <v>6</v>
          </cell>
        </row>
        <row r="493">
          <cell r="A493" t="str">
            <v>CHOCO-RIOSUCIO - CHOCÓ</v>
          </cell>
          <cell r="B493" t="str">
            <v>CHOCO</v>
          </cell>
          <cell r="C493">
            <v>27615</v>
          </cell>
          <cell r="D493" t="str">
            <v>RIOSUCIO - CHOCÓ</v>
          </cell>
          <cell r="E493">
            <v>6</v>
          </cell>
        </row>
        <row r="494">
          <cell r="A494" t="str">
            <v>CHOCO-SAN JOSÉ DEL PALMAR</v>
          </cell>
          <cell r="B494" t="str">
            <v>CHOCO</v>
          </cell>
          <cell r="C494">
            <v>27660</v>
          </cell>
          <cell r="D494" t="str">
            <v>SAN JOSÉ DEL PALMAR</v>
          </cell>
          <cell r="E494">
            <v>6</v>
          </cell>
        </row>
        <row r="495">
          <cell r="A495" t="str">
            <v>CHOCO-SIPÍ</v>
          </cell>
          <cell r="B495" t="str">
            <v>CHOCO</v>
          </cell>
          <cell r="C495">
            <v>27745</v>
          </cell>
          <cell r="D495" t="str">
            <v>SIPÍ</v>
          </cell>
          <cell r="E495">
            <v>6</v>
          </cell>
        </row>
        <row r="496">
          <cell r="A496" t="str">
            <v>CHOCO-TADÓ</v>
          </cell>
          <cell r="B496" t="str">
            <v>CHOCO</v>
          </cell>
          <cell r="C496">
            <v>27787</v>
          </cell>
          <cell r="D496" t="str">
            <v>TADÓ</v>
          </cell>
          <cell r="E496">
            <v>6</v>
          </cell>
        </row>
        <row r="497">
          <cell r="A497" t="str">
            <v>CHOCO-UNGUÍA</v>
          </cell>
          <cell r="B497" t="str">
            <v>CHOCO</v>
          </cell>
          <cell r="C497">
            <v>27800</v>
          </cell>
          <cell r="D497" t="str">
            <v>UNGUÍA</v>
          </cell>
          <cell r="E497">
            <v>6</v>
          </cell>
        </row>
        <row r="498">
          <cell r="A498" t="str">
            <v>CHOCO-UNIÓN PANAMERICANA</v>
          </cell>
          <cell r="B498" t="str">
            <v>CHOCO</v>
          </cell>
          <cell r="C498">
            <v>27810</v>
          </cell>
          <cell r="D498" t="str">
            <v>UNIÓN PANAMERICANA</v>
          </cell>
          <cell r="E498">
            <v>6</v>
          </cell>
        </row>
        <row r="499">
          <cell r="A499" t="str">
            <v>CORDOBA-AYAPEL</v>
          </cell>
          <cell r="B499" t="str">
            <v>CORDOBA</v>
          </cell>
          <cell r="C499">
            <v>23068</v>
          </cell>
          <cell r="D499" t="str">
            <v>AYAPEL</v>
          </cell>
          <cell r="E499">
            <v>6</v>
          </cell>
        </row>
        <row r="500">
          <cell r="A500" t="str">
            <v>CORDOBA-BUENAVISTA - CORDOBA</v>
          </cell>
          <cell r="B500" t="str">
            <v>CORDOBA</v>
          </cell>
          <cell r="C500">
            <v>23079</v>
          </cell>
          <cell r="D500" t="str">
            <v>BUENAVISTA - CORDOBA</v>
          </cell>
          <cell r="E500">
            <v>6</v>
          </cell>
        </row>
        <row r="501">
          <cell r="A501" t="str">
            <v>CORDOBA-CANALETE</v>
          </cell>
          <cell r="B501" t="str">
            <v>CORDOBA</v>
          </cell>
          <cell r="C501">
            <v>23090</v>
          </cell>
          <cell r="D501" t="str">
            <v>CANALETE</v>
          </cell>
          <cell r="E501">
            <v>6</v>
          </cell>
        </row>
        <row r="502">
          <cell r="A502" t="str">
            <v>CORDOBA-CERETÉ</v>
          </cell>
          <cell r="B502" t="str">
            <v>CORDOBA</v>
          </cell>
          <cell r="C502">
            <v>23162</v>
          </cell>
          <cell r="D502" t="str">
            <v>CERETÉ</v>
          </cell>
          <cell r="E502">
            <v>6</v>
          </cell>
        </row>
        <row r="503">
          <cell r="A503" t="str">
            <v>CORDOBA-CHIMÁ - CORDOBA</v>
          </cell>
          <cell r="B503" t="str">
            <v>CORDOBA</v>
          </cell>
          <cell r="C503">
            <v>23168</v>
          </cell>
          <cell r="D503" t="str">
            <v>CHIMÁ - CORDOBA</v>
          </cell>
          <cell r="E503">
            <v>6</v>
          </cell>
        </row>
        <row r="504">
          <cell r="A504" t="str">
            <v>CORDOBA-CHINÚ</v>
          </cell>
          <cell r="B504" t="str">
            <v>CORDOBA</v>
          </cell>
          <cell r="C504">
            <v>23182</v>
          </cell>
          <cell r="D504" t="str">
            <v>CHINÚ</v>
          </cell>
          <cell r="E504">
            <v>6</v>
          </cell>
        </row>
        <row r="505">
          <cell r="A505" t="str">
            <v>CORDOBA-CIÉNAGA DE ORO</v>
          </cell>
          <cell r="B505" t="str">
            <v>CORDOBA</v>
          </cell>
          <cell r="C505">
            <v>23189</v>
          </cell>
          <cell r="D505" t="str">
            <v>CIÉNAGA DE ORO</v>
          </cell>
          <cell r="E505">
            <v>6</v>
          </cell>
        </row>
        <row r="506">
          <cell r="A506" t="str">
            <v>CORDOBA-COTORRA</v>
          </cell>
          <cell r="B506" t="str">
            <v>CORDOBA</v>
          </cell>
          <cell r="C506">
            <v>23300</v>
          </cell>
          <cell r="D506" t="str">
            <v>COTORRA</v>
          </cell>
          <cell r="E506">
            <v>6</v>
          </cell>
        </row>
        <row r="507">
          <cell r="A507" t="str">
            <v>CORDOBA-DEPARTAMENTO DE CÓRDOBA</v>
          </cell>
          <cell r="B507" t="str">
            <v>CORDOBA</v>
          </cell>
          <cell r="C507">
            <v>23000</v>
          </cell>
          <cell r="D507" t="str">
            <v>DEPARTAMENTO DE CÓRDOBA</v>
          </cell>
          <cell r="E507">
            <v>2</v>
          </cell>
        </row>
        <row r="508">
          <cell r="A508" t="str">
            <v>CORDOBA-LA APARTADA</v>
          </cell>
          <cell r="B508" t="str">
            <v>CORDOBA</v>
          </cell>
          <cell r="C508">
            <v>23350</v>
          </cell>
          <cell r="D508" t="str">
            <v>LA APARTADA</v>
          </cell>
          <cell r="E508">
            <v>6</v>
          </cell>
        </row>
        <row r="509">
          <cell r="A509" t="str">
            <v>CORDOBA-LOS CÓRDOBAS</v>
          </cell>
          <cell r="B509" t="str">
            <v>CORDOBA</v>
          </cell>
          <cell r="C509">
            <v>23419</v>
          </cell>
          <cell r="D509" t="str">
            <v>LOS CÓRDOBAS</v>
          </cell>
          <cell r="E509">
            <v>6</v>
          </cell>
        </row>
        <row r="510">
          <cell r="A510" t="str">
            <v>CORDOBA-MOMÍL</v>
          </cell>
          <cell r="B510" t="str">
            <v>CORDOBA</v>
          </cell>
          <cell r="C510">
            <v>23464</v>
          </cell>
          <cell r="D510" t="str">
            <v>MOMÍL</v>
          </cell>
          <cell r="E510">
            <v>6</v>
          </cell>
        </row>
        <row r="511">
          <cell r="A511" t="str">
            <v>CORDOBA-MONTELÍBANO</v>
          </cell>
          <cell r="B511" t="str">
            <v>CORDOBA</v>
          </cell>
          <cell r="C511">
            <v>23466</v>
          </cell>
          <cell r="D511" t="str">
            <v>MONTELÍBANO</v>
          </cell>
          <cell r="E511">
            <v>6</v>
          </cell>
        </row>
        <row r="512">
          <cell r="A512" t="str">
            <v>CORDOBA-MONTERÍA</v>
          </cell>
          <cell r="B512" t="str">
            <v>CORDOBA</v>
          </cell>
          <cell r="C512">
            <v>23001</v>
          </cell>
          <cell r="D512" t="str">
            <v>MONTERÍA</v>
          </cell>
          <cell r="E512">
            <v>2</v>
          </cell>
        </row>
        <row r="513">
          <cell r="A513" t="str">
            <v>CORDOBA-MOÑITOS</v>
          </cell>
          <cell r="B513" t="str">
            <v>CORDOBA</v>
          </cell>
          <cell r="C513">
            <v>23500</v>
          </cell>
          <cell r="D513" t="str">
            <v>MOÑITOS</v>
          </cell>
          <cell r="E513">
            <v>6</v>
          </cell>
        </row>
        <row r="514">
          <cell r="A514" t="str">
            <v>CORDOBA-PLANETA RICA</v>
          </cell>
          <cell r="B514" t="str">
            <v>CORDOBA</v>
          </cell>
          <cell r="C514">
            <v>23555</v>
          </cell>
          <cell r="D514" t="str">
            <v>PLANETA RICA</v>
          </cell>
          <cell r="E514">
            <v>6</v>
          </cell>
        </row>
        <row r="515">
          <cell r="A515" t="str">
            <v>CORDOBA-PUEBLO NUEVO</v>
          </cell>
          <cell r="B515" t="str">
            <v>CORDOBA</v>
          </cell>
          <cell r="C515">
            <v>23570</v>
          </cell>
          <cell r="D515" t="str">
            <v>PUEBLO NUEVO</v>
          </cell>
          <cell r="E515">
            <v>6</v>
          </cell>
        </row>
        <row r="516">
          <cell r="A516" t="str">
            <v>CORDOBA-PUERTO ESCONDIDO</v>
          </cell>
          <cell r="B516" t="str">
            <v>CORDOBA</v>
          </cell>
          <cell r="C516">
            <v>23574</v>
          </cell>
          <cell r="D516" t="str">
            <v>PUERTO ESCONDIDO</v>
          </cell>
          <cell r="E516">
            <v>6</v>
          </cell>
        </row>
        <row r="517">
          <cell r="A517" t="str">
            <v>CORDOBA-PUERTO LIBERTADOR</v>
          </cell>
          <cell r="B517" t="str">
            <v>CORDOBA</v>
          </cell>
          <cell r="C517">
            <v>23580</v>
          </cell>
          <cell r="D517" t="str">
            <v>PUERTO LIBERTADOR</v>
          </cell>
          <cell r="E517">
            <v>6</v>
          </cell>
        </row>
        <row r="518">
          <cell r="A518" t="str">
            <v>CORDOBA-PURÍSIMA</v>
          </cell>
          <cell r="B518" t="str">
            <v>CORDOBA</v>
          </cell>
          <cell r="C518">
            <v>23586</v>
          </cell>
          <cell r="D518" t="str">
            <v>PURÍSIMA</v>
          </cell>
          <cell r="E518">
            <v>6</v>
          </cell>
        </row>
        <row r="519">
          <cell r="A519" t="str">
            <v>CORDOBA-SAHAGÚN</v>
          </cell>
          <cell r="B519" t="str">
            <v>CORDOBA</v>
          </cell>
          <cell r="C519">
            <v>23660</v>
          </cell>
          <cell r="D519" t="str">
            <v>SAHAGÚN</v>
          </cell>
          <cell r="E519">
            <v>6</v>
          </cell>
        </row>
        <row r="520">
          <cell r="A520" t="str">
            <v>CORDOBA-SAN ANDRÉS DE SOTAVENTO</v>
          </cell>
          <cell r="B520" t="str">
            <v>CORDOBA</v>
          </cell>
          <cell r="C520">
            <v>23670</v>
          </cell>
          <cell r="D520" t="str">
            <v>SAN ANDRÉS DE SOTAVENTO</v>
          </cell>
          <cell r="E520">
            <v>6</v>
          </cell>
        </row>
        <row r="521">
          <cell r="A521" t="str">
            <v>CORDOBA-SAN ANTERO</v>
          </cell>
          <cell r="B521" t="str">
            <v>CORDOBA</v>
          </cell>
          <cell r="C521">
            <v>23672</v>
          </cell>
          <cell r="D521" t="str">
            <v>SAN ANTERO</v>
          </cell>
          <cell r="E521">
            <v>6</v>
          </cell>
        </row>
        <row r="522">
          <cell r="A522" t="str">
            <v>CORDOBA-SAN BERNARDO DEL VIENTO</v>
          </cell>
          <cell r="B522" t="str">
            <v>CORDOBA</v>
          </cell>
          <cell r="C522">
            <v>23675</v>
          </cell>
          <cell r="D522" t="str">
            <v>SAN BERNARDO DEL VIENTO</v>
          </cell>
          <cell r="E522">
            <v>6</v>
          </cell>
        </row>
        <row r="523">
          <cell r="A523" t="str">
            <v>CORDOBA-SAN CARLOS - CORDOBA</v>
          </cell>
          <cell r="B523" t="str">
            <v>CORDOBA</v>
          </cell>
          <cell r="C523">
            <v>23678</v>
          </cell>
          <cell r="D523" t="str">
            <v>SAN CARLOS - CORDOBA</v>
          </cell>
          <cell r="E523">
            <v>6</v>
          </cell>
        </row>
        <row r="524">
          <cell r="A524" t="str">
            <v>CORDOBA-SAN JOSE DE URE</v>
          </cell>
          <cell r="B524" t="str">
            <v>CORDOBA</v>
          </cell>
          <cell r="C524">
            <v>23682</v>
          </cell>
          <cell r="D524" t="str">
            <v>SAN JOSE DE URE</v>
          </cell>
          <cell r="E524">
            <v>6</v>
          </cell>
        </row>
        <row r="525">
          <cell r="A525" t="str">
            <v>CORDOBA-SAN PELAYO</v>
          </cell>
          <cell r="B525" t="str">
            <v>CORDOBA</v>
          </cell>
          <cell r="C525">
            <v>23686</v>
          </cell>
          <cell r="D525" t="str">
            <v>SAN PELAYO</v>
          </cell>
          <cell r="E525">
            <v>6</v>
          </cell>
        </row>
        <row r="526">
          <cell r="A526" t="str">
            <v>CORDOBA-SANTA CRUZ DE LORICA</v>
          </cell>
          <cell r="B526" t="str">
            <v>CORDOBA</v>
          </cell>
          <cell r="C526">
            <v>23417</v>
          </cell>
          <cell r="D526" t="str">
            <v>SANTA CRUZ DE LORICA</v>
          </cell>
          <cell r="E526">
            <v>6</v>
          </cell>
        </row>
        <row r="527">
          <cell r="A527" t="str">
            <v>CORDOBA-TIERRALTA</v>
          </cell>
          <cell r="B527" t="str">
            <v>CORDOBA</v>
          </cell>
          <cell r="C527">
            <v>23807</v>
          </cell>
          <cell r="D527" t="str">
            <v>TIERRALTA</v>
          </cell>
          <cell r="E527">
            <v>6</v>
          </cell>
        </row>
        <row r="528">
          <cell r="A528" t="str">
            <v>CORDOBA-TUCHIN</v>
          </cell>
          <cell r="B528" t="str">
            <v>CORDOBA</v>
          </cell>
          <cell r="C528">
            <v>23815</v>
          </cell>
          <cell r="D528" t="str">
            <v>TUCHIN</v>
          </cell>
          <cell r="E528">
            <v>6</v>
          </cell>
        </row>
        <row r="529">
          <cell r="A529" t="str">
            <v>CORDOBA-VALENCIA</v>
          </cell>
          <cell r="B529" t="str">
            <v>CORDOBA</v>
          </cell>
          <cell r="C529">
            <v>23855</v>
          </cell>
          <cell r="D529" t="str">
            <v>VALENCIA</v>
          </cell>
          <cell r="E529">
            <v>6</v>
          </cell>
        </row>
        <row r="530">
          <cell r="A530" t="str">
            <v>CUNDINAMARCA-AGUA DE DIOS</v>
          </cell>
          <cell r="B530" t="str">
            <v>CUNDINAMARCA</v>
          </cell>
          <cell r="C530">
            <v>25001</v>
          </cell>
          <cell r="D530" t="str">
            <v>AGUA DE DIOS</v>
          </cell>
          <cell r="E530">
            <v>6</v>
          </cell>
        </row>
        <row r="531">
          <cell r="A531" t="str">
            <v>CUNDINAMARCA-ALBÁN</v>
          </cell>
          <cell r="B531" t="str">
            <v>CUNDINAMARCA</v>
          </cell>
          <cell r="C531">
            <v>25019</v>
          </cell>
          <cell r="D531" t="str">
            <v>ALBÁN</v>
          </cell>
          <cell r="E531">
            <v>6</v>
          </cell>
        </row>
        <row r="532">
          <cell r="A532" t="str">
            <v>CUNDINAMARCA-ANAPOIMA</v>
          </cell>
          <cell r="B532" t="str">
            <v>CUNDINAMARCA</v>
          </cell>
          <cell r="C532">
            <v>25035</v>
          </cell>
          <cell r="D532" t="str">
            <v>ANAPOIMA</v>
          </cell>
          <cell r="E532">
            <v>5</v>
          </cell>
        </row>
        <row r="533">
          <cell r="A533" t="str">
            <v>CUNDINAMARCA-ANOLAIMA</v>
          </cell>
          <cell r="B533" t="str">
            <v>CUNDINAMARCA</v>
          </cell>
          <cell r="C533">
            <v>25040</v>
          </cell>
          <cell r="D533" t="str">
            <v>ANOLAIMA</v>
          </cell>
          <cell r="E533">
            <v>6</v>
          </cell>
        </row>
        <row r="534">
          <cell r="A534" t="str">
            <v>CUNDINAMARCA-APULO - RAFAEL REYES</v>
          </cell>
          <cell r="B534" t="str">
            <v>CUNDINAMARCA</v>
          </cell>
          <cell r="C534">
            <v>25599</v>
          </cell>
          <cell r="D534" t="str">
            <v>APULO - RAFAEL REYES</v>
          </cell>
          <cell r="E534">
            <v>6</v>
          </cell>
        </row>
        <row r="535">
          <cell r="A535" t="str">
            <v>CUNDINAMARCA-ARBELÁEZ</v>
          </cell>
          <cell r="B535" t="str">
            <v>CUNDINAMARCA</v>
          </cell>
          <cell r="C535">
            <v>25053</v>
          </cell>
          <cell r="D535" t="str">
            <v>ARBELÁEZ</v>
          </cell>
          <cell r="E535">
            <v>6</v>
          </cell>
        </row>
        <row r="536">
          <cell r="A536" t="str">
            <v>CUNDINAMARCA-BELTRÁN</v>
          </cell>
          <cell r="B536" t="str">
            <v>CUNDINAMARCA</v>
          </cell>
          <cell r="C536">
            <v>25086</v>
          </cell>
          <cell r="D536" t="str">
            <v>BELTRÁN</v>
          </cell>
          <cell r="E536">
            <v>6</v>
          </cell>
        </row>
        <row r="537">
          <cell r="A537" t="str">
            <v>CUNDINAMARCA-BITUIMA</v>
          </cell>
          <cell r="B537" t="str">
            <v>CUNDINAMARCA</v>
          </cell>
          <cell r="C537">
            <v>25095</v>
          </cell>
          <cell r="D537" t="str">
            <v>BITUIMA</v>
          </cell>
          <cell r="E537">
            <v>6</v>
          </cell>
        </row>
        <row r="538">
          <cell r="A538" t="str">
            <v>CUNDINAMARCA-BOGOTÁ D.C.</v>
          </cell>
          <cell r="B538" t="str">
            <v>CUNDINAMARCA</v>
          </cell>
          <cell r="C538">
            <v>11001</v>
          </cell>
          <cell r="D538" t="str">
            <v>BOGOTÁ D.C.</v>
          </cell>
          <cell r="E538" t="str">
            <v>ESPECIAL</v>
          </cell>
        </row>
        <row r="539">
          <cell r="A539" t="str">
            <v>CUNDINAMARCA-BOJACÁ</v>
          </cell>
          <cell r="B539" t="str">
            <v>CUNDINAMARCA</v>
          </cell>
          <cell r="C539">
            <v>25099</v>
          </cell>
          <cell r="D539" t="str">
            <v>BOJACÁ</v>
          </cell>
          <cell r="E539">
            <v>6</v>
          </cell>
        </row>
        <row r="540">
          <cell r="A540" t="str">
            <v>CUNDINAMARCA-CABRERA - CUNDINAMARCA</v>
          </cell>
          <cell r="B540" t="str">
            <v>CUNDINAMARCA</v>
          </cell>
          <cell r="C540">
            <v>25120</v>
          </cell>
          <cell r="D540" t="str">
            <v>CABRERA - CUNDINAMARCA</v>
          </cell>
          <cell r="E540">
            <v>6</v>
          </cell>
        </row>
        <row r="541">
          <cell r="A541" t="str">
            <v>CUNDINAMARCA-CACHIPAY</v>
          </cell>
          <cell r="B541" t="str">
            <v>CUNDINAMARCA</v>
          </cell>
          <cell r="C541">
            <v>25123</v>
          </cell>
          <cell r="D541" t="str">
            <v>CACHIPAY</v>
          </cell>
          <cell r="E541">
            <v>6</v>
          </cell>
        </row>
        <row r="542">
          <cell r="A542" t="str">
            <v>CUNDINAMARCA-CAJICA</v>
          </cell>
          <cell r="B542" t="str">
            <v>CUNDINAMARCA</v>
          </cell>
          <cell r="C542">
            <v>25126</v>
          </cell>
          <cell r="D542" t="str">
            <v>CAJICA</v>
          </cell>
          <cell r="E542">
            <v>2</v>
          </cell>
        </row>
        <row r="543">
          <cell r="A543" t="str">
            <v>CUNDINAMARCA-CAPARRAPÍ</v>
          </cell>
          <cell r="B543" t="str">
            <v>CUNDINAMARCA</v>
          </cell>
          <cell r="C543">
            <v>25148</v>
          </cell>
          <cell r="D543" t="str">
            <v>CAPARRAPÍ</v>
          </cell>
          <cell r="E543">
            <v>6</v>
          </cell>
        </row>
        <row r="544">
          <cell r="A544" t="str">
            <v>CUNDINAMARCA-CÁQUEZA</v>
          </cell>
          <cell r="B544" t="str">
            <v>CUNDINAMARCA</v>
          </cell>
          <cell r="C544">
            <v>25151</v>
          </cell>
          <cell r="D544" t="str">
            <v>CÁQUEZA</v>
          </cell>
          <cell r="E544">
            <v>6</v>
          </cell>
        </row>
        <row r="545">
          <cell r="A545" t="str">
            <v>CUNDINAMARCA-CARMEN DE CARUPA</v>
          </cell>
          <cell r="B545" t="str">
            <v>CUNDINAMARCA</v>
          </cell>
          <cell r="C545">
            <v>25154</v>
          </cell>
          <cell r="D545" t="str">
            <v>CARMEN DE CARUPA</v>
          </cell>
          <cell r="E545">
            <v>6</v>
          </cell>
        </row>
        <row r="546">
          <cell r="A546" t="str">
            <v>CUNDINAMARCA-CHAGUANÍ</v>
          </cell>
          <cell r="B546" t="str">
            <v>CUNDINAMARCA</v>
          </cell>
          <cell r="C546">
            <v>25168</v>
          </cell>
          <cell r="D546" t="str">
            <v>CHAGUANÍ</v>
          </cell>
          <cell r="E546">
            <v>6</v>
          </cell>
        </row>
        <row r="547">
          <cell r="A547" t="str">
            <v>CUNDINAMARCA-CHIA</v>
          </cell>
          <cell r="B547" t="str">
            <v>CUNDINAMARCA</v>
          </cell>
          <cell r="C547">
            <v>25175</v>
          </cell>
          <cell r="D547" t="str">
            <v>CHIA</v>
          </cell>
          <cell r="E547">
            <v>2</v>
          </cell>
        </row>
        <row r="548">
          <cell r="A548" t="str">
            <v>CUNDINAMARCA-CHIPAQUE</v>
          </cell>
          <cell r="B548" t="str">
            <v>CUNDINAMARCA</v>
          </cell>
          <cell r="C548">
            <v>25178</v>
          </cell>
          <cell r="D548" t="str">
            <v>CHIPAQUE</v>
          </cell>
          <cell r="E548">
            <v>6</v>
          </cell>
        </row>
        <row r="549">
          <cell r="A549" t="str">
            <v>CUNDINAMARCA-CHOACHÍ</v>
          </cell>
          <cell r="B549" t="str">
            <v>CUNDINAMARCA</v>
          </cell>
          <cell r="C549">
            <v>25181</v>
          </cell>
          <cell r="D549" t="str">
            <v>CHOACHÍ</v>
          </cell>
          <cell r="E549">
            <v>6</v>
          </cell>
        </row>
        <row r="550">
          <cell r="A550" t="str">
            <v>CUNDINAMARCA-CHOCONTÁ</v>
          </cell>
          <cell r="B550" t="str">
            <v>CUNDINAMARCA</v>
          </cell>
          <cell r="C550">
            <v>25183</v>
          </cell>
          <cell r="D550" t="str">
            <v>CHOCONTÁ</v>
          </cell>
          <cell r="E550">
            <v>6</v>
          </cell>
        </row>
        <row r="551">
          <cell r="A551" t="str">
            <v>CUNDINAMARCA-COGUA</v>
          </cell>
          <cell r="B551" t="str">
            <v>CUNDINAMARCA</v>
          </cell>
          <cell r="C551">
            <v>25200</v>
          </cell>
          <cell r="D551" t="str">
            <v>COGUA</v>
          </cell>
          <cell r="E551">
            <v>5</v>
          </cell>
        </row>
        <row r="552">
          <cell r="A552" t="str">
            <v>CUNDINAMARCA-COTA</v>
          </cell>
          <cell r="B552" t="str">
            <v>CUNDINAMARCA</v>
          </cell>
          <cell r="C552">
            <v>25214</v>
          </cell>
          <cell r="D552" t="str">
            <v>COTA</v>
          </cell>
          <cell r="E552">
            <v>3</v>
          </cell>
        </row>
        <row r="553">
          <cell r="A553" t="str">
            <v>CUNDINAMARCA-CUCUNUBÁ</v>
          </cell>
          <cell r="B553" t="str">
            <v>CUNDINAMARCA</v>
          </cell>
          <cell r="C553">
            <v>25224</v>
          </cell>
          <cell r="D553" t="str">
            <v>CUCUNUBÁ</v>
          </cell>
          <cell r="E553">
            <v>6</v>
          </cell>
        </row>
        <row r="554">
          <cell r="A554" t="str">
            <v>CUNDINAMARCA-DEPARTAMENTO DE CUNDINAMARCA</v>
          </cell>
          <cell r="B554" t="str">
            <v>CUNDINAMARCA</v>
          </cell>
          <cell r="C554">
            <v>25000</v>
          </cell>
          <cell r="D554" t="str">
            <v>DEPARTAMENTO DE CUNDINAMARCA</v>
          </cell>
          <cell r="E554" t="str">
            <v>ESPECIAL</v>
          </cell>
        </row>
        <row r="555">
          <cell r="A555" t="str">
            <v>CUNDINAMARCA-EL PEÑÓN - CUNDINAMARCA</v>
          </cell>
          <cell r="B555" t="str">
            <v>CUNDINAMARCA</v>
          </cell>
          <cell r="C555">
            <v>25258</v>
          </cell>
          <cell r="D555" t="str">
            <v>EL PEÑÓN - CUNDINAMARCA</v>
          </cell>
          <cell r="E555">
            <v>6</v>
          </cell>
        </row>
        <row r="556">
          <cell r="A556" t="str">
            <v>CUNDINAMARCA-EL ROSAL</v>
          </cell>
          <cell r="B556" t="str">
            <v>CUNDINAMARCA</v>
          </cell>
          <cell r="C556">
            <v>25260</v>
          </cell>
          <cell r="D556" t="str">
            <v>EL ROSAL</v>
          </cell>
          <cell r="E556">
            <v>6</v>
          </cell>
        </row>
        <row r="557">
          <cell r="A557" t="str">
            <v>CUNDINAMARCA-FACATATIVÁ</v>
          </cell>
          <cell r="B557" t="str">
            <v>CUNDINAMARCA</v>
          </cell>
          <cell r="C557">
            <v>25269</v>
          </cell>
          <cell r="D557" t="str">
            <v>FACATATIVÁ</v>
          </cell>
          <cell r="E557">
            <v>3</v>
          </cell>
        </row>
        <row r="558">
          <cell r="A558" t="str">
            <v>CUNDINAMARCA-FÓMEQUE</v>
          </cell>
          <cell r="B558" t="str">
            <v>CUNDINAMARCA</v>
          </cell>
          <cell r="C558">
            <v>25279</v>
          </cell>
          <cell r="D558" t="str">
            <v>FÓMEQUE</v>
          </cell>
          <cell r="E558">
            <v>6</v>
          </cell>
        </row>
        <row r="559">
          <cell r="A559" t="str">
            <v>CUNDINAMARCA-FOSCA</v>
          </cell>
          <cell r="B559" t="str">
            <v>CUNDINAMARCA</v>
          </cell>
          <cell r="C559">
            <v>25281</v>
          </cell>
          <cell r="D559" t="str">
            <v>FOSCA</v>
          </cell>
          <cell r="E559">
            <v>6</v>
          </cell>
        </row>
        <row r="560">
          <cell r="A560" t="str">
            <v>CUNDINAMARCA-FUNZA</v>
          </cell>
          <cell r="B560" t="str">
            <v>CUNDINAMARCA</v>
          </cell>
          <cell r="C560">
            <v>25286</v>
          </cell>
          <cell r="D560" t="str">
            <v>FUNZA</v>
          </cell>
          <cell r="E560">
            <v>2</v>
          </cell>
        </row>
        <row r="561">
          <cell r="A561" t="str">
            <v>CUNDINAMARCA-FÚQUENE</v>
          </cell>
          <cell r="B561" t="str">
            <v>CUNDINAMARCA</v>
          </cell>
          <cell r="C561">
            <v>25288</v>
          </cell>
          <cell r="D561" t="str">
            <v>FÚQUENE</v>
          </cell>
          <cell r="E561">
            <v>6</v>
          </cell>
        </row>
        <row r="562">
          <cell r="A562" t="str">
            <v>CUNDINAMARCA-FUSAGASUGÁ</v>
          </cell>
          <cell r="B562" t="str">
            <v>CUNDINAMARCA</v>
          </cell>
          <cell r="C562">
            <v>25290</v>
          </cell>
          <cell r="D562" t="str">
            <v>FUSAGASUGÁ</v>
          </cell>
          <cell r="E562">
            <v>3</v>
          </cell>
        </row>
        <row r="563">
          <cell r="A563" t="str">
            <v>CUNDINAMARCA-GACHALÁ</v>
          </cell>
          <cell r="B563" t="str">
            <v>CUNDINAMARCA</v>
          </cell>
          <cell r="C563">
            <v>25293</v>
          </cell>
          <cell r="D563" t="str">
            <v>GACHALÁ</v>
          </cell>
          <cell r="E563">
            <v>6</v>
          </cell>
        </row>
        <row r="564">
          <cell r="A564" t="str">
            <v>CUNDINAMARCA-GACHANCIPÁ</v>
          </cell>
          <cell r="B564" t="str">
            <v>CUNDINAMARCA</v>
          </cell>
          <cell r="C564">
            <v>25295</v>
          </cell>
          <cell r="D564" t="str">
            <v>GACHANCIPÁ</v>
          </cell>
          <cell r="E564">
            <v>6</v>
          </cell>
        </row>
        <row r="565">
          <cell r="A565" t="str">
            <v>CUNDINAMARCA-GACHETÁ</v>
          </cell>
          <cell r="B565" t="str">
            <v>CUNDINAMARCA</v>
          </cell>
          <cell r="C565">
            <v>25297</v>
          </cell>
          <cell r="D565" t="str">
            <v>GACHETÁ</v>
          </cell>
          <cell r="E565">
            <v>6</v>
          </cell>
        </row>
        <row r="566">
          <cell r="A566" t="str">
            <v>CUNDINAMARCA-GAMA</v>
          </cell>
          <cell r="B566" t="str">
            <v>CUNDINAMARCA</v>
          </cell>
          <cell r="C566">
            <v>25299</v>
          </cell>
          <cell r="D566" t="str">
            <v>GAMA</v>
          </cell>
          <cell r="E566">
            <v>6</v>
          </cell>
        </row>
        <row r="567">
          <cell r="A567" t="str">
            <v>CUNDINAMARCA-GIRARDOT</v>
          </cell>
          <cell r="B567" t="str">
            <v>CUNDINAMARCA</v>
          </cell>
          <cell r="C567">
            <v>25307</v>
          </cell>
          <cell r="D567" t="str">
            <v>GIRARDOT</v>
          </cell>
          <cell r="E567">
            <v>2</v>
          </cell>
        </row>
        <row r="568">
          <cell r="A568" t="str">
            <v>CUNDINAMARCA-GRANADA - CUNDINAMARCA</v>
          </cell>
          <cell r="B568" t="str">
            <v>CUNDINAMARCA</v>
          </cell>
          <cell r="C568">
            <v>25312</v>
          </cell>
          <cell r="D568" t="str">
            <v>GRANADA - CUNDINAMARCA</v>
          </cell>
          <cell r="E568">
            <v>6</v>
          </cell>
        </row>
        <row r="569">
          <cell r="A569" t="str">
            <v>CUNDINAMARCA-GUACHETÁ</v>
          </cell>
          <cell r="B569" t="str">
            <v>CUNDINAMARCA</v>
          </cell>
          <cell r="C569">
            <v>25317</v>
          </cell>
          <cell r="D569" t="str">
            <v>GUACHETÁ</v>
          </cell>
          <cell r="E569">
            <v>6</v>
          </cell>
        </row>
        <row r="570">
          <cell r="A570" t="str">
            <v>CUNDINAMARCA-GUADUAS</v>
          </cell>
          <cell r="B570" t="str">
            <v>CUNDINAMARCA</v>
          </cell>
          <cell r="C570">
            <v>25320</v>
          </cell>
          <cell r="D570" t="str">
            <v>GUADUAS</v>
          </cell>
          <cell r="E570">
            <v>6</v>
          </cell>
        </row>
        <row r="571">
          <cell r="A571" t="str">
            <v>CUNDINAMARCA-GUASCA</v>
          </cell>
          <cell r="B571" t="str">
            <v>CUNDINAMARCA</v>
          </cell>
          <cell r="C571">
            <v>25322</v>
          </cell>
          <cell r="D571" t="str">
            <v>GUASCA</v>
          </cell>
          <cell r="E571">
            <v>6</v>
          </cell>
        </row>
        <row r="572">
          <cell r="A572" t="str">
            <v>CUNDINAMARCA-GUATAQUÍ</v>
          </cell>
          <cell r="B572" t="str">
            <v>CUNDINAMARCA</v>
          </cell>
          <cell r="C572">
            <v>25324</v>
          </cell>
          <cell r="D572" t="str">
            <v>GUATAQUÍ</v>
          </cell>
          <cell r="E572">
            <v>6</v>
          </cell>
        </row>
        <row r="573">
          <cell r="A573" t="str">
            <v>CUNDINAMARCA-GUATAVITA</v>
          </cell>
          <cell r="B573" t="str">
            <v>CUNDINAMARCA</v>
          </cell>
          <cell r="C573">
            <v>25326</v>
          </cell>
          <cell r="D573" t="str">
            <v>GUATAVITA</v>
          </cell>
          <cell r="E573">
            <v>6</v>
          </cell>
        </row>
        <row r="574">
          <cell r="A574" t="str">
            <v>CUNDINAMARCA-GUAYABAL DE SÍQUIMA</v>
          </cell>
          <cell r="B574" t="str">
            <v>CUNDINAMARCA</v>
          </cell>
          <cell r="C574">
            <v>25328</v>
          </cell>
          <cell r="D574" t="str">
            <v>GUAYABAL DE SÍQUIMA</v>
          </cell>
          <cell r="E574">
            <v>6</v>
          </cell>
        </row>
        <row r="575">
          <cell r="A575" t="str">
            <v>CUNDINAMARCA-GUAYABETAL</v>
          </cell>
          <cell r="B575" t="str">
            <v>CUNDINAMARCA</v>
          </cell>
          <cell r="C575">
            <v>25335</v>
          </cell>
          <cell r="D575" t="str">
            <v>GUAYABETAL</v>
          </cell>
          <cell r="E575">
            <v>6</v>
          </cell>
        </row>
        <row r="576">
          <cell r="A576" t="str">
            <v>CUNDINAMARCA-GUTIÉRREZ</v>
          </cell>
          <cell r="B576" t="str">
            <v>CUNDINAMARCA</v>
          </cell>
          <cell r="C576">
            <v>25339</v>
          </cell>
          <cell r="D576" t="str">
            <v>GUTIÉRREZ</v>
          </cell>
          <cell r="E576">
            <v>6</v>
          </cell>
        </row>
        <row r="577">
          <cell r="A577" t="str">
            <v>CUNDINAMARCA-JERUSALÉN</v>
          </cell>
          <cell r="B577" t="str">
            <v>CUNDINAMARCA</v>
          </cell>
          <cell r="C577">
            <v>25368</v>
          </cell>
          <cell r="D577" t="str">
            <v>JERUSALÉN</v>
          </cell>
          <cell r="E577">
            <v>6</v>
          </cell>
        </row>
        <row r="578">
          <cell r="A578" t="str">
            <v>CUNDINAMARCA-JUNÍN</v>
          </cell>
          <cell r="B578" t="str">
            <v>CUNDINAMARCA</v>
          </cell>
          <cell r="C578">
            <v>25372</v>
          </cell>
          <cell r="D578" t="str">
            <v>JUNÍN</v>
          </cell>
          <cell r="E578">
            <v>6</v>
          </cell>
        </row>
        <row r="579">
          <cell r="A579" t="str">
            <v>CUNDINAMARCA-LA CALERA</v>
          </cell>
          <cell r="B579" t="str">
            <v>CUNDINAMARCA</v>
          </cell>
          <cell r="C579">
            <v>25377</v>
          </cell>
          <cell r="D579" t="str">
            <v>LA CALERA</v>
          </cell>
          <cell r="E579">
            <v>4</v>
          </cell>
        </row>
        <row r="580">
          <cell r="A580" t="str">
            <v>CUNDINAMARCA-LA MESA</v>
          </cell>
          <cell r="B580" t="str">
            <v>CUNDINAMARCA</v>
          </cell>
          <cell r="C580">
            <v>25386</v>
          </cell>
          <cell r="D580" t="str">
            <v>LA MESA</v>
          </cell>
          <cell r="E580">
            <v>6</v>
          </cell>
        </row>
        <row r="581">
          <cell r="A581" t="str">
            <v>CUNDINAMARCA-LA PALMA</v>
          </cell>
          <cell r="B581" t="str">
            <v>CUNDINAMARCA</v>
          </cell>
          <cell r="C581">
            <v>25394</v>
          </cell>
          <cell r="D581" t="str">
            <v>LA PALMA</v>
          </cell>
          <cell r="E581">
            <v>6</v>
          </cell>
        </row>
        <row r="582">
          <cell r="A582" t="str">
            <v>CUNDINAMARCA-LA PEÑA</v>
          </cell>
          <cell r="B582" t="str">
            <v>CUNDINAMARCA</v>
          </cell>
          <cell r="C582">
            <v>25398</v>
          </cell>
          <cell r="D582" t="str">
            <v>LA PEÑA</v>
          </cell>
          <cell r="E582">
            <v>6</v>
          </cell>
        </row>
        <row r="583">
          <cell r="A583" t="str">
            <v>CUNDINAMARCA-LA VEGA - CUNDINAMARCA</v>
          </cell>
          <cell r="B583" t="str">
            <v>CUNDINAMARCA</v>
          </cell>
          <cell r="C583">
            <v>25402</v>
          </cell>
          <cell r="D583" t="str">
            <v>LA VEGA - CUNDINAMARCA</v>
          </cell>
          <cell r="E583">
            <v>6</v>
          </cell>
        </row>
        <row r="584">
          <cell r="A584" t="str">
            <v>CUNDINAMARCA-LENGUAZAQUE</v>
          </cell>
          <cell r="B584" t="str">
            <v>CUNDINAMARCA</v>
          </cell>
          <cell r="C584">
            <v>25407</v>
          </cell>
          <cell r="D584" t="str">
            <v>LENGUAZAQUE</v>
          </cell>
          <cell r="E584">
            <v>6</v>
          </cell>
        </row>
        <row r="585">
          <cell r="A585" t="str">
            <v>CUNDINAMARCA-MACHETÁ</v>
          </cell>
          <cell r="B585" t="str">
            <v>CUNDINAMARCA</v>
          </cell>
          <cell r="C585">
            <v>25426</v>
          </cell>
          <cell r="D585" t="str">
            <v>MACHETÁ</v>
          </cell>
          <cell r="E585">
            <v>6</v>
          </cell>
        </row>
        <row r="586">
          <cell r="A586" t="str">
            <v>CUNDINAMARCA-MADRID - CUNDINAMARCA</v>
          </cell>
          <cell r="B586" t="str">
            <v>CUNDINAMARCA</v>
          </cell>
          <cell r="C586">
            <v>25430</v>
          </cell>
          <cell r="D586" t="str">
            <v>MADRID - CUNDINAMARCA</v>
          </cell>
          <cell r="E586">
            <v>3</v>
          </cell>
        </row>
        <row r="587">
          <cell r="A587" t="str">
            <v>CUNDINAMARCA-MANTA</v>
          </cell>
          <cell r="B587" t="str">
            <v>CUNDINAMARCA</v>
          </cell>
          <cell r="C587">
            <v>25436</v>
          </cell>
          <cell r="D587" t="str">
            <v>MANTA</v>
          </cell>
          <cell r="E587">
            <v>6</v>
          </cell>
        </row>
        <row r="588">
          <cell r="A588" t="str">
            <v>CUNDINAMARCA-MEDINA</v>
          </cell>
          <cell r="B588" t="str">
            <v>CUNDINAMARCA</v>
          </cell>
          <cell r="C588">
            <v>25438</v>
          </cell>
          <cell r="D588" t="str">
            <v>MEDINA</v>
          </cell>
          <cell r="E588">
            <v>6</v>
          </cell>
        </row>
        <row r="589">
          <cell r="A589" t="str">
            <v>CUNDINAMARCA-MESITAS DEL COLEGIO</v>
          </cell>
          <cell r="B589" t="str">
            <v>CUNDINAMARCA</v>
          </cell>
          <cell r="C589">
            <v>25245</v>
          </cell>
          <cell r="D589" t="str">
            <v>MESITAS DEL COLEGIO</v>
          </cell>
          <cell r="E589">
            <v>6</v>
          </cell>
        </row>
        <row r="590">
          <cell r="A590" t="str">
            <v>CUNDINAMARCA-MOSQUERA - CUNDINAMARCA</v>
          </cell>
          <cell r="B590" t="str">
            <v>CUNDINAMARCA</v>
          </cell>
          <cell r="C590">
            <v>25473</v>
          </cell>
          <cell r="D590" t="str">
            <v>MOSQUERA - CUNDINAMARCA</v>
          </cell>
          <cell r="E590">
            <v>2</v>
          </cell>
        </row>
        <row r="591">
          <cell r="A591" t="str">
            <v>CUNDINAMARCA-NARIÑO - CUNDINAMARCA</v>
          </cell>
          <cell r="B591" t="str">
            <v>CUNDINAMARCA</v>
          </cell>
          <cell r="C591">
            <v>25483</v>
          </cell>
          <cell r="D591" t="str">
            <v>NARIÑO - CUNDINAMARCA</v>
          </cell>
          <cell r="E591">
            <v>6</v>
          </cell>
        </row>
        <row r="592">
          <cell r="A592" t="str">
            <v>CUNDINAMARCA-NEMOCÓN</v>
          </cell>
          <cell r="B592" t="str">
            <v>CUNDINAMARCA</v>
          </cell>
          <cell r="C592">
            <v>25486</v>
          </cell>
          <cell r="D592" t="str">
            <v>NEMOCÓN</v>
          </cell>
          <cell r="E592">
            <v>6</v>
          </cell>
        </row>
        <row r="593">
          <cell r="A593" t="str">
            <v>CUNDINAMARCA-NILO</v>
          </cell>
          <cell r="B593" t="str">
            <v>CUNDINAMARCA</v>
          </cell>
          <cell r="C593">
            <v>25488</v>
          </cell>
          <cell r="D593" t="str">
            <v>NILO</v>
          </cell>
          <cell r="E593">
            <v>6</v>
          </cell>
        </row>
        <row r="594">
          <cell r="A594" t="str">
            <v>CUNDINAMARCA-NIMAIMA</v>
          </cell>
          <cell r="B594" t="str">
            <v>CUNDINAMARCA</v>
          </cell>
          <cell r="C594">
            <v>25489</v>
          </cell>
          <cell r="D594" t="str">
            <v>NIMAIMA</v>
          </cell>
          <cell r="E594">
            <v>6</v>
          </cell>
        </row>
        <row r="595">
          <cell r="A595" t="str">
            <v>CUNDINAMARCA-NOCAIMA</v>
          </cell>
          <cell r="B595" t="str">
            <v>CUNDINAMARCA</v>
          </cell>
          <cell r="C595">
            <v>25491</v>
          </cell>
          <cell r="D595" t="str">
            <v>NOCAIMA</v>
          </cell>
          <cell r="E595">
            <v>6</v>
          </cell>
        </row>
        <row r="596">
          <cell r="A596" t="str">
            <v>CUNDINAMARCA-PACHO</v>
          </cell>
          <cell r="B596" t="str">
            <v>CUNDINAMARCA</v>
          </cell>
          <cell r="C596">
            <v>25513</v>
          </cell>
          <cell r="D596" t="str">
            <v>PACHO</v>
          </cell>
          <cell r="E596">
            <v>6</v>
          </cell>
        </row>
        <row r="597">
          <cell r="A597" t="str">
            <v>CUNDINAMARCA-PAIME</v>
          </cell>
          <cell r="B597" t="str">
            <v>CUNDINAMARCA</v>
          </cell>
          <cell r="C597">
            <v>25518</v>
          </cell>
          <cell r="D597" t="str">
            <v>PAIME</v>
          </cell>
          <cell r="E597">
            <v>6</v>
          </cell>
        </row>
        <row r="598">
          <cell r="A598" t="str">
            <v>CUNDINAMARCA-PANDI</v>
          </cell>
          <cell r="B598" t="str">
            <v>CUNDINAMARCA</v>
          </cell>
          <cell r="C598">
            <v>25524</v>
          </cell>
          <cell r="D598" t="str">
            <v>PANDI</v>
          </cell>
          <cell r="E598">
            <v>6</v>
          </cell>
        </row>
        <row r="599">
          <cell r="A599" t="str">
            <v>CUNDINAMARCA-PARATEBUENO</v>
          </cell>
          <cell r="B599" t="str">
            <v>CUNDINAMARCA</v>
          </cell>
          <cell r="C599">
            <v>25530</v>
          </cell>
          <cell r="D599" t="str">
            <v>PARATEBUENO</v>
          </cell>
          <cell r="E599">
            <v>6</v>
          </cell>
        </row>
        <row r="600">
          <cell r="A600" t="str">
            <v>CUNDINAMARCA-PASCA</v>
          </cell>
          <cell r="B600" t="str">
            <v>CUNDINAMARCA</v>
          </cell>
          <cell r="C600">
            <v>25535</v>
          </cell>
          <cell r="D600" t="str">
            <v>PASCA</v>
          </cell>
          <cell r="E600">
            <v>6</v>
          </cell>
        </row>
        <row r="601">
          <cell r="A601" t="str">
            <v>CUNDINAMARCA-PUERTO SALGAR</v>
          </cell>
          <cell r="B601" t="str">
            <v>CUNDINAMARCA</v>
          </cell>
          <cell r="C601">
            <v>25572</v>
          </cell>
          <cell r="D601" t="str">
            <v>PUERTO SALGAR</v>
          </cell>
          <cell r="E601">
            <v>6</v>
          </cell>
        </row>
        <row r="602">
          <cell r="A602" t="str">
            <v>CUNDINAMARCA-PULÍ</v>
          </cell>
          <cell r="B602" t="str">
            <v>CUNDINAMARCA</v>
          </cell>
          <cell r="C602">
            <v>25580</v>
          </cell>
          <cell r="D602" t="str">
            <v>PULÍ</v>
          </cell>
          <cell r="E602">
            <v>6</v>
          </cell>
        </row>
        <row r="603">
          <cell r="A603" t="str">
            <v>CUNDINAMARCA-QUEBRADANEGRA</v>
          </cell>
          <cell r="B603" t="str">
            <v>CUNDINAMARCA</v>
          </cell>
          <cell r="C603">
            <v>25592</v>
          </cell>
          <cell r="D603" t="str">
            <v>QUEBRADANEGRA</v>
          </cell>
          <cell r="E603">
            <v>6</v>
          </cell>
        </row>
        <row r="604">
          <cell r="A604" t="str">
            <v>CUNDINAMARCA-QUETAME</v>
          </cell>
          <cell r="B604" t="str">
            <v>CUNDINAMARCA</v>
          </cell>
          <cell r="C604">
            <v>25594</v>
          </cell>
          <cell r="D604" t="str">
            <v>QUETAME</v>
          </cell>
          <cell r="E604">
            <v>6</v>
          </cell>
        </row>
        <row r="605">
          <cell r="A605" t="str">
            <v>CUNDINAMARCA-QUIPILE</v>
          </cell>
          <cell r="B605" t="str">
            <v>CUNDINAMARCA</v>
          </cell>
          <cell r="C605">
            <v>25596</v>
          </cell>
          <cell r="D605" t="str">
            <v>QUIPILE</v>
          </cell>
          <cell r="E605">
            <v>6</v>
          </cell>
        </row>
        <row r="606">
          <cell r="A606" t="str">
            <v>CUNDINAMARCA-RICAURTE - CUNDINAMARCA</v>
          </cell>
          <cell r="B606" t="str">
            <v>CUNDINAMARCA</v>
          </cell>
          <cell r="C606">
            <v>25612</v>
          </cell>
          <cell r="D606" t="str">
            <v>RICAURTE - CUNDINAMARCA</v>
          </cell>
          <cell r="E606">
            <v>5</v>
          </cell>
        </row>
        <row r="607">
          <cell r="A607" t="str">
            <v>CUNDINAMARCA-SAN ANTONIO DEL TEQUENDAMA</v>
          </cell>
          <cell r="B607" t="str">
            <v>CUNDINAMARCA</v>
          </cell>
          <cell r="C607">
            <v>25645</v>
          </cell>
          <cell r="D607" t="str">
            <v>SAN ANTONIO DEL TEQUENDAMA</v>
          </cell>
          <cell r="E607">
            <v>6</v>
          </cell>
        </row>
        <row r="608">
          <cell r="A608" t="str">
            <v>CUNDINAMARCA-SAN BERNARDO - CUNDINAMARCA</v>
          </cell>
          <cell r="B608" t="str">
            <v>CUNDINAMARCA</v>
          </cell>
          <cell r="C608">
            <v>25649</v>
          </cell>
          <cell r="D608" t="str">
            <v>SAN BERNARDO - CUNDINAMARCA</v>
          </cell>
          <cell r="E608">
            <v>6</v>
          </cell>
        </row>
        <row r="609">
          <cell r="A609" t="str">
            <v>CUNDINAMARCA-SAN CAYETANO - CUNDINAMARCA</v>
          </cell>
          <cell r="B609" t="str">
            <v>CUNDINAMARCA</v>
          </cell>
          <cell r="C609">
            <v>25653</v>
          </cell>
          <cell r="D609" t="str">
            <v>SAN CAYETANO - CUNDINAMARCA</v>
          </cell>
          <cell r="E609">
            <v>6</v>
          </cell>
        </row>
        <row r="610">
          <cell r="A610" t="str">
            <v>CUNDINAMARCA-SAN FRANCISCO - CUNDINAMARCA</v>
          </cell>
          <cell r="B610" t="str">
            <v>CUNDINAMARCA</v>
          </cell>
          <cell r="C610">
            <v>25658</v>
          </cell>
          <cell r="D610" t="str">
            <v>SAN FRANCISCO - CUNDINAMARCA</v>
          </cell>
          <cell r="E610">
            <v>6</v>
          </cell>
        </row>
        <row r="611">
          <cell r="A611" t="str">
            <v>CUNDINAMARCA-SAN JUAN DE RIO SECO</v>
          </cell>
          <cell r="B611" t="str">
            <v>CUNDINAMARCA</v>
          </cell>
          <cell r="C611">
            <v>25662</v>
          </cell>
          <cell r="D611" t="str">
            <v>SAN JUAN DE RIO SECO</v>
          </cell>
          <cell r="E611">
            <v>6</v>
          </cell>
        </row>
        <row r="612">
          <cell r="A612" t="str">
            <v>CUNDINAMARCA-SASAIMA</v>
          </cell>
          <cell r="B612" t="str">
            <v>CUNDINAMARCA</v>
          </cell>
          <cell r="C612">
            <v>25718</v>
          </cell>
          <cell r="D612" t="str">
            <v>SASAIMA</v>
          </cell>
          <cell r="E612">
            <v>6</v>
          </cell>
        </row>
        <row r="613">
          <cell r="A613" t="str">
            <v>CUNDINAMARCA-SESQUILÉ</v>
          </cell>
          <cell r="B613" t="str">
            <v>CUNDINAMARCA</v>
          </cell>
          <cell r="C613">
            <v>25736</v>
          </cell>
          <cell r="D613" t="str">
            <v>SESQUILÉ</v>
          </cell>
          <cell r="E613">
            <v>6</v>
          </cell>
        </row>
        <row r="614">
          <cell r="A614" t="str">
            <v>CUNDINAMARCA-SIBATÉ</v>
          </cell>
          <cell r="B614" t="str">
            <v>CUNDINAMARCA</v>
          </cell>
          <cell r="C614">
            <v>25740</v>
          </cell>
          <cell r="D614" t="str">
            <v>SIBATÉ</v>
          </cell>
          <cell r="E614">
            <v>5</v>
          </cell>
        </row>
        <row r="615">
          <cell r="A615" t="str">
            <v>CUNDINAMARCA-SILVANIA</v>
          </cell>
          <cell r="B615" t="str">
            <v>CUNDINAMARCA</v>
          </cell>
          <cell r="C615">
            <v>25743</v>
          </cell>
          <cell r="D615" t="str">
            <v>SILVANIA</v>
          </cell>
          <cell r="E615">
            <v>6</v>
          </cell>
        </row>
        <row r="616">
          <cell r="A616" t="str">
            <v>CUNDINAMARCA-SIMIJACA</v>
          </cell>
          <cell r="B616" t="str">
            <v>CUNDINAMARCA</v>
          </cell>
          <cell r="C616">
            <v>25745</v>
          </cell>
          <cell r="D616" t="str">
            <v>SIMIJACA</v>
          </cell>
          <cell r="E616">
            <v>6</v>
          </cell>
        </row>
        <row r="617">
          <cell r="A617" t="str">
            <v>CUNDINAMARCA-SOACHA</v>
          </cell>
          <cell r="B617" t="str">
            <v>CUNDINAMARCA</v>
          </cell>
          <cell r="C617">
            <v>25754</v>
          </cell>
          <cell r="D617" t="str">
            <v>SOACHA</v>
          </cell>
          <cell r="E617">
            <v>1</v>
          </cell>
        </row>
        <row r="618">
          <cell r="A618" t="str">
            <v>CUNDINAMARCA-SOPÓ</v>
          </cell>
          <cell r="B618" t="str">
            <v>CUNDINAMARCA</v>
          </cell>
          <cell r="C618">
            <v>25758</v>
          </cell>
          <cell r="D618" t="str">
            <v>SOPÓ</v>
          </cell>
          <cell r="E618">
            <v>3</v>
          </cell>
        </row>
        <row r="619">
          <cell r="A619" t="str">
            <v>CUNDINAMARCA-SUBACHOQUE</v>
          </cell>
          <cell r="B619" t="str">
            <v>CUNDINAMARCA</v>
          </cell>
          <cell r="C619">
            <v>25769</v>
          </cell>
          <cell r="D619" t="str">
            <v>SUBACHOQUE</v>
          </cell>
          <cell r="E619">
            <v>6</v>
          </cell>
        </row>
        <row r="620">
          <cell r="A620" t="str">
            <v>CUNDINAMARCA-SUESCA</v>
          </cell>
          <cell r="B620" t="str">
            <v>CUNDINAMARCA</v>
          </cell>
          <cell r="C620">
            <v>25772</v>
          </cell>
          <cell r="D620" t="str">
            <v>SUESCA</v>
          </cell>
          <cell r="E620">
            <v>6</v>
          </cell>
        </row>
        <row r="621">
          <cell r="A621" t="str">
            <v>CUNDINAMARCA-SUPATÁ</v>
          </cell>
          <cell r="B621" t="str">
            <v>CUNDINAMARCA</v>
          </cell>
          <cell r="C621">
            <v>25777</v>
          </cell>
          <cell r="D621" t="str">
            <v>SUPATÁ</v>
          </cell>
          <cell r="E621">
            <v>6</v>
          </cell>
        </row>
        <row r="622">
          <cell r="A622" t="str">
            <v>CUNDINAMARCA-SUSA</v>
          </cell>
          <cell r="B622" t="str">
            <v>CUNDINAMARCA</v>
          </cell>
          <cell r="C622">
            <v>25779</v>
          </cell>
          <cell r="D622" t="str">
            <v>SUSA</v>
          </cell>
          <cell r="E622">
            <v>6</v>
          </cell>
        </row>
        <row r="623">
          <cell r="A623" t="str">
            <v>CUNDINAMARCA-SUTATAUSA</v>
          </cell>
          <cell r="B623" t="str">
            <v>CUNDINAMARCA</v>
          </cell>
          <cell r="C623">
            <v>25781</v>
          </cell>
          <cell r="D623" t="str">
            <v>SUTATAUSA</v>
          </cell>
          <cell r="E623">
            <v>6</v>
          </cell>
        </row>
        <row r="624">
          <cell r="A624" t="str">
            <v>CUNDINAMARCA-TABIO</v>
          </cell>
          <cell r="B624" t="str">
            <v>CUNDINAMARCA</v>
          </cell>
          <cell r="C624">
            <v>25785</v>
          </cell>
          <cell r="D624" t="str">
            <v>TABIO</v>
          </cell>
          <cell r="E624">
            <v>6</v>
          </cell>
        </row>
        <row r="625">
          <cell r="A625" t="str">
            <v>CUNDINAMARCA-TAUSA</v>
          </cell>
          <cell r="B625" t="str">
            <v>CUNDINAMARCA</v>
          </cell>
          <cell r="C625">
            <v>25793</v>
          </cell>
          <cell r="D625" t="str">
            <v>TAUSA</v>
          </cell>
          <cell r="E625">
            <v>6</v>
          </cell>
        </row>
        <row r="626">
          <cell r="A626" t="str">
            <v>CUNDINAMARCA-TENA</v>
          </cell>
          <cell r="B626" t="str">
            <v>CUNDINAMARCA</v>
          </cell>
          <cell r="C626">
            <v>25797</v>
          </cell>
          <cell r="D626" t="str">
            <v>TENA</v>
          </cell>
          <cell r="E626">
            <v>6</v>
          </cell>
        </row>
        <row r="627">
          <cell r="A627" t="str">
            <v>CUNDINAMARCA-TENJO</v>
          </cell>
          <cell r="B627" t="str">
            <v>CUNDINAMARCA</v>
          </cell>
          <cell r="C627">
            <v>25799</v>
          </cell>
          <cell r="D627" t="str">
            <v>TENJO</v>
          </cell>
          <cell r="E627">
            <v>3</v>
          </cell>
        </row>
        <row r="628">
          <cell r="A628" t="str">
            <v>CUNDINAMARCA-TIBACUY</v>
          </cell>
          <cell r="B628" t="str">
            <v>CUNDINAMARCA</v>
          </cell>
          <cell r="C628">
            <v>25805</v>
          </cell>
          <cell r="D628" t="str">
            <v>TIBACUY</v>
          </cell>
          <cell r="E628">
            <v>6</v>
          </cell>
        </row>
        <row r="629">
          <cell r="A629" t="str">
            <v>CUNDINAMARCA-TIBIRITA</v>
          </cell>
          <cell r="B629" t="str">
            <v>CUNDINAMARCA</v>
          </cell>
          <cell r="C629">
            <v>25807</v>
          </cell>
          <cell r="D629" t="str">
            <v>TIBIRITA</v>
          </cell>
          <cell r="E629">
            <v>6</v>
          </cell>
        </row>
        <row r="630">
          <cell r="A630" t="str">
            <v>CUNDINAMARCA-TOCAIMA</v>
          </cell>
          <cell r="B630" t="str">
            <v>CUNDINAMARCA</v>
          </cell>
          <cell r="C630">
            <v>25815</v>
          </cell>
          <cell r="D630" t="str">
            <v>TOCAIMA</v>
          </cell>
          <cell r="E630">
            <v>6</v>
          </cell>
        </row>
        <row r="631">
          <cell r="A631" t="str">
            <v>CUNDINAMARCA-TOCANCIPÁ</v>
          </cell>
          <cell r="B631" t="str">
            <v>CUNDINAMARCA</v>
          </cell>
          <cell r="C631">
            <v>25817</v>
          </cell>
          <cell r="D631" t="str">
            <v>TOCANCIPÁ</v>
          </cell>
          <cell r="E631">
            <v>2</v>
          </cell>
        </row>
        <row r="632">
          <cell r="A632" t="str">
            <v>CUNDINAMARCA-TOPAIPÍ</v>
          </cell>
          <cell r="B632" t="str">
            <v>CUNDINAMARCA</v>
          </cell>
          <cell r="C632">
            <v>25823</v>
          </cell>
          <cell r="D632" t="str">
            <v>TOPAIPÍ</v>
          </cell>
          <cell r="E632">
            <v>6</v>
          </cell>
        </row>
        <row r="633">
          <cell r="A633" t="str">
            <v>CUNDINAMARCA-UBALÁ</v>
          </cell>
          <cell r="B633" t="str">
            <v>CUNDINAMARCA</v>
          </cell>
          <cell r="C633">
            <v>25839</v>
          </cell>
          <cell r="D633" t="str">
            <v>UBALÁ</v>
          </cell>
          <cell r="E633">
            <v>6</v>
          </cell>
        </row>
        <row r="634">
          <cell r="A634" t="str">
            <v>CUNDINAMARCA-UBAQUE</v>
          </cell>
          <cell r="B634" t="str">
            <v>CUNDINAMARCA</v>
          </cell>
          <cell r="C634">
            <v>25841</v>
          </cell>
          <cell r="D634" t="str">
            <v>UBAQUE</v>
          </cell>
          <cell r="E634">
            <v>6</v>
          </cell>
        </row>
        <row r="635">
          <cell r="A635" t="str">
            <v>CUNDINAMARCA-UBATÉ</v>
          </cell>
          <cell r="B635" t="str">
            <v>CUNDINAMARCA</v>
          </cell>
          <cell r="C635">
            <v>25843</v>
          </cell>
          <cell r="D635" t="str">
            <v>UBATÉ</v>
          </cell>
          <cell r="E635">
            <v>6</v>
          </cell>
        </row>
        <row r="636">
          <cell r="A636" t="str">
            <v>CUNDINAMARCA-UNE</v>
          </cell>
          <cell r="B636" t="str">
            <v>CUNDINAMARCA</v>
          </cell>
          <cell r="C636">
            <v>25845</v>
          </cell>
          <cell r="D636" t="str">
            <v>UNE</v>
          </cell>
          <cell r="E636">
            <v>6</v>
          </cell>
        </row>
        <row r="637">
          <cell r="A637" t="str">
            <v>CUNDINAMARCA-ÚTICA</v>
          </cell>
          <cell r="B637" t="str">
            <v>CUNDINAMARCA</v>
          </cell>
          <cell r="C637">
            <v>25851</v>
          </cell>
          <cell r="D637" t="str">
            <v>ÚTICA</v>
          </cell>
          <cell r="E637">
            <v>6</v>
          </cell>
        </row>
        <row r="638">
          <cell r="A638" t="str">
            <v>CUNDINAMARCA-VENECIA - CUNDINAMARCA</v>
          </cell>
          <cell r="B638" t="str">
            <v>CUNDINAMARCA</v>
          </cell>
          <cell r="C638">
            <v>25506</v>
          </cell>
          <cell r="D638" t="str">
            <v>VENECIA - CUNDINAMARCA</v>
          </cell>
          <cell r="E638">
            <v>6</v>
          </cell>
        </row>
        <row r="639">
          <cell r="A639" t="str">
            <v>CUNDINAMARCA-VERGARA</v>
          </cell>
          <cell r="B639" t="str">
            <v>CUNDINAMARCA</v>
          </cell>
          <cell r="C639">
            <v>25862</v>
          </cell>
          <cell r="D639" t="str">
            <v>VERGARA</v>
          </cell>
          <cell r="E639">
            <v>6</v>
          </cell>
        </row>
        <row r="640">
          <cell r="A640" t="str">
            <v>CUNDINAMARCA-VIANÍ</v>
          </cell>
          <cell r="B640" t="str">
            <v>CUNDINAMARCA</v>
          </cell>
          <cell r="C640">
            <v>25867</v>
          </cell>
          <cell r="D640" t="str">
            <v>VIANÍ</v>
          </cell>
          <cell r="E640">
            <v>6</v>
          </cell>
        </row>
        <row r="641">
          <cell r="A641" t="str">
            <v>CUNDINAMARCA-VILLAGÓMEZ</v>
          </cell>
          <cell r="B641" t="str">
            <v>CUNDINAMARCA</v>
          </cell>
          <cell r="C641">
            <v>25871</v>
          </cell>
          <cell r="D641" t="str">
            <v>VILLAGÓMEZ</v>
          </cell>
          <cell r="E641">
            <v>6</v>
          </cell>
        </row>
        <row r="642">
          <cell r="A642" t="str">
            <v>CUNDINAMARCA-VILLAPINZÓN</v>
          </cell>
          <cell r="B642" t="str">
            <v>CUNDINAMARCA</v>
          </cell>
          <cell r="C642">
            <v>25873</v>
          </cell>
          <cell r="D642" t="str">
            <v>VILLAPINZÓN</v>
          </cell>
          <cell r="E642">
            <v>6</v>
          </cell>
        </row>
        <row r="643">
          <cell r="A643" t="str">
            <v>CUNDINAMARCA-VILLETA</v>
          </cell>
          <cell r="B643" t="str">
            <v>CUNDINAMARCA</v>
          </cell>
          <cell r="C643">
            <v>25875</v>
          </cell>
          <cell r="D643" t="str">
            <v>VILLETA</v>
          </cell>
          <cell r="E643">
            <v>6</v>
          </cell>
        </row>
        <row r="644">
          <cell r="A644" t="str">
            <v>CUNDINAMARCA-VIOTÁ</v>
          </cell>
          <cell r="B644" t="str">
            <v>CUNDINAMARCA</v>
          </cell>
          <cell r="C644">
            <v>25878</v>
          </cell>
          <cell r="D644" t="str">
            <v>VIOTÁ</v>
          </cell>
          <cell r="E644">
            <v>6</v>
          </cell>
        </row>
        <row r="645">
          <cell r="A645" t="str">
            <v>CUNDINAMARCA-YACOPÍ</v>
          </cell>
          <cell r="B645" t="str">
            <v>CUNDINAMARCA</v>
          </cell>
          <cell r="C645">
            <v>25885</v>
          </cell>
          <cell r="D645" t="str">
            <v>YACOPÍ</v>
          </cell>
          <cell r="E645">
            <v>6</v>
          </cell>
        </row>
        <row r="646">
          <cell r="A646" t="str">
            <v>CUNDINAMARCA-ZIPACÓN</v>
          </cell>
          <cell r="B646" t="str">
            <v>CUNDINAMARCA</v>
          </cell>
          <cell r="C646">
            <v>25898</v>
          </cell>
          <cell r="D646" t="str">
            <v>ZIPACÓN</v>
          </cell>
          <cell r="E646">
            <v>6</v>
          </cell>
        </row>
        <row r="647">
          <cell r="A647" t="str">
            <v>CUNDINAMARCA-ZIPAQUIRÁ</v>
          </cell>
          <cell r="B647" t="str">
            <v>CUNDINAMARCA</v>
          </cell>
          <cell r="C647">
            <v>25899</v>
          </cell>
          <cell r="D647" t="str">
            <v>ZIPAQUIRÁ</v>
          </cell>
          <cell r="E647">
            <v>3</v>
          </cell>
        </row>
        <row r="648">
          <cell r="A648" t="str">
            <v>GUAINIA-DEPARTAMENTO DEL GUAINIA</v>
          </cell>
          <cell r="B648" t="str">
            <v>GUAINIA</v>
          </cell>
          <cell r="C648">
            <v>94000</v>
          </cell>
          <cell r="D648" t="str">
            <v>DEPARTAMENTO DEL GUAINIA</v>
          </cell>
          <cell r="E648">
            <v>4</v>
          </cell>
        </row>
        <row r="649">
          <cell r="A649" t="str">
            <v>GUAINIA-PUERTO INÍRIDA</v>
          </cell>
          <cell r="B649" t="str">
            <v>GUAINIA</v>
          </cell>
          <cell r="C649">
            <v>94001</v>
          </cell>
          <cell r="D649" t="str">
            <v>PUERTO INÍRIDA</v>
          </cell>
          <cell r="E649">
            <v>6</v>
          </cell>
        </row>
        <row r="650">
          <cell r="A650" t="str">
            <v>GUAJIRA-ALBANIA - GUAJIRA</v>
          </cell>
          <cell r="B650" t="str">
            <v>GUAJIRA</v>
          </cell>
          <cell r="C650">
            <v>44035</v>
          </cell>
          <cell r="D650" t="str">
            <v>ALBANIA - GUAJIRA</v>
          </cell>
          <cell r="E650">
            <v>6</v>
          </cell>
        </row>
        <row r="651">
          <cell r="A651" t="str">
            <v>GUAJIRA-BARRANCAS</v>
          </cell>
          <cell r="B651" t="str">
            <v>GUAJIRA</v>
          </cell>
          <cell r="C651">
            <v>44078</v>
          </cell>
          <cell r="D651" t="str">
            <v>BARRANCAS</v>
          </cell>
          <cell r="E651">
            <v>6</v>
          </cell>
        </row>
        <row r="652">
          <cell r="A652" t="str">
            <v>GUAJIRA-DEPARTAMENTO DE LA GUAJIRA</v>
          </cell>
          <cell r="B652" t="str">
            <v>GUAJIRA</v>
          </cell>
          <cell r="C652">
            <v>44000</v>
          </cell>
          <cell r="D652" t="str">
            <v>DEPARTAMENTO DE LA GUAJIRA</v>
          </cell>
          <cell r="E652">
            <v>4</v>
          </cell>
        </row>
        <row r="653">
          <cell r="A653" t="str">
            <v>GUAJIRA-DIBULLA</v>
          </cell>
          <cell r="B653" t="str">
            <v>GUAJIRA</v>
          </cell>
          <cell r="C653">
            <v>44090</v>
          </cell>
          <cell r="D653" t="str">
            <v>DIBULLA</v>
          </cell>
          <cell r="E653">
            <v>6</v>
          </cell>
        </row>
        <row r="654">
          <cell r="A654" t="str">
            <v>GUAJIRA-DISTRACCIÓN</v>
          </cell>
          <cell r="B654" t="str">
            <v>GUAJIRA</v>
          </cell>
          <cell r="C654">
            <v>44098</v>
          </cell>
          <cell r="D654" t="str">
            <v>DISTRACCIÓN</v>
          </cell>
          <cell r="E654">
            <v>6</v>
          </cell>
        </row>
        <row r="655">
          <cell r="A655" t="str">
            <v>GUAJIRA-EL MOLINO</v>
          </cell>
          <cell r="B655" t="str">
            <v>GUAJIRA</v>
          </cell>
          <cell r="C655">
            <v>44110</v>
          </cell>
          <cell r="D655" t="str">
            <v>EL MOLINO</v>
          </cell>
          <cell r="E655">
            <v>6</v>
          </cell>
        </row>
        <row r="656">
          <cell r="A656" t="str">
            <v>GUAJIRA-FONSECA</v>
          </cell>
          <cell r="B656" t="str">
            <v>GUAJIRA</v>
          </cell>
          <cell r="C656">
            <v>44279</v>
          </cell>
          <cell r="D656" t="str">
            <v>FONSECA</v>
          </cell>
          <cell r="E656">
            <v>6</v>
          </cell>
        </row>
        <row r="657">
          <cell r="A657" t="str">
            <v>GUAJIRA-HATO NUEVO</v>
          </cell>
          <cell r="B657" t="str">
            <v>GUAJIRA</v>
          </cell>
          <cell r="C657">
            <v>44378</v>
          </cell>
          <cell r="D657" t="str">
            <v>HATO NUEVO</v>
          </cell>
          <cell r="E657">
            <v>6</v>
          </cell>
        </row>
        <row r="658">
          <cell r="A658" t="str">
            <v>GUAJIRA-LA JAGUA DEL PILAR</v>
          </cell>
          <cell r="B658" t="str">
            <v>GUAJIRA</v>
          </cell>
          <cell r="C658">
            <v>44420</v>
          </cell>
          <cell r="D658" t="str">
            <v>LA JAGUA DEL PILAR</v>
          </cell>
          <cell r="E658">
            <v>6</v>
          </cell>
        </row>
        <row r="659">
          <cell r="A659" t="str">
            <v>GUAJIRA-MAICAO</v>
          </cell>
          <cell r="B659" t="str">
            <v>GUAJIRA</v>
          </cell>
          <cell r="C659">
            <v>44430</v>
          </cell>
          <cell r="D659" t="str">
            <v>MAICAO</v>
          </cell>
          <cell r="E659">
            <v>4</v>
          </cell>
        </row>
        <row r="660">
          <cell r="A660" t="str">
            <v>GUAJIRA-MANAURE</v>
          </cell>
          <cell r="B660" t="str">
            <v>GUAJIRA</v>
          </cell>
          <cell r="C660">
            <v>44560</v>
          </cell>
          <cell r="D660" t="str">
            <v>MANAURE</v>
          </cell>
          <cell r="E660">
            <v>4</v>
          </cell>
        </row>
        <row r="661">
          <cell r="A661" t="str">
            <v>GUAJIRA-RIOHACHA</v>
          </cell>
          <cell r="B661" t="str">
            <v>GUAJIRA</v>
          </cell>
          <cell r="C661">
            <v>44001</v>
          </cell>
          <cell r="D661" t="str">
            <v>RIOHACHA</v>
          </cell>
          <cell r="E661">
            <v>4</v>
          </cell>
        </row>
        <row r="662">
          <cell r="A662" t="str">
            <v>GUAJIRA-SAN JUAN DEL CESAR</v>
          </cell>
          <cell r="B662" t="str">
            <v>GUAJIRA</v>
          </cell>
          <cell r="C662">
            <v>44650</v>
          </cell>
          <cell r="D662" t="str">
            <v>SAN JUAN DEL CESAR</v>
          </cell>
          <cell r="E662">
            <v>6</v>
          </cell>
        </row>
        <row r="663">
          <cell r="A663" t="str">
            <v>GUAJIRA-URIBIA</v>
          </cell>
          <cell r="B663" t="str">
            <v>GUAJIRA</v>
          </cell>
          <cell r="C663">
            <v>44847</v>
          </cell>
          <cell r="D663" t="str">
            <v>URIBIA</v>
          </cell>
          <cell r="E663">
            <v>4</v>
          </cell>
        </row>
        <row r="664">
          <cell r="A664" t="str">
            <v>GUAJIRA-URUMITA</v>
          </cell>
          <cell r="B664" t="str">
            <v>GUAJIRA</v>
          </cell>
          <cell r="C664">
            <v>44855</v>
          </cell>
          <cell r="D664" t="str">
            <v>URUMITA</v>
          </cell>
          <cell r="E664">
            <v>6</v>
          </cell>
        </row>
        <row r="665">
          <cell r="A665" t="str">
            <v>GUAJIRA-VILLANUEVA - GUAJIRA</v>
          </cell>
          <cell r="B665" t="str">
            <v>GUAJIRA</v>
          </cell>
          <cell r="C665">
            <v>44874</v>
          </cell>
          <cell r="D665" t="str">
            <v>VILLANUEVA - GUAJIRA</v>
          </cell>
          <cell r="E665">
            <v>6</v>
          </cell>
        </row>
        <row r="666">
          <cell r="A666" t="str">
            <v>GUAVIARE-CALAMAR - GUAVIARE</v>
          </cell>
          <cell r="B666" t="str">
            <v>GUAVIARE</v>
          </cell>
          <cell r="C666">
            <v>95015</v>
          </cell>
          <cell r="D666" t="str">
            <v>CALAMAR - GUAVIARE</v>
          </cell>
          <cell r="E666">
            <v>6</v>
          </cell>
        </row>
        <row r="667">
          <cell r="A667" t="str">
            <v>GUAVIARE-DEPARTAMENTO DEL GUAVIARE</v>
          </cell>
          <cell r="B667" t="str">
            <v>GUAVIARE</v>
          </cell>
          <cell r="C667">
            <v>95000</v>
          </cell>
          <cell r="D667" t="str">
            <v>DEPARTAMENTO DEL GUAVIARE</v>
          </cell>
          <cell r="E667">
            <v>4</v>
          </cell>
        </row>
        <row r="668">
          <cell r="A668" t="str">
            <v>GUAVIARE-EL RETORNO</v>
          </cell>
          <cell r="B668" t="str">
            <v>GUAVIARE</v>
          </cell>
          <cell r="C668">
            <v>95025</v>
          </cell>
          <cell r="D668" t="str">
            <v>EL RETORNO</v>
          </cell>
          <cell r="E668">
            <v>6</v>
          </cell>
        </row>
        <row r="669">
          <cell r="A669" t="str">
            <v>GUAVIARE-MIRAFLORES - GUAVIARE</v>
          </cell>
          <cell r="B669" t="str">
            <v>GUAVIARE</v>
          </cell>
          <cell r="C669">
            <v>95200</v>
          </cell>
          <cell r="D669" t="str">
            <v>MIRAFLORES - GUAVIARE</v>
          </cell>
          <cell r="E669">
            <v>6</v>
          </cell>
        </row>
        <row r="670">
          <cell r="A670" t="str">
            <v>GUAVIARE-SAN JOSÉ DEL GUAVIARE</v>
          </cell>
          <cell r="B670" t="str">
            <v>GUAVIARE</v>
          </cell>
          <cell r="C670">
            <v>95001</v>
          </cell>
          <cell r="D670" t="str">
            <v>SAN JOSÉ DEL GUAVIARE</v>
          </cell>
          <cell r="E670">
            <v>6</v>
          </cell>
        </row>
        <row r="671">
          <cell r="A671" t="str">
            <v>HUILA-ACEVEDO</v>
          </cell>
          <cell r="B671" t="str">
            <v>HUILA</v>
          </cell>
          <cell r="C671">
            <v>41006</v>
          </cell>
          <cell r="D671" t="str">
            <v>ACEVEDO</v>
          </cell>
          <cell r="E671">
            <v>6</v>
          </cell>
        </row>
        <row r="672">
          <cell r="A672" t="str">
            <v>HUILA-AIPE</v>
          </cell>
          <cell r="B672" t="str">
            <v>HUILA</v>
          </cell>
          <cell r="C672">
            <v>41016</v>
          </cell>
          <cell r="D672" t="str">
            <v>AIPE</v>
          </cell>
          <cell r="E672">
            <v>6</v>
          </cell>
        </row>
        <row r="673">
          <cell r="A673" t="str">
            <v>HUILA-ALGECIRAS</v>
          </cell>
          <cell r="B673" t="str">
            <v>HUILA</v>
          </cell>
          <cell r="C673">
            <v>41020</v>
          </cell>
          <cell r="D673" t="str">
            <v>ALGECIRAS</v>
          </cell>
          <cell r="E673">
            <v>6</v>
          </cell>
        </row>
        <row r="674">
          <cell r="A674" t="str">
            <v>HUILA-ALTAMIRA</v>
          </cell>
          <cell r="B674" t="str">
            <v>HUILA</v>
          </cell>
          <cell r="C674">
            <v>41026</v>
          </cell>
          <cell r="D674" t="str">
            <v>ALTAMIRA</v>
          </cell>
          <cell r="E674">
            <v>6</v>
          </cell>
        </row>
        <row r="675">
          <cell r="A675" t="str">
            <v>HUILA-BARAYA</v>
          </cell>
          <cell r="B675" t="str">
            <v>HUILA</v>
          </cell>
          <cell r="C675">
            <v>41078</v>
          </cell>
          <cell r="D675" t="str">
            <v>BARAYA</v>
          </cell>
          <cell r="E675">
            <v>6</v>
          </cell>
        </row>
        <row r="676">
          <cell r="A676" t="str">
            <v>HUILA-CAMPOALEGRE</v>
          </cell>
          <cell r="B676" t="str">
            <v>HUILA</v>
          </cell>
          <cell r="C676">
            <v>41132</v>
          </cell>
          <cell r="D676" t="str">
            <v>CAMPOALEGRE</v>
          </cell>
          <cell r="E676">
            <v>6</v>
          </cell>
        </row>
        <row r="677">
          <cell r="A677" t="str">
            <v>HUILA-COLOMBIA</v>
          </cell>
          <cell r="B677" t="str">
            <v>HUILA</v>
          </cell>
          <cell r="C677">
            <v>41206</v>
          </cell>
          <cell r="D677" t="str">
            <v>COLOMBIA</v>
          </cell>
          <cell r="E677">
            <v>6</v>
          </cell>
        </row>
        <row r="678">
          <cell r="A678" t="str">
            <v>HUILA-DEPARTAMENTO DEL HUILA</v>
          </cell>
          <cell r="B678" t="str">
            <v>HUILA</v>
          </cell>
          <cell r="C678">
            <v>41000</v>
          </cell>
          <cell r="D678" t="str">
            <v>DEPARTAMENTO DEL HUILA</v>
          </cell>
          <cell r="E678">
            <v>3</v>
          </cell>
        </row>
        <row r="679">
          <cell r="A679" t="str">
            <v>HUILA-EL AGRADO</v>
          </cell>
          <cell r="B679" t="str">
            <v>HUILA</v>
          </cell>
          <cell r="C679">
            <v>41013</v>
          </cell>
          <cell r="D679" t="str">
            <v>EL AGRADO</v>
          </cell>
          <cell r="E679">
            <v>6</v>
          </cell>
        </row>
        <row r="680">
          <cell r="A680" t="str">
            <v>HUILA-EL PITAL</v>
          </cell>
          <cell r="B680" t="str">
            <v>HUILA</v>
          </cell>
          <cell r="C680">
            <v>41548</v>
          </cell>
          <cell r="D680" t="str">
            <v>EL PITAL</v>
          </cell>
          <cell r="E680">
            <v>6</v>
          </cell>
        </row>
        <row r="681">
          <cell r="A681" t="str">
            <v>HUILA-ELÍAS</v>
          </cell>
          <cell r="B681" t="str">
            <v>HUILA</v>
          </cell>
          <cell r="C681">
            <v>41244</v>
          </cell>
          <cell r="D681" t="str">
            <v>ELÍAS</v>
          </cell>
          <cell r="E681">
            <v>6</v>
          </cell>
        </row>
        <row r="682">
          <cell r="A682" t="str">
            <v>HUILA-GARZÓN</v>
          </cell>
          <cell r="B682" t="str">
            <v>HUILA</v>
          </cell>
          <cell r="C682">
            <v>41298</v>
          </cell>
          <cell r="D682" t="str">
            <v>GARZÓN</v>
          </cell>
          <cell r="E682">
            <v>6</v>
          </cell>
        </row>
        <row r="683">
          <cell r="A683" t="str">
            <v>HUILA-GIGANTE</v>
          </cell>
          <cell r="B683" t="str">
            <v>HUILA</v>
          </cell>
          <cell r="C683">
            <v>41306</v>
          </cell>
          <cell r="D683" t="str">
            <v>GIGANTE</v>
          </cell>
          <cell r="E683">
            <v>6</v>
          </cell>
        </row>
        <row r="684">
          <cell r="A684" t="str">
            <v>HUILA-GUADALUPE - HUILA</v>
          </cell>
          <cell r="B684" t="str">
            <v>HUILA</v>
          </cell>
          <cell r="C684">
            <v>41319</v>
          </cell>
          <cell r="D684" t="str">
            <v>GUADALUPE - HUILA</v>
          </cell>
          <cell r="E684">
            <v>6</v>
          </cell>
        </row>
        <row r="685">
          <cell r="A685" t="str">
            <v>HUILA-HOBO</v>
          </cell>
          <cell r="B685" t="str">
            <v>HUILA</v>
          </cell>
          <cell r="C685">
            <v>41349</v>
          </cell>
          <cell r="D685" t="str">
            <v>HOBO</v>
          </cell>
          <cell r="E685">
            <v>6</v>
          </cell>
        </row>
        <row r="686">
          <cell r="A686" t="str">
            <v>HUILA-IQUIRA</v>
          </cell>
          <cell r="B686" t="str">
            <v>HUILA</v>
          </cell>
          <cell r="C686">
            <v>41357</v>
          </cell>
          <cell r="D686" t="str">
            <v>IQUIRA</v>
          </cell>
          <cell r="E686">
            <v>6</v>
          </cell>
        </row>
        <row r="687">
          <cell r="A687" t="str">
            <v>HUILA-ISNOS</v>
          </cell>
          <cell r="B687" t="str">
            <v>HUILA</v>
          </cell>
          <cell r="C687">
            <v>41359</v>
          </cell>
          <cell r="D687" t="str">
            <v>ISNOS</v>
          </cell>
          <cell r="E687">
            <v>6</v>
          </cell>
        </row>
        <row r="688">
          <cell r="A688" t="str">
            <v>HUILA-LA ARGENTINA</v>
          </cell>
          <cell r="B688" t="str">
            <v>HUILA</v>
          </cell>
          <cell r="C688">
            <v>41378</v>
          </cell>
          <cell r="D688" t="str">
            <v>LA ARGENTINA</v>
          </cell>
          <cell r="E688">
            <v>6</v>
          </cell>
        </row>
        <row r="689">
          <cell r="A689" t="str">
            <v>HUILA-LA PLATA</v>
          </cell>
          <cell r="B689" t="str">
            <v>HUILA</v>
          </cell>
          <cell r="C689">
            <v>41396</v>
          </cell>
          <cell r="D689" t="str">
            <v>LA PLATA</v>
          </cell>
          <cell r="E689">
            <v>6</v>
          </cell>
        </row>
        <row r="690">
          <cell r="A690" t="str">
            <v>HUILA-NÁTAGA</v>
          </cell>
          <cell r="B690" t="str">
            <v>HUILA</v>
          </cell>
          <cell r="C690">
            <v>41483</v>
          </cell>
          <cell r="D690" t="str">
            <v>NÁTAGA</v>
          </cell>
          <cell r="E690">
            <v>6</v>
          </cell>
        </row>
        <row r="691">
          <cell r="A691" t="str">
            <v>HUILA-NEIVA</v>
          </cell>
          <cell r="B691" t="str">
            <v>HUILA</v>
          </cell>
          <cell r="C691">
            <v>41001</v>
          </cell>
          <cell r="D691" t="str">
            <v>NEIVA</v>
          </cell>
          <cell r="E691">
            <v>1</v>
          </cell>
        </row>
        <row r="692">
          <cell r="A692" t="str">
            <v>HUILA-OPORAPA</v>
          </cell>
          <cell r="B692" t="str">
            <v>HUILA</v>
          </cell>
          <cell r="C692">
            <v>41503</v>
          </cell>
          <cell r="D692" t="str">
            <v>OPORAPA</v>
          </cell>
          <cell r="E692">
            <v>6</v>
          </cell>
        </row>
        <row r="693">
          <cell r="A693" t="str">
            <v>HUILA-PAICOL</v>
          </cell>
          <cell r="B693" t="str">
            <v>HUILA</v>
          </cell>
          <cell r="C693">
            <v>41518</v>
          </cell>
          <cell r="D693" t="str">
            <v>PAICOL</v>
          </cell>
          <cell r="E693">
            <v>6</v>
          </cell>
        </row>
        <row r="694">
          <cell r="A694" t="str">
            <v>HUILA-PALERMO</v>
          </cell>
          <cell r="B694" t="str">
            <v>HUILA</v>
          </cell>
          <cell r="C694">
            <v>41524</v>
          </cell>
          <cell r="D694" t="str">
            <v>PALERMO</v>
          </cell>
          <cell r="E694">
            <v>6</v>
          </cell>
        </row>
        <row r="695">
          <cell r="A695" t="str">
            <v>HUILA-PALESTINA - HUILA</v>
          </cell>
          <cell r="B695" t="str">
            <v>HUILA</v>
          </cell>
          <cell r="C695">
            <v>41530</v>
          </cell>
          <cell r="D695" t="str">
            <v>PALESTINA - HUILA</v>
          </cell>
          <cell r="E695">
            <v>6</v>
          </cell>
        </row>
        <row r="696">
          <cell r="A696" t="str">
            <v>HUILA-PITALITO</v>
          </cell>
          <cell r="B696" t="str">
            <v>HUILA</v>
          </cell>
          <cell r="C696">
            <v>41551</v>
          </cell>
          <cell r="D696" t="str">
            <v>PITALITO</v>
          </cell>
          <cell r="E696">
            <v>5</v>
          </cell>
        </row>
        <row r="697">
          <cell r="A697" t="str">
            <v>HUILA-RIVERA</v>
          </cell>
          <cell r="B697" t="str">
            <v>HUILA</v>
          </cell>
          <cell r="C697">
            <v>41615</v>
          </cell>
          <cell r="D697" t="str">
            <v>RIVERA</v>
          </cell>
          <cell r="E697">
            <v>6</v>
          </cell>
        </row>
        <row r="698">
          <cell r="A698" t="str">
            <v>HUILA-SALADOBLANCO</v>
          </cell>
          <cell r="B698" t="str">
            <v>HUILA</v>
          </cell>
          <cell r="C698">
            <v>41660</v>
          </cell>
          <cell r="D698" t="str">
            <v>SALADOBLANCO</v>
          </cell>
          <cell r="E698">
            <v>6</v>
          </cell>
        </row>
        <row r="699">
          <cell r="A699" t="str">
            <v>HUILA-SAN AGUSTÍN</v>
          </cell>
          <cell r="B699" t="str">
            <v>HUILA</v>
          </cell>
          <cell r="C699">
            <v>41668</v>
          </cell>
          <cell r="D699" t="str">
            <v>SAN AGUSTÍN</v>
          </cell>
          <cell r="E699">
            <v>6</v>
          </cell>
        </row>
        <row r="700">
          <cell r="A700" t="str">
            <v>HUILA-SANTA MARÍA - HUILA</v>
          </cell>
          <cell r="B700" t="str">
            <v>HUILA</v>
          </cell>
          <cell r="C700">
            <v>41676</v>
          </cell>
          <cell r="D700" t="str">
            <v>SANTA MARÍA - HUILA</v>
          </cell>
          <cell r="E700">
            <v>6</v>
          </cell>
        </row>
        <row r="701">
          <cell r="A701" t="str">
            <v>HUILA-SUAZA</v>
          </cell>
          <cell r="B701" t="str">
            <v>HUILA</v>
          </cell>
          <cell r="C701">
            <v>41770</v>
          </cell>
          <cell r="D701" t="str">
            <v>SUAZA</v>
          </cell>
          <cell r="E701">
            <v>6</v>
          </cell>
        </row>
        <row r="702">
          <cell r="A702" t="str">
            <v>HUILA-TÁRQUI</v>
          </cell>
          <cell r="B702" t="str">
            <v>HUILA</v>
          </cell>
          <cell r="C702">
            <v>41791</v>
          </cell>
          <cell r="D702" t="str">
            <v>TÁRQUI</v>
          </cell>
          <cell r="E702">
            <v>6</v>
          </cell>
        </row>
        <row r="703">
          <cell r="A703" t="str">
            <v>HUILA-TELLO</v>
          </cell>
          <cell r="B703" t="str">
            <v>HUILA</v>
          </cell>
          <cell r="C703">
            <v>41799</v>
          </cell>
          <cell r="D703" t="str">
            <v>TELLO</v>
          </cell>
          <cell r="E703">
            <v>6</v>
          </cell>
        </row>
        <row r="704">
          <cell r="A704" t="str">
            <v>HUILA-TERUEL</v>
          </cell>
          <cell r="B704" t="str">
            <v>HUILA</v>
          </cell>
          <cell r="C704">
            <v>41801</v>
          </cell>
          <cell r="D704" t="str">
            <v>TERUEL</v>
          </cell>
          <cell r="E704">
            <v>6</v>
          </cell>
        </row>
        <row r="705">
          <cell r="A705" t="str">
            <v>HUILA-TESALIA</v>
          </cell>
          <cell r="B705" t="str">
            <v>HUILA</v>
          </cell>
          <cell r="C705">
            <v>41797</v>
          </cell>
          <cell r="D705" t="str">
            <v>TESALIA</v>
          </cell>
          <cell r="E705">
            <v>6</v>
          </cell>
        </row>
        <row r="706">
          <cell r="A706" t="str">
            <v>HUILA-TIMANÁ</v>
          </cell>
          <cell r="B706" t="str">
            <v>HUILA</v>
          </cell>
          <cell r="C706">
            <v>41807</v>
          </cell>
          <cell r="D706" t="str">
            <v>TIMANÁ</v>
          </cell>
          <cell r="E706">
            <v>6</v>
          </cell>
        </row>
        <row r="707">
          <cell r="A707" t="str">
            <v>HUILA-VILLAVIEJA</v>
          </cell>
          <cell r="B707" t="str">
            <v>HUILA</v>
          </cell>
          <cell r="C707">
            <v>41872</v>
          </cell>
          <cell r="D707" t="str">
            <v>VILLAVIEJA</v>
          </cell>
          <cell r="E707">
            <v>6</v>
          </cell>
        </row>
        <row r="708">
          <cell r="A708" t="str">
            <v>HUILA-YAGUARA</v>
          </cell>
          <cell r="B708" t="str">
            <v>HUILA</v>
          </cell>
          <cell r="C708">
            <v>41885</v>
          </cell>
          <cell r="D708" t="str">
            <v>YAGUARA</v>
          </cell>
          <cell r="E708">
            <v>6</v>
          </cell>
        </row>
        <row r="709">
          <cell r="A709" t="str">
            <v>MAGDALENA-ALGARROBO</v>
          </cell>
          <cell r="B709" t="str">
            <v>MAGDALENA</v>
          </cell>
          <cell r="C709">
            <v>47030</v>
          </cell>
          <cell r="D709" t="str">
            <v>ALGARROBO</v>
          </cell>
          <cell r="E709">
            <v>6</v>
          </cell>
        </row>
        <row r="710">
          <cell r="A710" t="str">
            <v>MAGDALENA-ARACATACA</v>
          </cell>
          <cell r="B710" t="str">
            <v>MAGDALENA</v>
          </cell>
          <cell r="C710">
            <v>47053</v>
          </cell>
          <cell r="D710" t="str">
            <v>ARACATACA</v>
          </cell>
          <cell r="E710">
            <v>6</v>
          </cell>
        </row>
        <row r="711">
          <cell r="A711" t="str">
            <v>MAGDALENA-ARIGUANÍ</v>
          </cell>
          <cell r="B711" t="str">
            <v>MAGDALENA</v>
          </cell>
          <cell r="C711">
            <v>47058</v>
          </cell>
          <cell r="D711" t="str">
            <v>ARIGUANÍ</v>
          </cell>
          <cell r="E711">
            <v>6</v>
          </cell>
        </row>
        <row r="712">
          <cell r="A712" t="str">
            <v>MAGDALENA-CERRO DE SAN ANTONIO</v>
          </cell>
          <cell r="B712" t="str">
            <v>MAGDALENA</v>
          </cell>
          <cell r="C712">
            <v>47161</v>
          </cell>
          <cell r="D712" t="str">
            <v>CERRO DE SAN ANTONIO</v>
          </cell>
          <cell r="E712">
            <v>6</v>
          </cell>
        </row>
        <row r="713">
          <cell r="A713" t="str">
            <v>MAGDALENA-CHIVOLO</v>
          </cell>
          <cell r="B713" t="str">
            <v>MAGDALENA</v>
          </cell>
          <cell r="C713">
            <v>47170</v>
          </cell>
          <cell r="D713" t="str">
            <v>CHIVOLO</v>
          </cell>
          <cell r="E713">
            <v>6</v>
          </cell>
        </row>
        <row r="714">
          <cell r="A714" t="str">
            <v>MAGDALENA-CIÉNAGA</v>
          </cell>
          <cell r="B714" t="str">
            <v>MAGDALENA</v>
          </cell>
          <cell r="C714">
            <v>47189</v>
          </cell>
          <cell r="D714" t="str">
            <v>CIÉNAGA</v>
          </cell>
          <cell r="E714">
            <v>4</v>
          </cell>
        </row>
        <row r="715">
          <cell r="A715" t="str">
            <v>MAGDALENA-CONCORDIA - MAGDALENA</v>
          </cell>
          <cell r="B715" t="str">
            <v>MAGDALENA</v>
          </cell>
          <cell r="C715">
            <v>47205</v>
          </cell>
          <cell r="D715" t="str">
            <v>CONCORDIA - MAGDALENA</v>
          </cell>
          <cell r="E715">
            <v>6</v>
          </cell>
        </row>
        <row r="716">
          <cell r="A716" t="str">
            <v>MAGDALENA-DEPARTAMENTO DEL MAGDALENA</v>
          </cell>
          <cell r="B716" t="str">
            <v>MAGDALENA</v>
          </cell>
          <cell r="C716">
            <v>47000</v>
          </cell>
          <cell r="D716" t="str">
            <v>DEPARTAMENTO DEL MAGDALENA</v>
          </cell>
          <cell r="E716">
            <v>3</v>
          </cell>
        </row>
        <row r="717">
          <cell r="A717" t="str">
            <v>MAGDALENA-EL BANCO</v>
          </cell>
          <cell r="B717" t="str">
            <v>MAGDALENA</v>
          </cell>
          <cell r="C717">
            <v>47245</v>
          </cell>
          <cell r="D717" t="str">
            <v>EL BANCO</v>
          </cell>
          <cell r="E717">
            <v>6</v>
          </cell>
        </row>
        <row r="718">
          <cell r="A718" t="str">
            <v>MAGDALENA-EL PIÑÓN</v>
          </cell>
          <cell r="B718" t="str">
            <v>MAGDALENA</v>
          </cell>
          <cell r="C718">
            <v>47258</v>
          </cell>
          <cell r="D718" t="str">
            <v>EL PIÑÓN</v>
          </cell>
          <cell r="E718">
            <v>6</v>
          </cell>
        </row>
        <row r="719">
          <cell r="A719" t="str">
            <v>MAGDALENA-EL RETÉN</v>
          </cell>
          <cell r="B719" t="str">
            <v>MAGDALENA</v>
          </cell>
          <cell r="C719">
            <v>47268</v>
          </cell>
          <cell r="D719" t="str">
            <v>EL RETÉN</v>
          </cell>
          <cell r="E719">
            <v>6</v>
          </cell>
        </row>
        <row r="720">
          <cell r="A720" t="str">
            <v>MAGDALENA-FUNDACIÓN</v>
          </cell>
          <cell r="B720" t="str">
            <v>MAGDALENA</v>
          </cell>
          <cell r="C720">
            <v>47288</v>
          </cell>
          <cell r="D720" t="str">
            <v>FUNDACIÓN</v>
          </cell>
          <cell r="E720">
            <v>6</v>
          </cell>
        </row>
        <row r="721">
          <cell r="A721" t="str">
            <v>MAGDALENA-GUAMAL - MAGDALENA</v>
          </cell>
          <cell r="B721" t="str">
            <v>MAGDALENA</v>
          </cell>
          <cell r="C721">
            <v>47318</v>
          </cell>
          <cell r="D721" t="str">
            <v>GUAMAL - MAGDALENA</v>
          </cell>
          <cell r="E721">
            <v>6</v>
          </cell>
        </row>
        <row r="722">
          <cell r="A722" t="str">
            <v>MAGDALENA-NUEVA GRANADA</v>
          </cell>
          <cell r="B722" t="str">
            <v>MAGDALENA</v>
          </cell>
          <cell r="C722">
            <v>47460</v>
          </cell>
          <cell r="D722" t="str">
            <v>NUEVA GRANADA</v>
          </cell>
          <cell r="E722">
            <v>6</v>
          </cell>
        </row>
        <row r="723">
          <cell r="A723" t="str">
            <v>MAGDALENA-PEDRAZA</v>
          </cell>
          <cell r="B723" t="str">
            <v>MAGDALENA</v>
          </cell>
          <cell r="C723">
            <v>47541</v>
          </cell>
          <cell r="D723" t="str">
            <v>PEDRAZA</v>
          </cell>
          <cell r="E723">
            <v>6</v>
          </cell>
        </row>
        <row r="724">
          <cell r="A724" t="str">
            <v>MAGDALENA-PIJIÑO DEL CARMEN</v>
          </cell>
          <cell r="B724" t="str">
            <v>MAGDALENA</v>
          </cell>
          <cell r="C724">
            <v>47545</v>
          </cell>
          <cell r="D724" t="str">
            <v>PIJIÑO DEL CARMEN</v>
          </cell>
          <cell r="E724">
            <v>6</v>
          </cell>
        </row>
        <row r="725">
          <cell r="A725" t="str">
            <v>MAGDALENA-PIVIJAY</v>
          </cell>
          <cell r="B725" t="str">
            <v>MAGDALENA</v>
          </cell>
          <cell r="C725">
            <v>47551</v>
          </cell>
          <cell r="D725" t="str">
            <v>PIVIJAY</v>
          </cell>
          <cell r="E725">
            <v>6</v>
          </cell>
        </row>
        <row r="726">
          <cell r="A726" t="str">
            <v>MAGDALENA-PLATO</v>
          </cell>
          <cell r="B726" t="str">
            <v>MAGDALENA</v>
          </cell>
          <cell r="C726">
            <v>47555</v>
          </cell>
          <cell r="D726" t="str">
            <v>PLATO</v>
          </cell>
          <cell r="E726">
            <v>6</v>
          </cell>
        </row>
        <row r="727">
          <cell r="A727" t="str">
            <v>MAGDALENA-PUEBLOVIEJO</v>
          </cell>
          <cell r="B727" t="str">
            <v>MAGDALENA</v>
          </cell>
          <cell r="C727">
            <v>47570</v>
          </cell>
          <cell r="D727" t="str">
            <v>PUEBLOVIEJO</v>
          </cell>
          <cell r="E727">
            <v>6</v>
          </cell>
        </row>
        <row r="728">
          <cell r="A728" t="str">
            <v>MAGDALENA-REMOLINO</v>
          </cell>
          <cell r="B728" t="str">
            <v>MAGDALENA</v>
          </cell>
          <cell r="C728">
            <v>47605</v>
          </cell>
          <cell r="D728" t="str">
            <v>REMOLINO</v>
          </cell>
          <cell r="E728">
            <v>6</v>
          </cell>
        </row>
        <row r="729">
          <cell r="A729" t="str">
            <v>MAGDALENA-SABANAS DE SAN ANGEL</v>
          </cell>
          <cell r="B729" t="str">
            <v>MAGDALENA</v>
          </cell>
          <cell r="C729">
            <v>47660</v>
          </cell>
          <cell r="D729" t="str">
            <v>SABANAS DE SAN ANGEL</v>
          </cell>
          <cell r="E729">
            <v>6</v>
          </cell>
        </row>
        <row r="730">
          <cell r="A730" t="str">
            <v>MAGDALENA-SALAMINA - MAGDALENA</v>
          </cell>
          <cell r="B730" t="str">
            <v>MAGDALENA</v>
          </cell>
          <cell r="C730">
            <v>47675</v>
          </cell>
          <cell r="D730" t="str">
            <v>SALAMINA - MAGDALENA</v>
          </cell>
          <cell r="E730">
            <v>6</v>
          </cell>
        </row>
        <row r="731">
          <cell r="A731" t="str">
            <v>MAGDALENA-SAN SEBASTIAN DE BUENAVISTA</v>
          </cell>
          <cell r="B731" t="str">
            <v>MAGDALENA</v>
          </cell>
          <cell r="C731">
            <v>47692</v>
          </cell>
          <cell r="D731" t="str">
            <v>SAN SEBASTIAN DE BUENAVISTA</v>
          </cell>
          <cell r="E731">
            <v>6</v>
          </cell>
        </row>
        <row r="732">
          <cell r="A732" t="str">
            <v>MAGDALENA-SAN ZENÓN</v>
          </cell>
          <cell r="B732" t="str">
            <v>MAGDALENA</v>
          </cell>
          <cell r="C732">
            <v>47703</v>
          </cell>
          <cell r="D732" t="str">
            <v>SAN ZENÓN</v>
          </cell>
          <cell r="E732">
            <v>6</v>
          </cell>
        </row>
        <row r="733">
          <cell r="A733" t="str">
            <v>MAGDALENA-SANTA ANA</v>
          </cell>
          <cell r="B733" t="str">
            <v>MAGDALENA</v>
          </cell>
          <cell r="C733">
            <v>47707</v>
          </cell>
          <cell r="D733" t="str">
            <v>SANTA ANA</v>
          </cell>
          <cell r="E733">
            <v>6</v>
          </cell>
        </row>
        <row r="734">
          <cell r="A734" t="str">
            <v>MAGDALENA-SANTA BÁRBARA DE PINTO</v>
          </cell>
          <cell r="B734" t="str">
            <v>MAGDALENA</v>
          </cell>
          <cell r="C734">
            <v>47720</v>
          </cell>
          <cell r="D734" t="str">
            <v>SANTA BÁRBARA DE PINTO</v>
          </cell>
          <cell r="E734">
            <v>6</v>
          </cell>
        </row>
        <row r="735">
          <cell r="A735" t="str">
            <v>MAGDALENA-SANTA MARTA, DISTRITO TURISTICO, CULTURAL E HISTORICO</v>
          </cell>
          <cell r="B735" t="str">
            <v>MAGDALENA</v>
          </cell>
          <cell r="C735">
            <v>47001</v>
          </cell>
          <cell r="D735" t="str">
            <v>SANTA MARTA, DISTRITO TURISTICO, CULTURAL E HISTORICO</v>
          </cell>
          <cell r="E735">
            <v>1</v>
          </cell>
        </row>
        <row r="736">
          <cell r="A736" t="str">
            <v>MAGDALENA-SITIONUEVO</v>
          </cell>
          <cell r="B736" t="str">
            <v>MAGDALENA</v>
          </cell>
          <cell r="C736">
            <v>47745</v>
          </cell>
          <cell r="D736" t="str">
            <v>SITIONUEVO</v>
          </cell>
          <cell r="E736">
            <v>6</v>
          </cell>
        </row>
        <row r="737">
          <cell r="A737" t="str">
            <v>MAGDALENA-TENERIFE</v>
          </cell>
          <cell r="B737" t="str">
            <v>MAGDALENA</v>
          </cell>
          <cell r="C737">
            <v>47798</v>
          </cell>
          <cell r="D737" t="str">
            <v>TENERIFE</v>
          </cell>
          <cell r="E737">
            <v>6</v>
          </cell>
        </row>
        <row r="738">
          <cell r="A738" t="str">
            <v>MAGDALENA-ZAPAYÁN</v>
          </cell>
          <cell r="B738" t="str">
            <v>MAGDALENA</v>
          </cell>
          <cell r="C738">
            <v>47960</v>
          </cell>
          <cell r="D738" t="str">
            <v>ZAPAYÁN</v>
          </cell>
          <cell r="E738">
            <v>6</v>
          </cell>
        </row>
        <row r="739">
          <cell r="A739" t="str">
            <v>MAGDALENA-ZONA BANANERA</v>
          </cell>
          <cell r="B739" t="str">
            <v>MAGDALENA</v>
          </cell>
          <cell r="C739">
            <v>47980</v>
          </cell>
          <cell r="D739" t="str">
            <v>ZONA BANANERA</v>
          </cell>
          <cell r="E739">
            <v>6</v>
          </cell>
        </row>
        <row r="740">
          <cell r="A740" t="str">
            <v>META-ACACÍAS</v>
          </cell>
          <cell r="B740" t="str">
            <v>META</v>
          </cell>
          <cell r="C740">
            <v>50006</v>
          </cell>
          <cell r="D740" t="str">
            <v>ACACÍAS</v>
          </cell>
          <cell r="E740">
            <v>3</v>
          </cell>
        </row>
        <row r="741">
          <cell r="A741" t="str">
            <v>META-BARRANCA DE UPÍA</v>
          </cell>
          <cell r="B741" t="str">
            <v>META</v>
          </cell>
          <cell r="C741">
            <v>50110</v>
          </cell>
          <cell r="D741" t="str">
            <v>BARRANCA DE UPÍA</v>
          </cell>
          <cell r="E741">
            <v>6</v>
          </cell>
        </row>
        <row r="742">
          <cell r="A742" t="str">
            <v>META-CABUYARO</v>
          </cell>
          <cell r="B742" t="str">
            <v>META</v>
          </cell>
          <cell r="C742">
            <v>50124</v>
          </cell>
          <cell r="D742" t="str">
            <v>CABUYARO</v>
          </cell>
          <cell r="E742">
            <v>6</v>
          </cell>
        </row>
        <row r="743">
          <cell r="A743" t="str">
            <v>META-CASTILLA LA NUEVA</v>
          </cell>
          <cell r="B743" t="str">
            <v>META</v>
          </cell>
          <cell r="C743">
            <v>50150</v>
          </cell>
          <cell r="D743" t="str">
            <v>CASTILLA LA NUEVA</v>
          </cell>
          <cell r="E743">
            <v>5</v>
          </cell>
        </row>
        <row r="744">
          <cell r="A744" t="str">
            <v>META-CUBARRAL</v>
          </cell>
          <cell r="B744" t="str">
            <v>META</v>
          </cell>
          <cell r="C744">
            <v>50223</v>
          </cell>
          <cell r="D744" t="str">
            <v>CUBARRAL</v>
          </cell>
          <cell r="E744">
            <v>6</v>
          </cell>
        </row>
        <row r="745">
          <cell r="A745" t="str">
            <v>META-CUMARAL</v>
          </cell>
          <cell r="B745" t="str">
            <v>META</v>
          </cell>
          <cell r="C745">
            <v>50226</v>
          </cell>
          <cell r="D745" t="str">
            <v>CUMARAL</v>
          </cell>
          <cell r="E745">
            <v>6</v>
          </cell>
        </row>
        <row r="746">
          <cell r="A746" t="str">
            <v>META-DEPARTAMENTO DEL META</v>
          </cell>
          <cell r="B746" t="str">
            <v>META</v>
          </cell>
          <cell r="C746">
            <v>50000</v>
          </cell>
          <cell r="D746" t="str">
            <v>DEPARTAMENTO DEL META</v>
          </cell>
          <cell r="E746">
            <v>1</v>
          </cell>
        </row>
        <row r="747">
          <cell r="A747" t="str">
            <v>META-EL CALVARIO</v>
          </cell>
          <cell r="B747" t="str">
            <v>META</v>
          </cell>
          <cell r="C747">
            <v>50245</v>
          </cell>
          <cell r="D747" t="str">
            <v>EL CALVARIO</v>
          </cell>
          <cell r="E747">
            <v>6</v>
          </cell>
        </row>
        <row r="748">
          <cell r="A748" t="str">
            <v>META-EL CASTILLO</v>
          </cell>
          <cell r="B748" t="str">
            <v>META</v>
          </cell>
          <cell r="C748">
            <v>50251</v>
          </cell>
          <cell r="D748" t="str">
            <v>EL CASTILLO</v>
          </cell>
          <cell r="E748">
            <v>6</v>
          </cell>
        </row>
        <row r="749">
          <cell r="A749" t="str">
            <v>META-EL DORADO</v>
          </cell>
          <cell r="B749" t="str">
            <v>META</v>
          </cell>
          <cell r="C749">
            <v>50270</v>
          </cell>
          <cell r="D749" t="str">
            <v>EL DORADO</v>
          </cell>
          <cell r="E749">
            <v>6</v>
          </cell>
        </row>
        <row r="750">
          <cell r="A750" t="str">
            <v>META-FUENTE DE ORO</v>
          </cell>
          <cell r="B750" t="str">
            <v>META</v>
          </cell>
          <cell r="C750">
            <v>50287</v>
          </cell>
          <cell r="D750" t="str">
            <v>FUENTE DE ORO</v>
          </cell>
          <cell r="E750">
            <v>6</v>
          </cell>
        </row>
        <row r="751">
          <cell r="A751" t="str">
            <v>META-GRANADA - META</v>
          </cell>
          <cell r="B751" t="str">
            <v>META</v>
          </cell>
          <cell r="C751">
            <v>50313</v>
          </cell>
          <cell r="D751" t="str">
            <v>GRANADA - META</v>
          </cell>
          <cell r="E751">
            <v>5</v>
          </cell>
        </row>
        <row r="752">
          <cell r="A752" t="str">
            <v>META-GUAMAL - META</v>
          </cell>
          <cell r="B752" t="str">
            <v>META</v>
          </cell>
          <cell r="C752">
            <v>50318</v>
          </cell>
          <cell r="D752" t="str">
            <v>GUAMAL - META</v>
          </cell>
          <cell r="E752">
            <v>6</v>
          </cell>
        </row>
        <row r="753">
          <cell r="A753" t="str">
            <v>META-LA MACARENA</v>
          </cell>
          <cell r="B753" t="str">
            <v>META</v>
          </cell>
          <cell r="C753">
            <v>50350</v>
          </cell>
          <cell r="D753" t="str">
            <v>LA MACARENA</v>
          </cell>
          <cell r="E753">
            <v>6</v>
          </cell>
        </row>
        <row r="754">
          <cell r="A754" t="str">
            <v>META-LA URIBE</v>
          </cell>
          <cell r="B754" t="str">
            <v>META</v>
          </cell>
          <cell r="C754">
            <v>50370</v>
          </cell>
          <cell r="D754" t="str">
            <v>LA URIBE</v>
          </cell>
          <cell r="E754">
            <v>6</v>
          </cell>
        </row>
        <row r="755">
          <cell r="A755" t="str">
            <v>META-LEJANÍAS</v>
          </cell>
          <cell r="B755" t="str">
            <v>META</v>
          </cell>
          <cell r="C755">
            <v>50400</v>
          </cell>
          <cell r="D755" t="str">
            <v>LEJANÍAS</v>
          </cell>
          <cell r="E755">
            <v>6</v>
          </cell>
        </row>
        <row r="756">
          <cell r="A756" t="str">
            <v>META-MAPIRIPÁN</v>
          </cell>
          <cell r="B756" t="str">
            <v>META</v>
          </cell>
          <cell r="C756">
            <v>50325</v>
          </cell>
          <cell r="D756" t="str">
            <v>MAPIRIPÁN</v>
          </cell>
          <cell r="E756">
            <v>6</v>
          </cell>
        </row>
        <row r="757">
          <cell r="A757" t="str">
            <v>META-MESETAS</v>
          </cell>
          <cell r="B757" t="str">
            <v>META</v>
          </cell>
          <cell r="C757">
            <v>50330</v>
          </cell>
          <cell r="D757" t="str">
            <v>MESETAS</v>
          </cell>
          <cell r="E757">
            <v>6</v>
          </cell>
        </row>
        <row r="758">
          <cell r="A758" t="str">
            <v>META-PUERTO CONCORDIA</v>
          </cell>
          <cell r="B758" t="str">
            <v>META</v>
          </cell>
          <cell r="C758">
            <v>50450</v>
          </cell>
          <cell r="D758" t="str">
            <v>PUERTO CONCORDIA</v>
          </cell>
          <cell r="E758">
            <v>6</v>
          </cell>
        </row>
        <row r="759">
          <cell r="A759" t="str">
            <v>META-PUERTO GAITÁN</v>
          </cell>
          <cell r="B759" t="str">
            <v>META</v>
          </cell>
          <cell r="C759">
            <v>50568</v>
          </cell>
          <cell r="D759" t="str">
            <v>PUERTO GAITÁN</v>
          </cell>
          <cell r="E759">
            <v>4</v>
          </cell>
        </row>
        <row r="760">
          <cell r="A760" t="str">
            <v>META-PUERTO LLERAS</v>
          </cell>
          <cell r="B760" t="str">
            <v>META</v>
          </cell>
          <cell r="C760">
            <v>50577</v>
          </cell>
          <cell r="D760" t="str">
            <v>PUERTO LLERAS</v>
          </cell>
          <cell r="E760">
            <v>6</v>
          </cell>
        </row>
        <row r="761">
          <cell r="A761" t="str">
            <v>META-PUERTO LÓPEZ</v>
          </cell>
          <cell r="B761" t="str">
            <v>META</v>
          </cell>
          <cell r="C761">
            <v>50573</v>
          </cell>
          <cell r="D761" t="str">
            <v>PUERTO LÓPEZ</v>
          </cell>
          <cell r="E761">
            <v>6</v>
          </cell>
        </row>
        <row r="762">
          <cell r="A762" t="str">
            <v>META-PUERTO RICO - META</v>
          </cell>
          <cell r="B762" t="str">
            <v>META</v>
          </cell>
          <cell r="C762">
            <v>50590</v>
          </cell>
          <cell r="D762" t="str">
            <v>PUERTO RICO - META</v>
          </cell>
          <cell r="E762">
            <v>6</v>
          </cell>
        </row>
        <row r="763">
          <cell r="A763" t="str">
            <v>META-RESTREPO - META</v>
          </cell>
          <cell r="B763" t="str">
            <v>META</v>
          </cell>
          <cell r="C763">
            <v>50606</v>
          </cell>
          <cell r="D763" t="str">
            <v>RESTREPO - META</v>
          </cell>
          <cell r="E763">
            <v>6</v>
          </cell>
        </row>
        <row r="764">
          <cell r="A764" t="str">
            <v>META-SAN CARLOS DE GUAROA</v>
          </cell>
          <cell r="B764" t="str">
            <v>META</v>
          </cell>
          <cell r="C764">
            <v>50680</v>
          </cell>
          <cell r="D764" t="str">
            <v>SAN CARLOS DE GUAROA</v>
          </cell>
          <cell r="E764">
            <v>6</v>
          </cell>
        </row>
        <row r="765">
          <cell r="A765" t="str">
            <v>META-SAN JUAN DE ARAMA</v>
          </cell>
          <cell r="B765" t="str">
            <v>META</v>
          </cell>
          <cell r="C765">
            <v>50683</v>
          </cell>
          <cell r="D765" t="str">
            <v>SAN JUAN DE ARAMA</v>
          </cell>
          <cell r="E765">
            <v>6</v>
          </cell>
        </row>
        <row r="766">
          <cell r="A766" t="str">
            <v>META-SAN JUANITO</v>
          </cell>
          <cell r="B766" t="str">
            <v>META</v>
          </cell>
          <cell r="C766">
            <v>50686</v>
          </cell>
          <cell r="D766" t="str">
            <v>SAN JUANITO</v>
          </cell>
          <cell r="E766">
            <v>6</v>
          </cell>
        </row>
        <row r="767">
          <cell r="A767" t="str">
            <v>META-SAN MARTÍN - META</v>
          </cell>
          <cell r="B767" t="str">
            <v>META</v>
          </cell>
          <cell r="C767">
            <v>50689</v>
          </cell>
          <cell r="D767" t="str">
            <v>SAN MARTÍN - META</v>
          </cell>
          <cell r="E767">
            <v>6</v>
          </cell>
        </row>
        <row r="768">
          <cell r="A768" t="str">
            <v>META-VILLAVICENCIO</v>
          </cell>
          <cell r="B768" t="str">
            <v>META</v>
          </cell>
          <cell r="C768">
            <v>50001</v>
          </cell>
          <cell r="D768" t="str">
            <v>VILLAVICENCIO</v>
          </cell>
          <cell r="E768">
            <v>1</v>
          </cell>
        </row>
        <row r="769">
          <cell r="A769" t="str">
            <v>META-VISTA HERMOSA</v>
          </cell>
          <cell r="B769" t="str">
            <v>META</v>
          </cell>
          <cell r="C769">
            <v>50711</v>
          </cell>
          <cell r="D769" t="str">
            <v>VISTA HERMOSA</v>
          </cell>
          <cell r="E769">
            <v>6</v>
          </cell>
        </row>
        <row r="770">
          <cell r="A770" t="str">
            <v>NARIÑO-ALBÁN (SAN JOSÉ)</v>
          </cell>
          <cell r="B770" t="str">
            <v>NARIÑO</v>
          </cell>
          <cell r="C770">
            <v>52019</v>
          </cell>
          <cell r="D770" t="str">
            <v>ALBÁN (SAN JOSÉ)</v>
          </cell>
          <cell r="E770">
            <v>6</v>
          </cell>
        </row>
        <row r="771">
          <cell r="A771" t="str">
            <v>NARIÑO-ALDANA</v>
          </cell>
          <cell r="B771" t="str">
            <v>NARIÑO</v>
          </cell>
          <cell r="C771">
            <v>52022</v>
          </cell>
          <cell r="D771" t="str">
            <v>ALDANA</v>
          </cell>
          <cell r="E771">
            <v>6</v>
          </cell>
        </row>
        <row r="772">
          <cell r="A772" t="str">
            <v>NARIÑO-ANCUYA</v>
          </cell>
          <cell r="B772" t="str">
            <v>NARIÑO</v>
          </cell>
          <cell r="C772">
            <v>52036</v>
          </cell>
          <cell r="D772" t="str">
            <v>ANCUYA</v>
          </cell>
          <cell r="E772">
            <v>6</v>
          </cell>
        </row>
        <row r="773">
          <cell r="A773" t="str">
            <v>NARIÑO-ARBOLEDA - BERRUECOS</v>
          </cell>
          <cell r="B773" t="str">
            <v>NARIÑO</v>
          </cell>
          <cell r="C773">
            <v>52051</v>
          </cell>
          <cell r="D773" t="str">
            <v>ARBOLEDA - BERRUECOS</v>
          </cell>
          <cell r="E773">
            <v>6</v>
          </cell>
        </row>
        <row r="774">
          <cell r="A774" t="str">
            <v>NARIÑO-BARBACOAS</v>
          </cell>
          <cell r="B774" t="str">
            <v>NARIÑO</v>
          </cell>
          <cell r="C774">
            <v>52079</v>
          </cell>
          <cell r="D774" t="str">
            <v>BARBACOAS</v>
          </cell>
          <cell r="E774">
            <v>6</v>
          </cell>
        </row>
        <row r="775">
          <cell r="A775" t="str">
            <v>NARIÑO-BELÉN - NARIÑO</v>
          </cell>
          <cell r="B775" t="str">
            <v>NARIÑO</v>
          </cell>
          <cell r="C775">
            <v>52083</v>
          </cell>
          <cell r="D775" t="str">
            <v>BELÉN - NARIÑO</v>
          </cell>
          <cell r="E775">
            <v>6</v>
          </cell>
        </row>
        <row r="776">
          <cell r="A776" t="str">
            <v>NARIÑO-BUESACO</v>
          </cell>
          <cell r="B776" t="str">
            <v>NARIÑO</v>
          </cell>
          <cell r="C776">
            <v>52110</v>
          </cell>
          <cell r="D776" t="str">
            <v>BUESACO</v>
          </cell>
          <cell r="E776">
            <v>6</v>
          </cell>
        </row>
        <row r="777">
          <cell r="A777" t="str">
            <v>NARIÑO-CHACHAGüÍ</v>
          </cell>
          <cell r="B777" t="str">
            <v>NARIÑO</v>
          </cell>
          <cell r="C777">
            <v>52240</v>
          </cell>
          <cell r="D777" t="str">
            <v>CHACHAGüÍ</v>
          </cell>
          <cell r="E777">
            <v>6</v>
          </cell>
        </row>
        <row r="778">
          <cell r="A778" t="str">
            <v>NARIÑO-COLÓN (GÉNOVA) - NARIÑO</v>
          </cell>
          <cell r="B778" t="str">
            <v>NARIÑO</v>
          </cell>
          <cell r="C778">
            <v>52203</v>
          </cell>
          <cell r="D778" t="str">
            <v>COLÓN (GÉNOVA) - NARIÑO</v>
          </cell>
          <cell r="E778">
            <v>6</v>
          </cell>
        </row>
        <row r="779">
          <cell r="A779" t="str">
            <v>NARIÑO-CONSACÁ</v>
          </cell>
          <cell r="B779" t="str">
            <v>NARIÑO</v>
          </cell>
          <cell r="C779">
            <v>52207</v>
          </cell>
          <cell r="D779" t="str">
            <v>CONSACÁ</v>
          </cell>
          <cell r="E779">
            <v>6</v>
          </cell>
        </row>
        <row r="780">
          <cell r="A780" t="str">
            <v>NARIÑO-CONTADERO</v>
          </cell>
          <cell r="B780" t="str">
            <v>NARIÑO</v>
          </cell>
          <cell r="C780">
            <v>52210</v>
          </cell>
          <cell r="D780" t="str">
            <v>CONTADERO</v>
          </cell>
          <cell r="E780">
            <v>6</v>
          </cell>
        </row>
        <row r="781">
          <cell r="A781" t="str">
            <v>NARIÑO-CÓRDOBA - NARIÑO</v>
          </cell>
          <cell r="B781" t="str">
            <v>NARIÑO</v>
          </cell>
          <cell r="C781">
            <v>52215</v>
          </cell>
          <cell r="D781" t="str">
            <v>CÓRDOBA - NARIÑO</v>
          </cell>
          <cell r="E781">
            <v>6</v>
          </cell>
        </row>
        <row r="782">
          <cell r="A782" t="str">
            <v>NARIÑO-CUASPUD (CARLOSAMA)</v>
          </cell>
          <cell r="B782" t="str">
            <v>NARIÑO</v>
          </cell>
          <cell r="C782">
            <v>52224</v>
          </cell>
          <cell r="D782" t="str">
            <v>CUASPUD (CARLOSAMA)</v>
          </cell>
          <cell r="E782">
            <v>6</v>
          </cell>
        </row>
        <row r="783">
          <cell r="A783" t="str">
            <v>NARIÑO-CUMBAL</v>
          </cell>
          <cell r="B783" t="str">
            <v>NARIÑO</v>
          </cell>
          <cell r="C783">
            <v>52227</v>
          </cell>
          <cell r="D783" t="str">
            <v>CUMBAL</v>
          </cell>
          <cell r="E783">
            <v>6</v>
          </cell>
        </row>
        <row r="784">
          <cell r="A784" t="str">
            <v>NARIÑO-CUMBITARA</v>
          </cell>
          <cell r="B784" t="str">
            <v>NARIÑO</v>
          </cell>
          <cell r="C784">
            <v>52233</v>
          </cell>
          <cell r="D784" t="str">
            <v>CUMBITARA</v>
          </cell>
          <cell r="E784">
            <v>6</v>
          </cell>
        </row>
        <row r="785">
          <cell r="A785" t="str">
            <v>NARIÑO-DEPARTAMENTO DE NARIÑO</v>
          </cell>
          <cell r="B785" t="str">
            <v>NARIÑO</v>
          </cell>
          <cell r="C785">
            <v>52000</v>
          </cell>
          <cell r="D785" t="str">
            <v>DEPARTAMENTO DE NARIÑO</v>
          </cell>
          <cell r="E785">
            <v>2</v>
          </cell>
        </row>
        <row r="786">
          <cell r="A786" t="str">
            <v>NARIÑO-EL CHARCO</v>
          </cell>
          <cell r="B786" t="str">
            <v>NARIÑO</v>
          </cell>
          <cell r="C786">
            <v>52250</v>
          </cell>
          <cell r="D786" t="str">
            <v>EL CHARCO</v>
          </cell>
          <cell r="E786">
            <v>6</v>
          </cell>
        </row>
        <row r="787">
          <cell r="A787" t="str">
            <v>NARIÑO-EL PEÑOL - NARIÑO</v>
          </cell>
          <cell r="B787" t="str">
            <v>NARIÑO</v>
          </cell>
          <cell r="C787">
            <v>52254</v>
          </cell>
          <cell r="D787" t="str">
            <v>EL PEÑOL - NARIÑO</v>
          </cell>
          <cell r="E787">
            <v>6</v>
          </cell>
        </row>
        <row r="788">
          <cell r="A788" t="str">
            <v>NARIÑO-EL ROSARIO</v>
          </cell>
          <cell r="B788" t="str">
            <v>NARIÑO</v>
          </cell>
          <cell r="C788">
            <v>52256</v>
          </cell>
          <cell r="D788" t="str">
            <v>EL ROSARIO</v>
          </cell>
          <cell r="E788">
            <v>6</v>
          </cell>
        </row>
        <row r="789">
          <cell r="A789" t="str">
            <v>NARIÑO-EL TABLÓN DE GÓMEZ</v>
          </cell>
          <cell r="B789" t="str">
            <v>NARIÑO</v>
          </cell>
          <cell r="C789">
            <v>52258</v>
          </cell>
          <cell r="D789" t="str">
            <v>EL TABLÓN DE GÓMEZ</v>
          </cell>
          <cell r="E789">
            <v>6</v>
          </cell>
        </row>
        <row r="790">
          <cell r="A790" t="str">
            <v>NARIÑO-EL TAMBO - NARIÑO</v>
          </cell>
          <cell r="B790" t="str">
            <v>NARIÑO</v>
          </cell>
          <cell r="C790">
            <v>52260</v>
          </cell>
          <cell r="D790" t="str">
            <v>EL TAMBO - NARIÑO</v>
          </cell>
          <cell r="E790">
            <v>6</v>
          </cell>
        </row>
        <row r="791">
          <cell r="A791" t="str">
            <v>NARIÑO-FRANCISCO PIZARRO (SALAHONDA)</v>
          </cell>
          <cell r="B791" t="str">
            <v>NARIÑO</v>
          </cell>
          <cell r="C791">
            <v>52520</v>
          </cell>
          <cell r="D791" t="str">
            <v>FRANCISCO PIZARRO (SALAHONDA)</v>
          </cell>
          <cell r="E791">
            <v>6</v>
          </cell>
        </row>
        <row r="792">
          <cell r="A792" t="str">
            <v>NARIÑO-FUNES</v>
          </cell>
          <cell r="B792" t="str">
            <v>NARIÑO</v>
          </cell>
          <cell r="C792">
            <v>52287</v>
          </cell>
          <cell r="D792" t="str">
            <v>FUNES</v>
          </cell>
          <cell r="E792">
            <v>6</v>
          </cell>
        </row>
        <row r="793">
          <cell r="A793" t="str">
            <v>NARIÑO-GUACHUCAL</v>
          </cell>
          <cell r="B793" t="str">
            <v>NARIÑO</v>
          </cell>
          <cell r="C793">
            <v>52317</v>
          </cell>
          <cell r="D793" t="str">
            <v>GUACHUCAL</v>
          </cell>
          <cell r="E793">
            <v>6</v>
          </cell>
        </row>
        <row r="794">
          <cell r="A794" t="str">
            <v>NARIÑO-GUAITARILLA</v>
          </cell>
          <cell r="B794" t="str">
            <v>NARIÑO</v>
          </cell>
          <cell r="C794">
            <v>52320</v>
          </cell>
          <cell r="D794" t="str">
            <v>GUAITARILLA</v>
          </cell>
          <cell r="E794">
            <v>6</v>
          </cell>
        </row>
        <row r="795">
          <cell r="A795" t="str">
            <v>NARIÑO-GUALMATÁN</v>
          </cell>
          <cell r="B795" t="str">
            <v>NARIÑO</v>
          </cell>
          <cell r="C795">
            <v>52323</v>
          </cell>
          <cell r="D795" t="str">
            <v>GUALMATÁN</v>
          </cell>
          <cell r="E795">
            <v>6</v>
          </cell>
        </row>
        <row r="796">
          <cell r="A796" t="str">
            <v>NARIÑO-ILES</v>
          </cell>
          <cell r="B796" t="str">
            <v>NARIÑO</v>
          </cell>
          <cell r="C796">
            <v>52352</v>
          </cell>
          <cell r="D796" t="str">
            <v>ILES</v>
          </cell>
          <cell r="E796">
            <v>6</v>
          </cell>
        </row>
        <row r="797">
          <cell r="A797" t="str">
            <v>NARIÑO-IMUÉS</v>
          </cell>
          <cell r="B797" t="str">
            <v>NARIÑO</v>
          </cell>
          <cell r="C797">
            <v>52354</v>
          </cell>
          <cell r="D797" t="str">
            <v>IMUÉS</v>
          </cell>
          <cell r="E797">
            <v>6</v>
          </cell>
        </row>
        <row r="798">
          <cell r="A798" t="str">
            <v>NARIÑO-IPIALES</v>
          </cell>
          <cell r="B798" t="str">
            <v>NARIÑO</v>
          </cell>
          <cell r="C798">
            <v>52356</v>
          </cell>
          <cell r="D798" t="str">
            <v>IPIALES</v>
          </cell>
          <cell r="E798">
            <v>4</v>
          </cell>
        </row>
        <row r="799">
          <cell r="A799" t="str">
            <v>NARIÑO-LA CRUZ</v>
          </cell>
          <cell r="B799" t="str">
            <v>NARIÑO</v>
          </cell>
          <cell r="C799">
            <v>52378</v>
          </cell>
          <cell r="D799" t="str">
            <v>LA CRUZ</v>
          </cell>
          <cell r="E799">
            <v>6</v>
          </cell>
        </row>
        <row r="800">
          <cell r="A800" t="str">
            <v>NARIÑO-LA FLORIDA</v>
          </cell>
          <cell r="B800" t="str">
            <v>NARIÑO</v>
          </cell>
          <cell r="C800">
            <v>52381</v>
          </cell>
          <cell r="D800" t="str">
            <v>LA FLORIDA</v>
          </cell>
          <cell r="E800">
            <v>6</v>
          </cell>
        </row>
        <row r="801">
          <cell r="A801" t="str">
            <v>NARIÑO-LA LLANADA</v>
          </cell>
          <cell r="B801" t="str">
            <v>NARIÑO</v>
          </cell>
          <cell r="C801">
            <v>52385</v>
          </cell>
          <cell r="D801" t="str">
            <v>LA LLANADA</v>
          </cell>
          <cell r="E801">
            <v>6</v>
          </cell>
        </row>
        <row r="802">
          <cell r="A802" t="str">
            <v>NARIÑO-LA TOLA</v>
          </cell>
          <cell r="B802" t="str">
            <v>NARIÑO</v>
          </cell>
          <cell r="C802">
            <v>52390</v>
          </cell>
          <cell r="D802" t="str">
            <v>LA TOLA</v>
          </cell>
          <cell r="E802">
            <v>6</v>
          </cell>
        </row>
        <row r="803">
          <cell r="A803" t="str">
            <v>NARIÑO-LA UNIÓN - NARIÑO</v>
          </cell>
          <cell r="B803" t="str">
            <v>NARIÑO</v>
          </cell>
          <cell r="C803">
            <v>52399</v>
          </cell>
          <cell r="D803" t="str">
            <v>LA UNIÓN - NARIÑO</v>
          </cell>
          <cell r="E803">
            <v>6</v>
          </cell>
        </row>
        <row r="804">
          <cell r="A804" t="str">
            <v>NARIÑO-LEIVA</v>
          </cell>
          <cell r="B804" t="str">
            <v>NARIÑO</v>
          </cell>
          <cell r="C804">
            <v>52405</v>
          </cell>
          <cell r="D804" t="str">
            <v>LEIVA</v>
          </cell>
          <cell r="E804">
            <v>6</v>
          </cell>
        </row>
        <row r="805">
          <cell r="A805" t="str">
            <v>NARIÑO-LINARES</v>
          </cell>
          <cell r="B805" t="str">
            <v>NARIÑO</v>
          </cell>
          <cell r="C805">
            <v>52411</v>
          </cell>
          <cell r="D805" t="str">
            <v>LINARES</v>
          </cell>
          <cell r="E805">
            <v>6</v>
          </cell>
        </row>
        <row r="806">
          <cell r="A806" t="str">
            <v>NARIÑO-LOS ANDES (SOTOMAYOR)</v>
          </cell>
          <cell r="B806" t="str">
            <v>NARIÑO</v>
          </cell>
          <cell r="C806">
            <v>52418</v>
          </cell>
          <cell r="D806" t="str">
            <v>LOS ANDES (SOTOMAYOR)</v>
          </cell>
          <cell r="E806">
            <v>6</v>
          </cell>
        </row>
        <row r="807">
          <cell r="A807" t="str">
            <v>NARIÑO-MAGÜÍ (PAYÁN)</v>
          </cell>
          <cell r="B807" t="str">
            <v>NARIÑO</v>
          </cell>
          <cell r="C807">
            <v>52427</v>
          </cell>
          <cell r="D807" t="str">
            <v>MAGÜÍ (PAYÁN)</v>
          </cell>
          <cell r="E807">
            <v>6</v>
          </cell>
        </row>
        <row r="808">
          <cell r="A808" t="str">
            <v>NARIÑO-MALLAMA (PIEDRANCHA)</v>
          </cell>
          <cell r="B808" t="str">
            <v>NARIÑO</v>
          </cell>
          <cell r="C808">
            <v>52435</v>
          </cell>
          <cell r="D808" t="str">
            <v>MALLAMA (PIEDRANCHA)</v>
          </cell>
          <cell r="E808">
            <v>6</v>
          </cell>
        </row>
        <row r="809">
          <cell r="A809" t="str">
            <v>NARIÑO-MOSQUERA - NARIÑO</v>
          </cell>
          <cell r="B809" t="str">
            <v>NARIÑO</v>
          </cell>
          <cell r="C809">
            <v>52473</v>
          </cell>
          <cell r="D809" t="str">
            <v>MOSQUERA - NARIÑO</v>
          </cell>
          <cell r="E809">
            <v>6</v>
          </cell>
        </row>
        <row r="810">
          <cell r="A810" t="str">
            <v>NARIÑO-NARIÑO - NARIÑO</v>
          </cell>
          <cell r="B810" t="str">
            <v>NARIÑO</v>
          </cell>
          <cell r="C810">
            <v>52480</v>
          </cell>
          <cell r="D810" t="str">
            <v>NARIÑO - NARIÑO</v>
          </cell>
          <cell r="E810">
            <v>6</v>
          </cell>
        </row>
        <row r="811">
          <cell r="A811" t="str">
            <v>NARIÑO-OLAYA HERRERA (BOCAS DE SATINGA)</v>
          </cell>
          <cell r="B811" t="str">
            <v>NARIÑO</v>
          </cell>
          <cell r="C811">
            <v>52490</v>
          </cell>
          <cell r="D811" t="str">
            <v>OLAYA HERRERA (BOCAS DE SATINGA)</v>
          </cell>
          <cell r="E811">
            <v>6</v>
          </cell>
        </row>
        <row r="812">
          <cell r="A812" t="str">
            <v>NARIÑO-OSPINA</v>
          </cell>
          <cell r="B812" t="str">
            <v>NARIÑO</v>
          </cell>
          <cell r="C812">
            <v>52506</v>
          </cell>
          <cell r="D812" t="str">
            <v>OSPINA</v>
          </cell>
          <cell r="E812">
            <v>6</v>
          </cell>
        </row>
        <row r="813">
          <cell r="A813" t="str">
            <v>NARIÑO-POLICARPA</v>
          </cell>
          <cell r="B813" t="str">
            <v>NARIÑO</v>
          </cell>
          <cell r="C813">
            <v>52540</v>
          </cell>
          <cell r="D813" t="str">
            <v>POLICARPA</v>
          </cell>
          <cell r="E813">
            <v>6</v>
          </cell>
        </row>
        <row r="814">
          <cell r="A814" t="str">
            <v>NARIÑO-POTOSÍ</v>
          </cell>
          <cell r="B814" t="str">
            <v>NARIÑO</v>
          </cell>
          <cell r="C814">
            <v>52560</v>
          </cell>
          <cell r="D814" t="str">
            <v>POTOSÍ</v>
          </cell>
          <cell r="E814">
            <v>6</v>
          </cell>
        </row>
        <row r="815">
          <cell r="A815" t="str">
            <v>NARIÑO-PROVIDENCIA - NARIÑO</v>
          </cell>
          <cell r="B815" t="str">
            <v>NARIÑO</v>
          </cell>
          <cell r="C815">
            <v>52565</v>
          </cell>
          <cell r="D815" t="str">
            <v>PROVIDENCIA - NARIÑO</v>
          </cell>
          <cell r="E815">
            <v>6</v>
          </cell>
        </row>
        <row r="816">
          <cell r="A816" t="str">
            <v>NARIÑO-PUERRES</v>
          </cell>
          <cell r="B816" t="str">
            <v>NARIÑO</v>
          </cell>
          <cell r="C816">
            <v>52573</v>
          </cell>
          <cell r="D816" t="str">
            <v>PUERRES</v>
          </cell>
          <cell r="E816">
            <v>6</v>
          </cell>
        </row>
        <row r="817">
          <cell r="A817" t="str">
            <v>NARIÑO-PUPIALES</v>
          </cell>
          <cell r="B817" t="str">
            <v>NARIÑO</v>
          </cell>
          <cell r="C817">
            <v>52585</v>
          </cell>
          <cell r="D817" t="str">
            <v>PUPIALES</v>
          </cell>
          <cell r="E817">
            <v>6</v>
          </cell>
        </row>
        <row r="818">
          <cell r="A818" t="str">
            <v>NARIÑO-RICAURTE - NARIÑO</v>
          </cell>
          <cell r="B818" t="str">
            <v>NARIÑO</v>
          </cell>
          <cell r="C818">
            <v>52612</v>
          </cell>
          <cell r="D818" t="str">
            <v>RICAURTE - NARIÑO</v>
          </cell>
          <cell r="E818">
            <v>6</v>
          </cell>
        </row>
        <row r="819">
          <cell r="A819" t="str">
            <v>NARIÑO-ROBERTO PAYÁN (SAN JOSÉ)</v>
          </cell>
          <cell r="B819" t="str">
            <v>NARIÑO</v>
          </cell>
          <cell r="C819">
            <v>52621</v>
          </cell>
          <cell r="D819" t="str">
            <v>ROBERTO PAYÁN (SAN JOSÉ)</v>
          </cell>
          <cell r="E819">
            <v>6</v>
          </cell>
        </row>
        <row r="820">
          <cell r="A820" t="str">
            <v>NARIÑO-SAMANIEGO</v>
          </cell>
          <cell r="B820" t="str">
            <v>NARIÑO</v>
          </cell>
          <cell r="C820">
            <v>52678</v>
          </cell>
          <cell r="D820" t="str">
            <v>SAMANIEGO</v>
          </cell>
          <cell r="E820">
            <v>6</v>
          </cell>
        </row>
        <row r="821">
          <cell r="A821" t="str">
            <v>NARIÑO-SAN BERNARDO - NARIÑO</v>
          </cell>
          <cell r="B821" t="str">
            <v>NARIÑO</v>
          </cell>
          <cell r="C821">
            <v>52685</v>
          </cell>
          <cell r="D821" t="str">
            <v>SAN BERNARDO - NARIÑO</v>
          </cell>
          <cell r="E821">
            <v>6</v>
          </cell>
        </row>
        <row r="822">
          <cell r="A822" t="str">
            <v>NARIÑO-SAN JUAN DE PASTO</v>
          </cell>
          <cell r="B822" t="str">
            <v>NARIÑO</v>
          </cell>
          <cell r="C822">
            <v>52001</v>
          </cell>
          <cell r="D822" t="str">
            <v>SAN JUAN DE PASTO</v>
          </cell>
          <cell r="E822">
            <v>2</v>
          </cell>
        </row>
        <row r="823">
          <cell r="A823" t="str">
            <v>NARIÑO-SAN LORENZO</v>
          </cell>
          <cell r="B823" t="str">
            <v>NARIÑO</v>
          </cell>
          <cell r="C823">
            <v>52687</v>
          </cell>
          <cell r="D823" t="str">
            <v>SAN LORENZO</v>
          </cell>
          <cell r="E823">
            <v>6</v>
          </cell>
        </row>
        <row r="824">
          <cell r="A824" t="str">
            <v>NARIÑO-SAN PABLO - NARIÑO</v>
          </cell>
          <cell r="B824" t="str">
            <v>NARIÑO</v>
          </cell>
          <cell r="C824">
            <v>52693</v>
          </cell>
          <cell r="D824" t="str">
            <v>SAN PABLO - NARIÑO</v>
          </cell>
          <cell r="E824">
            <v>6</v>
          </cell>
        </row>
        <row r="825">
          <cell r="A825" t="str">
            <v>NARIÑO-SAN PEDRO DE CARTAGO</v>
          </cell>
          <cell r="B825" t="str">
            <v>NARIÑO</v>
          </cell>
          <cell r="C825">
            <v>52694</v>
          </cell>
          <cell r="D825" t="str">
            <v>SAN PEDRO DE CARTAGO</v>
          </cell>
          <cell r="E825">
            <v>6</v>
          </cell>
        </row>
        <row r="826">
          <cell r="A826" t="str">
            <v>NARIÑO-SANDONÁ</v>
          </cell>
          <cell r="B826" t="str">
            <v>NARIÑO</v>
          </cell>
          <cell r="C826">
            <v>52683</v>
          </cell>
          <cell r="D826" t="str">
            <v>SANDONÁ</v>
          </cell>
          <cell r="E826">
            <v>6</v>
          </cell>
        </row>
        <row r="827">
          <cell r="A827" t="str">
            <v>NARIÑO-SANTA BÁRBARA  (ISCUANDÉ)</v>
          </cell>
          <cell r="B827" t="str">
            <v>NARIÑO</v>
          </cell>
          <cell r="C827">
            <v>52696</v>
          </cell>
          <cell r="D827" t="str">
            <v>SANTA BÁRBARA  (ISCUANDÉ)</v>
          </cell>
          <cell r="E827">
            <v>6</v>
          </cell>
        </row>
        <row r="828">
          <cell r="A828" t="str">
            <v>NARIÑO-SANTACRUZ  (GUACHAVÉS)</v>
          </cell>
          <cell r="B828" t="str">
            <v>NARIÑO</v>
          </cell>
          <cell r="C828">
            <v>52699</v>
          </cell>
          <cell r="D828" t="str">
            <v>SANTACRUZ  (GUACHAVÉS)</v>
          </cell>
          <cell r="E828">
            <v>6</v>
          </cell>
        </row>
        <row r="829">
          <cell r="A829" t="str">
            <v>NARIÑO-SAPUYES</v>
          </cell>
          <cell r="B829" t="str">
            <v>NARIÑO</v>
          </cell>
          <cell r="C829">
            <v>52720</v>
          </cell>
          <cell r="D829" t="str">
            <v>SAPUYES</v>
          </cell>
          <cell r="E829">
            <v>6</v>
          </cell>
        </row>
        <row r="830">
          <cell r="A830" t="str">
            <v>NARIÑO-TAMINANGO</v>
          </cell>
          <cell r="B830" t="str">
            <v>NARIÑO</v>
          </cell>
          <cell r="C830">
            <v>52786</v>
          </cell>
          <cell r="D830" t="str">
            <v>TAMINANGO</v>
          </cell>
          <cell r="E830">
            <v>6</v>
          </cell>
        </row>
        <row r="831">
          <cell r="A831" t="str">
            <v>NARIÑO-TANGUA</v>
          </cell>
          <cell r="B831" t="str">
            <v>NARIÑO</v>
          </cell>
          <cell r="C831">
            <v>52788</v>
          </cell>
          <cell r="D831" t="str">
            <v>TANGUA</v>
          </cell>
          <cell r="E831">
            <v>6</v>
          </cell>
        </row>
        <row r="832">
          <cell r="A832" t="str">
            <v>NARIÑO-TUMACO</v>
          </cell>
          <cell r="B832" t="str">
            <v>NARIÑO</v>
          </cell>
          <cell r="C832">
            <v>52835</v>
          </cell>
          <cell r="D832" t="str">
            <v>TUMACO</v>
          </cell>
          <cell r="E832">
            <v>4</v>
          </cell>
        </row>
        <row r="833">
          <cell r="A833" t="str">
            <v>NARIÑO-TUQUERRES</v>
          </cell>
          <cell r="B833" t="str">
            <v>NARIÑO</v>
          </cell>
          <cell r="C833">
            <v>52838</v>
          </cell>
          <cell r="D833" t="str">
            <v>TUQUERRES</v>
          </cell>
          <cell r="E833">
            <v>6</v>
          </cell>
        </row>
        <row r="834">
          <cell r="A834" t="str">
            <v>NARIÑO-YACUANQUER</v>
          </cell>
          <cell r="B834" t="str">
            <v>NARIÑO</v>
          </cell>
          <cell r="C834">
            <v>52885</v>
          </cell>
          <cell r="D834" t="str">
            <v>YACUANQUER</v>
          </cell>
          <cell r="E834">
            <v>6</v>
          </cell>
        </row>
        <row r="835">
          <cell r="A835" t="str">
            <v>NORTE_SANTANDER-ÁBREGO</v>
          </cell>
          <cell r="B835" t="str">
            <v>NORTE_SANTANDER</v>
          </cell>
          <cell r="C835">
            <v>54003</v>
          </cell>
          <cell r="D835" t="str">
            <v>ÁBREGO</v>
          </cell>
          <cell r="E835">
            <v>6</v>
          </cell>
        </row>
        <row r="836">
          <cell r="A836" t="str">
            <v>NORTE_SANTANDER-ARBOLEDAS</v>
          </cell>
          <cell r="B836" t="str">
            <v>NORTE_SANTANDER</v>
          </cell>
          <cell r="C836">
            <v>54051</v>
          </cell>
          <cell r="D836" t="str">
            <v>ARBOLEDAS</v>
          </cell>
          <cell r="E836">
            <v>6</v>
          </cell>
        </row>
        <row r="837">
          <cell r="A837" t="str">
            <v>NORTE_SANTANDER-BOCHALEMA</v>
          </cell>
          <cell r="B837" t="str">
            <v>NORTE_SANTANDER</v>
          </cell>
          <cell r="C837">
            <v>54099</v>
          </cell>
          <cell r="D837" t="str">
            <v>BOCHALEMA</v>
          </cell>
          <cell r="E837">
            <v>6</v>
          </cell>
        </row>
        <row r="838">
          <cell r="A838" t="str">
            <v>NORTE_SANTANDER-BUCARASICA</v>
          </cell>
          <cell r="B838" t="str">
            <v>NORTE_SANTANDER</v>
          </cell>
          <cell r="C838">
            <v>54109</v>
          </cell>
          <cell r="D838" t="str">
            <v>BUCARASICA</v>
          </cell>
          <cell r="E838">
            <v>6</v>
          </cell>
        </row>
        <row r="839">
          <cell r="A839" t="str">
            <v>NORTE_SANTANDER-CÁCHIRA</v>
          </cell>
          <cell r="B839" t="str">
            <v>NORTE_SANTANDER</v>
          </cell>
          <cell r="C839">
            <v>54128</v>
          </cell>
          <cell r="D839" t="str">
            <v>CÁCHIRA</v>
          </cell>
          <cell r="E839">
            <v>6</v>
          </cell>
        </row>
        <row r="840">
          <cell r="A840" t="str">
            <v>NORTE_SANTANDER-CÁCOTA</v>
          </cell>
          <cell r="B840" t="str">
            <v>NORTE_SANTANDER</v>
          </cell>
          <cell r="C840">
            <v>54125</v>
          </cell>
          <cell r="D840" t="str">
            <v>CÁCOTA</v>
          </cell>
          <cell r="E840">
            <v>6</v>
          </cell>
        </row>
        <row r="841">
          <cell r="A841" t="str">
            <v>NORTE_SANTANDER-CHINÁCOTA</v>
          </cell>
          <cell r="B841" t="str">
            <v>NORTE_SANTANDER</v>
          </cell>
          <cell r="C841">
            <v>54172</v>
          </cell>
          <cell r="D841" t="str">
            <v>CHINÁCOTA</v>
          </cell>
          <cell r="E841">
            <v>6</v>
          </cell>
        </row>
        <row r="842">
          <cell r="A842" t="str">
            <v>NORTE_SANTANDER-CHITAGÁ</v>
          </cell>
          <cell r="B842" t="str">
            <v>NORTE_SANTANDER</v>
          </cell>
          <cell r="C842">
            <v>54174</v>
          </cell>
          <cell r="D842" t="str">
            <v>CHITAGÁ</v>
          </cell>
          <cell r="E842">
            <v>6</v>
          </cell>
        </row>
        <row r="843">
          <cell r="A843" t="str">
            <v>NORTE_SANTANDER-CONVENCIÓN</v>
          </cell>
          <cell r="B843" t="str">
            <v>NORTE_SANTANDER</v>
          </cell>
          <cell r="C843">
            <v>54206</v>
          </cell>
          <cell r="D843" t="str">
            <v>CONVENCIÓN</v>
          </cell>
          <cell r="E843">
            <v>6</v>
          </cell>
        </row>
        <row r="844">
          <cell r="A844" t="str">
            <v>NORTE_SANTANDER-CUCUTILLA</v>
          </cell>
          <cell r="B844" t="str">
            <v>NORTE_SANTANDER</v>
          </cell>
          <cell r="C844">
            <v>54223</v>
          </cell>
          <cell r="D844" t="str">
            <v>CUCUTILLA</v>
          </cell>
          <cell r="E844">
            <v>6</v>
          </cell>
        </row>
        <row r="845">
          <cell r="A845" t="str">
            <v>NORTE_SANTANDER-DEPARTAMENTO DEL NORTE DE SANTANDER</v>
          </cell>
          <cell r="B845" t="str">
            <v>NORTE_SANTANDER</v>
          </cell>
          <cell r="C845">
            <v>54000</v>
          </cell>
          <cell r="D845" t="str">
            <v>DEPARTAMENTO DEL NORTE DE SANTANDER</v>
          </cell>
          <cell r="E845">
            <v>2</v>
          </cell>
        </row>
        <row r="846">
          <cell r="A846" t="str">
            <v>NORTE_SANTANDER-DURANIA</v>
          </cell>
          <cell r="B846" t="str">
            <v>NORTE_SANTANDER</v>
          </cell>
          <cell r="C846">
            <v>54239</v>
          </cell>
          <cell r="D846" t="str">
            <v>DURANIA</v>
          </cell>
          <cell r="E846">
            <v>6</v>
          </cell>
        </row>
        <row r="847">
          <cell r="A847" t="str">
            <v>NORTE_SANTANDER-EL CARMEN</v>
          </cell>
          <cell r="B847" t="str">
            <v>NORTE_SANTANDER</v>
          </cell>
          <cell r="C847">
            <v>54245</v>
          </cell>
          <cell r="D847" t="str">
            <v>EL CARMEN</v>
          </cell>
          <cell r="E847">
            <v>6</v>
          </cell>
        </row>
        <row r="848">
          <cell r="A848" t="str">
            <v>NORTE_SANTANDER-EL TARRA</v>
          </cell>
          <cell r="B848" t="str">
            <v>NORTE_SANTANDER</v>
          </cell>
          <cell r="C848">
            <v>54250</v>
          </cell>
          <cell r="D848" t="str">
            <v>EL TARRA</v>
          </cell>
          <cell r="E848">
            <v>6</v>
          </cell>
        </row>
        <row r="849">
          <cell r="A849" t="str">
            <v>NORTE_SANTANDER-EL ZULIA</v>
          </cell>
          <cell r="B849" t="str">
            <v>NORTE_SANTANDER</v>
          </cell>
          <cell r="C849">
            <v>54261</v>
          </cell>
          <cell r="D849" t="str">
            <v>EL ZULIA</v>
          </cell>
          <cell r="E849">
            <v>4</v>
          </cell>
        </row>
        <row r="850">
          <cell r="A850" t="str">
            <v>NORTE_SANTANDER-GRAMALOTE</v>
          </cell>
          <cell r="B850" t="str">
            <v>NORTE_SANTANDER</v>
          </cell>
          <cell r="C850">
            <v>54313</v>
          </cell>
          <cell r="D850" t="str">
            <v>GRAMALOTE</v>
          </cell>
          <cell r="E850">
            <v>6</v>
          </cell>
        </row>
        <row r="851">
          <cell r="A851" t="str">
            <v>NORTE_SANTANDER-HACARÍ</v>
          </cell>
          <cell r="B851" t="str">
            <v>NORTE_SANTANDER</v>
          </cell>
          <cell r="C851">
            <v>54344</v>
          </cell>
          <cell r="D851" t="str">
            <v>HACARÍ</v>
          </cell>
          <cell r="E851">
            <v>6</v>
          </cell>
        </row>
        <row r="852">
          <cell r="A852" t="str">
            <v>NORTE_SANTANDER-HERRÁN</v>
          </cell>
          <cell r="B852" t="str">
            <v>NORTE_SANTANDER</v>
          </cell>
          <cell r="C852">
            <v>54347</v>
          </cell>
          <cell r="D852" t="str">
            <v>HERRÁN</v>
          </cell>
          <cell r="E852">
            <v>6</v>
          </cell>
        </row>
        <row r="853">
          <cell r="A853" t="str">
            <v>NORTE_SANTANDER-LA ESPERANZA</v>
          </cell>
          <cell r="B853" t="str">
            <v>NORTE_SANTANDER</v>
          </cell>
          <cell r="C853">
            <v>54385</v>
          </cell>
          <cell r="D853" t="str">
            <v>LA ESPERANZA</v>
          </cell>
          <cell r="E853">
            <v>6</v>
          </cell>
        </row>
        <row r="854">
          <cell r="A854" t="str">
            <v>NORTE_SANTANDER-LA PLAYA DE BELEN</v>
          </cell>
          <cell r="B854" t="str">
            <v>NORTE_SANTANDER</v>
          </cell>
          <cell r="C854">
            <v>54398</v>
          </cell>
          <cell r="D854" t="str">
            <v>LA PLAYA DE BELEN</v>
          </cell>
          <cell r="E854">
            <v>6</v>
          </cell>
        </row>
        <row r="855">
          <cell r="A855" t="str">
            <v>NORTE_SANTANDER-LABATECA</v>
          </cell>
          <cell r="B855" t="str">
            <v>NORTE_SANTANDER</v>
          </cell>
          <cell r="C855">
            <v>54377</v>
          </cell>
          <cell r="D855" t="str">
            <v>LABATECA</v>
          </cell>
          <cell r="E855">
            <v>6</v>
          </cell>
        </row>
        <row r="856">
          <cell r="A856" t="str">
            <v>NORTE_SANTANDER-LOS PATIOS</v>
          </cell>
          <cell r="B856" t="str">
            <v>NORTE_SANTANDER</v>
          </cell>
          <cell r="C856">
            <v>54405</v>
          </cell>
          <cell r="D856" t="str">
            <v>LOS PATIOS</v>
          </cell>
          <cell r="E856">
            <v>4</v>
          </cell>
        </row>
        <row r="857">
          <cell r="A857" t="str">
            <v>NORTE_SANTANDER-LOURDES</v>
          </cell>
          <cell r="B857" t="str">
            <v>NORTE_SANTANDER</v>
          </cell>
          <cell r="C857">
            <v>54418</v>
          </cell>
          <cell r="D857" t="str">
            <v>LOURDES</v>
          </cell>
          <cell r="E857">
            <v>6</v>
          </cell>
        </row>
        <row r="858">
          <cell r="A858" t="str">
            <v>NORTE_SANTANDER-MUTISCUA</v>
          </cell>
          <cell r="B858" t="str">
            <v>NORTE_SANTANDER</v>
          </cell>
          <cell r="C858">
            <v>54480</v>
          </cell>
          <cell r="D858" t="str">
            <v>MUTISCUA</v>
          </cell>
          <cell r="E858">
            <v>6</v>
          </cell>
        </row>
        <row r="859">
          <cell r="A859" t="str">
            <v>NORTE_SANTANDER-OCAÑA</v>
          </cell>
          <cell r="B859" t="str">
            <v>NORTE_SANTANDER</v>
          </cell>
          <cell r="C859">
            <v>54498</v>
          </cell>
          <cell r="D859" t="str">
            <v>OCAÑA</v>
          </cell>
          <cell r="E859">
            <v>4</v>
          </cell>
        </row>
        <row r="860">
          <cell r="A860" t="str">
            <v>NORTE_SANTANDER-PAMPLONA</v>
          </cell>
          <cell r="B860" t="str">
            <v>NORTE_SANTANDER</v>
          </cell>
          <cell r="C860">
            <v>54518</v>
          </cell>
          <cell r="D860" t="str">
            <v>PAMPLONA</v>
          </cell>
          <cell r="E860">
            <v>6</v>
          </cell>
        </row>
        <row r="861">
          <cell r="A861" t="str">
            <v>NORTE_SANTANDER-PAMPLONITA</v>
          </cell>
          <cell r="B861" t="str">
            <v>NORTE_SANTANDER</v>
          </cell>
          <cell r="C861">
            <v>54520</v>
          </cell>
          <cell r="D861" t="str">
            <v>PAMPLONITA</v>
          </cell>
          <cell r="E861">
            <v>6</v>
          </cell>
        </row>
        <row r="862">
          <cell r="A862" t="str">
            <v>NORTE_SANTANDER-PUERTO SANTANDER</v>
          </cell>
          <cell r="B862" t="str">
            <v>NORTE_SANTANDER</v>
          </cell>
          <cell r="C862">
            <v>54553</v>
          </cell>
          <cell r="D862" t="str">
            <v>PUERTO SANTANDER</v>
          </cell>
          <cell r="E862">
            <v>4</v>
          </cell>
        </row>
        <row r="863">
          <cell r="A863" t="str">
            <v>NORTE_SANTANDER-RAGONVALIA</v>
          </cell>
          <cell r="B863" t="str">
            <v>NORTE_SANTANDER</v>
          </cell>
          <cell r="C863">
            <v>54599</v>
          </cell>
          <cell r="D863" t="str">
            <v>RAGONVALIA</v>
          </cell>
          <cell r="E863">
            <v>6</v>
          </cell>
        </row>
        <row r="864">
          <cell r="A864" t="str">
            <v>NORTE_SANTANDER-SALAZAR DE LAS PALMAS</v>
          </cell>
          <cell r="B864" t="str">
            <v>NORTE_SANTANDER</v>
          </cell>
          <cell r="C864">
            <v>54660</v>
          </cell>
          <cell r="D864" t="str">
            <v>SALAZAR DE LAS PALMAS</v>
          </cell>
          <cell r="E864">
            <v>6</v>
          </cell>
        </row>
        <row r="865">
          <cell r="A865" t="str">
            <v>NORTE_SANTANDER-SAN CALIXTO</v>
          </cell>
          <cell r="B865" t="str">
            <v>NORTE_SANTANDER</v>
          </cell>
          <cell r="C865">
            <v>54670</v>
          </cell>
          <cell r="D865" t="str">
            <v>SAN CALIXTO</v>
          </cell>
          <cell r="E865">
            <v>6</v>
          </cell>
        </row>
        <row r="866">
          <cell r="A866" t="str">
            <v>NORTE_SANTANDER-SAN CAYETANO - NORTE DE SANTANDER</v>
          </cell>
          <cell r="B866" t="str">
            <v>NORTE_SANTANDER</v>
          </cell>
          <cell r="C866">
            <v>54673</v>
          </cell>
          <cell r="D866" t="str">
            <v>SAN CAYETANO - NORTE DE SANTANDER</v>
          </cell>
          <cell r="E866">
            <v>4</v>
          </cell>
        </row>
        <row r="867">
          <cell r="A867" t="str">
            <v>NORTE_SANTANDER-SAN JOSÉ DE CUCUTA</v>
          </cell>
          <cell r="B867" t="str">
            <v>NORTE_SANTANDER</v>
          </cell>
          <cell r="C867">
            <v>54001</v>
          </cell>
          <cell r="D867" t="str">
            <v>SAN JOSÉ DE CUCUTA</v>
          </cell>
          <cell r="E867" t="str">
            <v>ESPECIAL</v>
          </cell>
        </row>
        <row r="868">
          <cell r="A868" t="str">
            <v>NORTE_SANTANDER-SANTIAGO - NORTE DE SANTANDER</v>
          </cell>
          <cell r="B868" t="str">
            <v>NORTE_SANTANDER</v>
          </cell>
          <cell r="C868">
            <v>54680</v>
          </cell>
          <cell r="D868" t="str">
            <v>SANTIAGO - NORTE DE SANTANDER</v>
          </cell>
          <cell r="E868">
            <v>6</v>
          </cell>
        </row>
        <row r="869">
          <cell r="A869" t="str">
            <v>NORTE_SANTANDER-SANTO DOMINGO DE SILOS</v>
          </cell>
          <cell r="B869" t="str">
            <v>NORTE_SANTANDER</v>
          </cell>
          <cell r="C869">
            <v>54743</v>
          </cell>
          <cell r="D869" t="str">
            <v>SANTO DOMINGO DE SILOS</v>
          </cell>
          <cell r="E869">
            <v>6</v>
          </cell>
        </row>
        <row r="870">
          <cell r="A870" t="str">
            <v>NORTE_SANTANDER-SARDINATA</v>
          </cell>
          <cell r="B870" t="str">
            <v>NORTE_SANTANDER</v>
          </cell>
          <cell r="C870">
            <v>54720</v>
          </cell>
          <cell r="D870" t="str">
            <v>SARDINATA</v>
          </cell>
          <cell r="E870">
            <v>6</v>
          </cell>
        </row>
        <row r="871">
          <cell r="A871" t="str">
            <v>NORTE_SANTANDER-TEORAMA</v>
          </cell>
          <cell r="B871" t="str">
            <v>NORTE_SANTANDER</v>
          </cell>
          <cell r="C871">
            <v>54800</v>
          </cell>
          <cell r="D871" t="str">
            <v>TEORAMA</v>
          </cell>
          <cell r="E871">
            <v>6</v>
          </cell>
        </row>
        <row r="872">
          <cell r="A872" t="str">
            <v>NORTE_SANTANDER-TIBÚ</v>
          </cell>
          <cell r="B872" t="str">
            <v>NORTE_SANTANDER</v>
          </cell>
          <cell r="C872">
            <v>54810</v>
          </cell>
          <cell r="D872" t="str">
            <v>TIBÚ</v>
          </cell>
          <cell r="E872">
            <v>6</v>
          </cell>
        </row>
        <row r="873">
          <cell r="A873" t="str">
            <v>NORTE_SANTANDER-TOLEDO - NORTE DE SANTANDER</v>
          </cell>
          <cell r="B873" t="str">
            <v>NORTE_SANTANDER</v>
          </cell>
          <cell r="C873">
            <v>54820</v>
          </cell>
          <cell r="D873" t="str">
            <v>TOLEDO - NORTE DE SANTANDER</v>
          </cell>
          <cell r="E873">
            <v>6</v>
          </cell>
        </row>
        <row r="874">
          <cell r="A874" t="str">
            <v>NORTE_SANTANDER-VILLA DEL ROSARIO</v>
          </cell>
          <cell r="B874" t="str">
            <v>NORTE_SANTANDER</v>
          </cell>
          <cell r="C874">
            <v>54874</v>
          </cell>
          <cell r="D874" t="str">
            <v>VILLA DEL ROSARIO</v>
          </cell>
          <cell r="E874">
            <v>4</v>
          </cell>
        </row>
        <row r="875">
          <cell r="A875" t="str">
            <v>NORTE_SANTANDER-VILLACARO</v>
          </cell>
          <cell r="B875" t="str">
            <v>NORTE_SANTANDER</v>
          </cell>
          <cell r="C875">
            <v>54871</v>
          </cell>
          <cell r="D875" t="str">
            <v>VILLACARO</v>
          </cell>
          <cell r="E875">
            <v>6</v>
          </cell>
        </row>
        <row r="876">
          <cell r="A876" t="str">
            <v>PUTUMAYO-COLÓN - PUTUMAYO</v>
          </cell>
          <cell r="B876" t="str">
            <v>PUTUMAYO</v>
          </cell>
          <cell r="C876">
            <v>86219</v>
          </cell>
          <cell r="D876" t="str">
            <v>COLÓN - PUTUMAYO</v>
          </cell>
          <cell r="E876">
            <v>6</v>
          </cell>
        </row>
        <row r="877">
          <cell r="A877" t="str">
            <v>PUTUMAYO-DEPARTAMENTO DEL PUTUMAYO</v>
          </cell>
          <cell r="B877" t="str">
            <v>PUTUMAYO</v>
          </cell>
          <cell r="C877">
            <v>86000</v>
          </cell>
          <cell r="D877" t="str">
            <v>DEPARTAMENTO DEL PUTUMAYO</v>
          </cell>
          <cell r="E877">
            <v>4</v>
          </cell>
        </row>
        <row r="878">
          <cell r="A878" t="str">
            <v>PUTUMAYO-ORITO</v>
          </cell>
          <cell r="B878" t="str">
            <v>PUTUMAYO</v>
          </cell>
          <cell r="C878">
            <v>86320</v>
          </cell>
          <cell r="D878" t="str">
            <v>ORITO</v>
          </cell>
          <cell r="E878">
            <v>6</v>
          </cell>
        </row>
        <row r="879">
          <cell r="A879" t="str">
            <v>PUTUMAYO-PUERTO ASÍS</v>
          </cell>
          <cell r="B879" t="str">
            <v>PUTUMAYO</v>
          </cell>
          <cell r="C879">
            <v>86568</v>
          </cell>
          <cell r="D879" t="str">
            <v>PUERTO ASÍS</v>
          </cell>
          <cell r="E879">
            <v>6</v>
          </cell>
        </row>
        <row r="880">
          <cell r="A880" t="str">
            <v>PUTUMAYO-PUERTO CAICEDO</v>
          </cell>
          <cell r="B880" t="str">
            <v>PUTUMAYO</v>
          </cell>
          <cell r="C880">
            <v>86569</v>
          </cell>
          <cell r="D880" t="str">
            <v>PUERTO CAICEDO</v>
          </cell>
          <cell r="E880">
            <v>6</v>
          </cell>
        </row>
        <row r="881">
          <cell r="A881" t="str">
            <v>PUTUMAYO-PUERTO GUZMÁN</v>
          </cell>
          <cell r="B881" t="str">
            <v>PUTUMAYO</v>
          </cell>
          <cell r="C881">
            <v>86571</v>
          </cell>
          <cell r="D881" t="str">
            <v>PUERTO GUZMÁN</v>
          </cell>
          <cell r="E881">
            <v>6</v>
          </cell>
        </row>
        <row r="882">
          <cell r="A882" t="str">
            <v>PUTUMAYO-PUERTO LEGUÍZAMO</v>
          </cell>
          <cell r="B882" t="str">
            <v>PUTUMAYO</v>
          </cell>
          <cell r="C882">
            <v>86573</v>
          </cell>
          <cell r="D882" t="str">
            <v>PUERTO LEGUÍZAMO</v>
          </cell>
          <cell r="E882">
            <v>6</v>
          </cell>
        </row>
        <row r="883">
          <cell r="A883" t="str">
            <v>PUTUMAYO-SAN FRANCISCO - PUTUMAYO</v>
          </cell>
          <cell r="B883" t="str">
            <v>PUTUMAYO</v>
          </cell>
          <cell r="C883">
            <v>86755</v>
          </cell>
          <cell r="D883" t="str">
            <v>SAN FRANCISCO - PUTUMAYO</v>
          </cell>
          <cell r="E883">
            <v>6</v>
          </cell>
        </row>
        <row r="884">
          <cell r="A884" t="str">
            <v>PUTUMAYO-SAN MIGUEL - PUTUMAYO</v>
          </cell>
          <cell r="B884" t="str">
            <v>PUTUMAYO</v>
          </cell>
          <cell r="C884">
            <v>86757</v>
          </cell>
          <cell r="D884" t="str">
            <v>SAN MIGUEL - PUTUMAYO</v>
          </cell>
          <cell r="E884">
            <v>6</v>
          </cell>
        </row>
        <row r="885">
          <cell r="A885" t="str">
            <v>PUTUMAYO-SAN MIGUEL DE MOCOA</v>
          </cell>
          <cell r="B885" t="str">
            <v>PUTUMAYO</v>
          </cell>
          <cell r="C885">
            <v>86001</v>
          </cell>
          <cell r="D885" t="str">
            <v>SAN MIGUEL DE MOCOA</v>
          </cell>
          <cell r="E885">
            <v>4</v>
          </cell>
        </row>
        <row r="886">
          <cell r="A886" t="str">
            <v>PUTUMAYO-SANTIAGO - PUTUMAYO</v>
          </cell>
          <cell r="B886" t="str">
            <v>PUTUMAYO</v>
          </cell>
          <cell r="C886">
            <v>86760</v>
          </cell>
          <cell r="D886" t="str">
            <v>SANTIAGO - PUTUMAYO</v>
          </cell>
          <cell r="E886">
            <v>6</v>
          </cell>
        </row>
        <row r="887">
          <cell r="A887" t="str">
            <v>PUTUMAYO-SIBUNDOY</v>
          </cell>
          <cell r="B887" t="str">
            <v>PUTUMAYO</v>
          </cell>
          <cell r="C887">
            <v>86749</v>
          </cell>
          <cell r="D887" t="str">
            <v>SIBUNDOY</v>
          </cell>
          <cell r="E887">
            <v>6</v>
          </cell>
        </row>
        <row r="888">
          <cell r="A888" t="str">
            <v>PUTUMAYO-VALLE DEL GUAMUEZ (LA HORMIGA)</v>
          </cell>
          <cell r="B888" t="str">
            <v>PUTUMAYO</v>
          </cell>
          <cell r="C888">
            <v>86865</v>
          </cell>
          <cell r="D888" t="str">
            <v>VALLE DEL GUAMUEZ (LA HORMIGA)</v>
          </cell>
          <cell r="E888">
            <v>6</v>
          </cell>
        </row>
        <row r="889">
          <cell r="A889" t="str">
            <v>PUTUMAYO-VILLAGARZÓN (VILLA AMAZONICA)</v>
          </cell>
          <cell r="B889" t="str">
            <v>PUTUMAYO</v>
          </cell>
          <cell r="C889">
            <v>86885</v>
          </cell>
          <cell r="D889" t="str">
            <v>VILLAGARZÓN (VILLA AMAZONICA)</v>
          </cell>
          <cell r="E889">
            <v>6</v>
          </cell>
        </row>
        <row r="890">
          <cell r="A890" t="str">
            <v>QUINDIO-ARMENIA</v>
          </cell>
          <cell r="B890" t="str">
            <v>QUINDIO</v>
          </cell>
          <cell r="C890">
            <v>63001</v>
          </cell>
          <cell r="D890" t="str">
            <v>ARMENIA</v>
          </cell>
          <cell r="E890">
            <v>1</v>
          </cell>
        </row>
        <row r="891">
          <cell r="A891" t="str">
            <v>QUINDIO-BUENAVISTA - QUINDIO</v>
          </cell>
          <cell r="B891" t="str">
            <v>QUINDIO</v>
          </cell>
          <cell r="C891">
            <v>63111</v>
          </cell>
          <cell r="D891" t="str">
            <v>BUENAVISTA - QUINDIO</v>
          </cell>
          <cell r="E891">
            <v>6</v>
          </cell>
        </row>
        <row r="892">
          <cell r="A892" t="str">
            <v>QUINDIO-CALARCÁ</v>
          </cell>
          <cell r="B892" t="str">
            <v>QUINDIO</v>
          </cell>
          <cell r="C892">
            <v>63130</v>
          </cell>
          <cell r="D892" t="str">
            <v>CALARCÁ</v>
          </cell>
          <cell r="E892">
            <v>5</v>
          </cell>
        </row>
        <row r="893">
          <cell r="A893" t="str">
            <v>QUINDIO-CIRCASIA</v>
          </cell>
          <cell r="B893" t="str">
            <v>QUINDIO</v>
          </cell>
          <cell r="C893">
            <v>63190</v>
          </cell>
          <cell r="D893" t="str">
            <v>CIRCASIA</v>
          </cell>
          <cell r="E893">
            <v>6</v>
          </cell>
        </row>
        <row r="894">
          <cell r="A894" t="str">
            <v>QUINDIO-CÓRDOBA - QUINDIO</v>
          </cell>
          <cell r="B894" t="str">
            <v>QUINDIO</v>
          </cell>
          <cell r="C894">
            <v>63212</v>
          </cell>
          <cell r="D894" t="str">
            <v>CÓRDOBA - QUINDIO</v>
          </cell>
          <cell r="E894">
            <v>6</v>
          </cell>
        </row>
        <row r="895">
          <cell r="A895" t="str">
            <v>QUINDIO-DEPARTAMENTO DEL QUINDIO</v>
          </cell>
          <cell r="B895" t="str">
            <v>QUINDIO</v>
          </cell>
          <cell r="C895">
            <v>63000</v>
          </cell>
          <cell r="D895" t="str">
            <v>DEPARTAMENTO DEL QUINDIO</v>
          </cell>
          <cell r="E895">
            <v>3</v>
          </cell>
        </row>
        <row r="896">
          <cell r="A896" t="str">
            <v>QUINDIO-FILANDIA</v>
          </cell>
          <cell r="B896" t="str">
            <v>QUINDIO</v>
          </cell>
          <cell r="C896">
            <v>63272</v>
          </cell>
          <cell r="D896" t="str">
            <v>FILANDIA</v>
          </cell>
          <cell r="E896">
            <v>6</v>
          </cell>
        </row>
        <row r="897">
          <cell r="A897" t="str">
            <v>QUINDIO-GÉNOVA</v>
          </cell>
          <cell r="B897" t="str">
            <v>QUINDIO</v>
          </cell>
          <cell r="C897">
            <v>63302</v>
          </cell>
          <cell r="D897" t="str">
            <v>GÉNOVA</v>
          </cell>
          <cell r="E897">
            <v>6</v>
          </cell>
        </row>
        <row r="898">
          <cell r="A898" t="str">
            <v>QUINDIO-LA TEBAIDA</v>
          </cell>
          <cell r="B898" t="str">
            <v>QUINDIO</v>
          </cell>
          <cell r="C898">
            <v>63401</v>
          </cell>
          <cell r="D898" t="str">
            <v>LA TEBAIDA</v>
          </cell>
          <cell r="E898">
            <v>6</v>
          </cell>
        </row>
        <row r="899">
          <cell r="A899" t="str">
            <v>QUINDIO-MONTENEGRO</v>
          </cell>
          <cell r="B899" t="str">
            <v>QUINDIO</v>
          </cell>
          <cell r="C899">
            <v>63470</v>
          </cell>
          <cell r="D899" t="str">
            <v>MONTENEGRO</v>
          </cell>
          <cell r="E899">
            <v>6</v>
          </cell>
        </row>
        <row r="900">
          <cell r="A900" t="str">
            <v>QUINDIO-PIJAO</v>
          </cell>
          <cell r="B900" t="str">
            <v>QUINDIO</v>
          </cell>
          <cell r="C900">
            <v>63548</v>
          </cell>
          <cell r="D900" t="str">
            <v>PIJAO</v>
          </cell>
          <cell r="E900">
            <v>6</v>
          </cell>
        </row>
        <row r="901">
          <cell r="A901" t="str">
            <v>QUINDIO-QUIMBAYA</v>
          </cell>
          <cell r="B901" t="str">
            <v>QUINDIO</v>
          </cell>
          <cell r="C901">
            <v>63594</v>
          </cell>
          <cell r="D901" t="str">
            <v>QUIMBAYA</v>
          </cell>
          <cell r="E901">
            <v>6</v>
          </cell>
        </row>
        <row r="902">
          <cell r="A902" t="str">
            <v>QUINDIO-SALENTO</v>
          </cell>
          <cell r="B902" t="str">
            <v>QUINDIO</v>
          </cell>
          <cell r="C902">
            <v>63690</v>
          </cell>
          <cell r="D902" t="str">
            <v>SALENTO</v>
          </cell>
          <cell r="E902">
            <v>6</v>
          </cell>
        </row>
        <row r="903">
          <cell r="A903" t="str">
            <v>RISARALDA-APÍA</v>
          </cell>
          <cell r="B903" t="str">
            <v>RISARALDA</v>
          </cell>
          <cell r="C903">
            <v>66045</v>
          </cell>
          <cell r="D903" t="str">
            <v>APÍA</v>
          </cell>
          <cell r="E903">
            <v>6</v>
          </cell>
        </row>
        <row r="904">
          <cell r="A904" t="str">
            <v>RISARALDA-BALBOA - RISARALDA</v>
          </cell>
          <cell r="B904" t="str">
            <v>RISARALDA</v>
          </cell>
          <cell r="C904">
            <v>66075</v>
          </cell>
          <cell r="D904" t="str">
            <v>BALBOA - RISARALDA</v>
          </cell>
          <cell r="E904">
            <v>6</v>
          </cell>
        </row>
        <row r="905">
          <cell r="A905" t="str">
            <v>RISARALDA-BELÉN DE UMBRÍA</v>
          </cell>
          <cell r="B905" t="str">
            <v>RISARALDA</v>
          </cell>
          <cell r="C905">
            <v>66088</v>
          </cell>
          <cell r="D905" t="str">
            <v>BELÉN DE UMBRÍA</v>
          </cell>
          <cell r="E905">
            <v>6</v>
          </cell>
        </row>
        <row r="906">
          <cell r="A906" t="str">
            <v>RISARALDA-DEPARTAMENTO DE RISARALDA</v>
          </cell>
          <cell r="B906" t="str">
            <v>RISARALDA</v>
          </cell>
          <cell r="C906">
            <v>66000</v>
          </cell>
          <cell r="D906" t="str">
            <v>DEPARTAMENTO DE RISARALDA</v>
          </cell>
          <cell r="E906">
            <v>2</v>
          </cell>
        </row>
        <row r="907">
          <cell r="A907" t="str">
            <v>RISARALDA-DOSQUEBRADAS</v>
          </cell>
          <cell r="B907" t="str">
            <v>RISARALDA</v>
          </cell>
          <cell r="C907">
            <v>66170</v>
          </cell>
          <cell r="D907" t="str">
            <v>DOSQUEBRADAS</v>
          </cell>
          <cell r="E907">
            <v>1</v>
          </cell>
        </row>
        <row r="908">
          <cell r="A908" t="str">
            <v>RISARALDA-GUÁTICA</v>
          </cell>
          <cell r="B908" t="str">
            <v>RISARALDA</v>
          </cell>
          <cell r="C908">
            <v>66318</v>
          </cell>
          <cell r="D908" t="str">
            <v>GUÁTICA</v>
          </cell>
          <cell r="E908">
            <v>6</v>
          </cell>
        </row>
        <row r="909">
          <cell r="A909" t="str">
            <v>RISARALDA-LA CELIA</v>
          </cell>
          <cell r="B909" t="str">
            <v>RISARALDA</v>
          </cell>
          <cell r="C909">
            <v>66383</v>
          </cell>
          <cell r="D909" t="str">
            <v>LA CELIA</v>
          </cell>
          <cell r="E909">
            <v>6</v>
          </cell>
        </row>
        <row r="910">
          <cell r="A910" t="str">
            <v>RISARALDA-LA VIRGINIA</v>
          </cell>
          <cell r="B910" t="str">
            <v>RISARALDA</v>
          </cell>
          <cell r="C910">
            <v>66400</v>
          </cell>
          <cell r="D910" t="str">
            <v>LA VIRGINIA</v>
          </cell>
          <cell r="E910">
            <v>4</v>
          </cell>
        </row>
        <row r="911">
          <cell r="A911" t="str">
            <v>RISARALDA-MARSELLA</v>
          </cell>
          <cell r="B911" t="str">
            <v>RISARALDA</v>
          </cell>
          <cell r="C911">
            <v>66440</v>
          </cell>
          <cell r="D911" t="str">
            <v>MARSELLA</v>
          </cell>
          <cell r="E911">
            <v>6</v>
          </cell>
        </row>
        <row r="912">
          <cell r="A912" t="str">
            <v>RISARALDA-MISTRATÓ</v>
          </cell>
          <cell r="B912" t="str">
            <v>RISARALDA</v>
          </cell>
          <cell r="C912">
            <v>66456</v>
          </cell>
          <cell r="D912" t="str">
            <v>MISTRATÓ</v>
          </cell>
          <cell r="E912">
            <v>6</v>
          </cell>
        </row>
        <row r="913">
          <cell r="A913" t="str">
            <v>RISARALDA-PEREIRA</v>
          </cell>
          <cell r="B913" t="str">
            <v>RISARALDA</v>
          </cell>
          <cell r="C913">
            <v>66001</v>
          </cell>
          <cell r="D913" t="str">
            <v>PEREIRA</v>
          </cell>
          <cell r="E913">
            <v>1</v>
          </cell>
        </row>
        <row r="914">
          <cell r="A914" t="str">
            <v>RISARALDA-PUEBLO RICO - RISARALDA</v>
          </cell>
          <cell r="B914" t="str">
            <v>RISARALDA</v>
          </cell>
          <cell r="C914">
            <v>66572</v>
          </cell>
          <cell r="D914" t="str">
            <v>PUEBLO RICO - RISARALDA</v>
          </cell>
          <cell r="E914">
            <v>6</v>
          </cell>
        </row>
        <row r="915">
          <cell r="A915" t="str">
            <v>RISARALDA-QUINCHÍA</v>
          </cell>
          <cell r="B915" t="str">
            <v>RISARALDA</v>
          </cell>
          <cell r="C915">
            <v>66594</v>
          </cell>
          <cell r="D915" t="str">
            <v>QUINCHÍA</v>
          </cell>
          <cell r="E915">
            <v>6</v>
          </cell>
        </row>
        <row r="916">
          <cell r="A916" t="str">
            <v>RISARALDA-SANTA ROSA DE CABAL</v>
          </cell>
          <cell r="B916" t="str">
            <v>RISARALDA</v>
          </cell>
          <cell r="C916">
            <v>66682</v>
          </cell>
          <cell r="D916" t="str">
            <v>SANTA ROSA DE CABAL</v>
          </cell>
          <cell r="E916">
            <v>5</v>
          </cell>
        </row>
        <row r="917">
          <cell r="A917" t="str">
            <v>RISARALDA-SANTUARIO - RISARALDA</v>
          </cell>
          <cell r="B917" t="str">
            <v>RISARALDA</v>
          </cell>
          <cell r="C917">
            <v>66687</v>
          </cell>
          <cell r="D917" t="str">
            <v>SANTUARIO - RISARALDA</v>
          </cell>
          <cell r="E917">
            <v>6</v>
          </cell>
        </row>
        <row r="918">
          <cell r="A918" t="str">
            <v>SAN_ANDRES-DEPARTAMENTO DEL ARCHIPIÉLAGO DE SAN ANDRÉS, PROVIDENCIA Y SANTA CATALINA</v>
          </cell>
          <cell r="B918" t="str">
            <v>SAN_ANDRES</v>
          </cell>
          <cell r="C918">
            <v>88000</v>
          </cell>
          <cell r="D918" t="str">
            <v>DEPARTAMENTO DEL ARCHIPIÉLAGO DE SAN ANDRÉS, PROVIDENCIA Y SANTA CATALINA</v>
          </cell>
          <cell r="E918">
            <v>3</v>
          </cell>
        </row>
        <row r="919">
          <cell r="A919" t="str">
            <v>SAN_ANDRES-PROVIDENCIA</v>
          </cell>
          <cell r="B919" t="str">
            <v>SAN_ANDRES</v>
          </cell>
          <cell r="C919">
            <v>88564</v>
          </cell>
          <cell r="D919" t="str">
            <v>PROVIDENCIA</v>
          </cell>
          <cell r="E919">
            <v>5</v>
          </cell>
        </row>
        <row r="920">
          <cell r="A920" t="str">
            <v>SANTANDER-AGUADA - SANTANDER</v>
          </cell>
          <cell r="B920" t="str">
            <v>SANTANDER</v>
          </cell>
          <cell r="C920">
            <v>68013</v>
          </cell>
          <cell r="D920" t="str">
            <v>AGUADA - SANTANDER</v>
          </cell>
          <cell r="E920">
            <v>6</v>
          </cell>
        </row>
        <row r="921">
          <cell r="A921" t="str">
            <v>SANTANDER-ALBANIA - SANTANDER</v>
          </cell>
          <cell r="B921" t="str">
            <v>SANTANDER</v>
          </cell>
          <cell r="C921">
            <v>68020</v>
          </cell>
          <cell r="D921" t="str">
            <v>ALBANIA - SANTANDER</v>
          </cell>
          <cell r="E921">
            <v>6</v>
          </cell>
        </row>
        <row r="922">
          <cell r="A922" t="str">
            <v>SANTANDER-ARATOCA</v>
          </cell>
          <cell r="B922" t="str">
            <v>SANTANDER</v>
          </cell>
          <cell r="C922">
            <v>68051</v>
          </cell>
          <cell r="D922" t="str">
            <v>ARATOCA</v>
          </cell>
          <cell r="E922">
            <v>6</v>
          </cell>
        </row>
        <row r="923">
          <cell r="A923" t="str">
            <v>SANTANDER-BARBOSA - SANTANDER</v>
          </cell>
          <cell r="B923" t="str">
            <v>SANTANDER</v>
          </cell>
          <cell r="C923">
            <v>68077</v>
          </cell>
          <cell r="D923" t="str">
            <v>BARBOSA - SANTANDER</v>
          </cell>
          <cell r="E923">
            <v>6</v>
          </cell>
        </row>
        <row r="924">
          <cell r="A924" t="str">
            <v>SANTANDER-BARICHARA</v>
          </cell>
          <cell r="B924" t="str">
            <v>SANTANDER</v>
          </cell>
          <cell r="C924">
            <v>68079</v>
          </cell>
          <cell r="D924" t="str">
            <v>BARICHARA</v>
          </cell>
          <cell r="E924">
            <v>6</v>
          </cell>
        </row>
        <row r="925">
          <cell r="A925" t="str">
            <v>SANTANDER-BARRANCABERMEJA</v>
          </cell>
          <cell r="B925" t="str">
            <v>SANTANDER</v>
          </cell>
          <cell r="C925">
            <v>68081</v>
          </cell>
          <cell r="D925" t="str">
            <v>BARRANCABERMEJA</v>
          </cell>
          <cell r="E925">
            <v>1</v>
          </cell>
        </row>
        <row r="926">
          <cell r="A926" t="str">
            <v>SANTANDER-BETULIA - SANTANDER</v>
          </cell>
          <cell r="B926" t="str">
            <v>SANTANDER</v>
          </cell>
          <cell r="C926">
            <v>68092</v>
          </cell>
          <cell r="D926" t="str">
            <v>BETULIA - SANTANDER</v>
          </cell>
          <cell r="E926">
            <v>6</v>
          </cell>
        </row>
        <row r="927">
          <cell r="A927" t="str">
            <v>SANTANDER-BOLÍVAR - SANTANDER</v>
          </cell>
          <cell r="B927" t="str">
            <v>SANTANDER</v>
          </cell>
          <cell r="C927">
            <v>68101</v>
          </cell>
          <cell r="D927" t="str">
            <v>BOLÍVAR - SANTANDER</v>
          </cell>
          <cell r="E927">
            <v>6</v>
          </cell>
        </row>
        <row r="928">
          <cell r="A928" t="str">
            <v>SANTANDER-BUCARAMANGA</v>
          </cell>
          <cell r="B928" t="str">
            <v>SANTANDER</v>
          </cell>
          <cell r="C928">
            <v>68001</v>
          </cell>
          <cell r="D928" t="str">
            <v>BUCARAMANGA</v>
          </cell>
          <cell r="E928" t="str">
            <v>ESPECIAL</v>
          </cell>
        </row>
        <row r="929">
          <cell r="A929" t="str">
            <v>SANTANDER-CABRERA - SANTANDER</v>
          </cell>
          <cell r="B929" t="str">
            <v>SANTANDER</v>
          </cell>
          <cell r="C929">
            <v>68121</v>
          </cell>
          <cell r="D929" t="str">
            <v>CABRERA - SANTANDER</v>
          </cell>
          <cell r="E929">
            <v>6</v>
          </cell>
        </row>
        <row r="930">
          <cell r="A930" t="str">
            <v>SANTANDER-CALIFORNIA</v>
          </cell>
          <cell r="B930" t="str">
            <v>SANTANDER</v>
          </cell>
          <cell r="C930">
            <v>68132</v>
          </cell>
          <cell r="D930" t="str">
            <v>CALIFORNIA</v>
          </cell>
          <cell r="E930">
            <v>6</v>
          </cell>
        </row>
        <row r="931">
          <cell r="A931" t="str">
            <v>SANTANDER-CAPITANEJO</v>
          </cell>
          <cell r="B931" t="str">
            <v>SANTANDER</v>
          </cell>
          <cell r="C931">
            <v>68147</v>
          </cell>
          <cell r="D931" t="str">
            <v>CAPITANEJO</v>
          </cell>
          <cell r="E931">
            <v>6</v>
          </cell>
        </row>
        <row r="932">
          <cell r="A932" t="str">
            <v>SANTANDER-CARCASÍ</v>
          </cell>
          <cell r="B932" t="str">
            <v>SANTANDER</v>
          </cell>
          <cell r="C932">
            <v>68152</v>
          </cell>
          <cell r="D932" t="str">
            <v>CARCASÍ</v>
          </cell>
          <cell r="E932">
            <v>6</v>
          </cell>
        </row>
        <row r="933">
          <cell r="A933" t="str">
            <v>SANTANDER-CEPITÁ</v>
          </cell>
          <cell r="B933" t="str">
            <v>SANTANDER</v>
          </cell>
          <cell r="C933">
            <v>68160</v>
          </cell>
          <cell r="D933" t="str">
            <v>CEPITÁ</v>
          </cell>
          <cell r="E933">
            <v>6</v>
          </cell>
        </row>
        <row r="934">
          <cell r="A934" t="str">
            <v>SANTANDER-CERRITO</v>
          </cell>
          <cell r="B934" t="str">
            <v>SANTANDER</v>
          </cell>
          <cell r="C934">
            <v>68162</v>
          </cell>
          <cell r="D934" t="str">
            <v>CERRITO</v>
          </cell>
          <cell r="E934">
            <v>6</v>
          </cell>
        </row>
        <row r="935">
          <cell r="A935" t="str">
            <v>SANTANDER-CHARALÁ</v>
          </cell>
          <cell r="B935" t="str">
            <v>SANTANDER</v>
          </cell>
          <cell r="C935">
            <v>68167</v>
          </cell>
          <cell r="D935" t="str">
            <v>CHARALÁ</v>
          </cell>
          <cell r="E935">
            <v>6</v>
          </cell>
        </row>
        <row r="936">
          <cell r="A936" t="str">
            <v>SANTANDER-CHARTA</v>
          </cell>
          <cell r="B936" t="str">
            <v>SANTANDER</v>
          </cell>
          <cell r="C936">
            <v>68169</v>
          </cell>
          <cell r="D936" t="str">
            <v>CHARTA</v>
          </cell>
          <cell r="E936">
            <v>6</v>
          </cell>
        </row>
        <row r="937">
          <cell r="A937" t="str">
            <v>SANTANDER-CHIMA - SANTANDER</v>
          </cell>
          <cell r="B937" t="str">
            <v>SANTANDER</v>
          </cell>
          <cell r="C937">
            <v>68176</v>
          </cell>
          <cell r="D937" t="str">
            <v>CHIMA - SANTANDER</v>
          </cell>
          <cell r="E937">
            <v>6</v>
          </cell>
        </row>
        <row r="938">
          <cell r="A938" t="str">
            <v>SANTANDER-CHIPATÁ</v>
          </cell>
          <cell r="B938" t="str">
            <v>SANTANDER</v>
          </cell>
          <cell r="C938">
            <v>68179</v>
          </cell>
          <cell r="D938" t="str">
            <v>CHIPATÁ</v>
          </cell>
          <cell r="E938">
            <v>6</v>
          </cell>
        </row>
        <row r="939">
          <cell r="A939" t="str">
            <v>SANTANDER-CIMITARRA</v>
          </cell>
          <cell r="B939" t="str">
            <v>SANTANDER</v>
          </cell>
          <cell r="C939">
            <v>68190</v>
          </cell>
          <cell r="D939" t="str">
            <v>CIMITARRA</v>
          </cell>
          <cell r="E939">
            <v>6</v>
          </cell>
        </row>
        <row r="940">
          <cell r="A940" t="str">
            <v>SANTANDER-CONCEPCIÓN - SANTANDER</v>
          </cell>
          <cell r="B940" t="str">
            <v>SANTANDER</v>
          </cell>
          <cell r="C940">
            <v>68207</v>
          </cell>
          <cell r="D940" t="str">
            <v>CONCEPCIÓN - SANTANDER</v>
          </cell>
          <cell r="E940">
            <v>6</v>
          </cell>
        </row>
        <row r="941">
          <cell r="A941" t="str">
            <v>SANTANDER-CONFINES</v>
          </cell>
          <cell r="B941" t="str">
            <v>SANTANDER</v>
          </cell>
          <cell r="C941">
            <v>68209</v>
          </cell>
          <cell r="D941" t="str">
            <v>CONFINES</v>
          </cell>
          <cell r="E941">
            <v>6</v>
          </cell>
        </row>
        <row r="942">
          <cell r="A942" t="str">
            <v>SANTANDER-CONTRATACIÓN</v>
          </cell>
          <cell r="B942" t="str">
            <v>SANTANDER</v>
          </cell>
          <cell r="C942">
            <v>68211</v>
          </cell>
          <cell r="D942" t="str">
            <v>CONTRATACIÓN</v>
          </cell>
          <cell r="E942">
            <v>6</v>
          </cell>
        </row>
        <row r="943">
          <cell r="A943" t="str">
            <v>SANTANDER-COROMORO</v>
          </cell>
          <cell r="B943" t="str">
            <v>SANTANDER</v>
          </cell>
          <cell r="C943">
            <v>68217</v>
          </cell>
          <cell r="D943" t="str">
            <v>COROMORO</v>
          </cell>
          <cell r="E943">
            <v>6</v>
          </cell>
        </row>
        <row r="944">
          <cell r="A944" t="str">
            <v>SANTANDER-CURITÍ</v>
          </cell>
          <cell r="B944" t="str">
            <v>SANTANDER</v>
          </cell>
          <cell r="C944">
            <v>68229</v>
          </cell>
          <cell r="D944" t="str">
            <v>CURITÍ</v>
          </cell>
          <cell r="E944">
            <v>6</v>
          </cell>
        </row>
        <row r="945">
          <cell r="A945" t="str">
            <v>SANTANDER-DEPARTAMENTO DE SANTANDER</v>
          </cell>
          <cell r="B945" t="str">
            <v>SANTANDER</v>
          </cell>
          <cell r="C945">
            <v>68000</v>
          </cell>
          <cell r="D945" t="str">
            <v>DEPARTAMENTO DE SANTANDER</v>
          </cell>
          <cell r="E945">
            <v>2</v>
          </cell>
        </row>
        <row r="946">
          <cell r="A946" t="str">
            <v>SANTANDER-EL CARMEN DE CHUCURI</v>
          </cell>
          <cell r="B946" t="str">
            <v>SANTANDER</v>
          </cell>
          <cell r="C946">
            <v>68235</v>
          </cell>
          <cell r="D946" t="str">
            <v>EL CARMEN DE CHUCURI</v>
          </cell>
          <cell r="E946">
            <v>6</v>
          </cell>
        </row>
        <row r="947">
          <cell r="A947" t="str">
            <v>SANTANDER-EL GUACAMAYO</v>
          </cell>
          <cell r="B947" t="str">
            <v>SANTANDER</v>
          </cell>
          <cell r="C947">
            <v>68245</v>
          </cell>
          <cell r="D947" t="str">
            <v>EL GUACAMAYO</v>
          </cell>
          <cell r="E947">
            <v>6</v>
          </cell>
        </row>
        <row r="948">
          <cell r="A948" t="str">
            <v>SANTANDER-EL PEÑÓN - SANTANDER</v>
          </cell>
          <cell r="B948" t="str">
            <v>SANTANDER</v>
          </cell>
          <cell r="C948">
            <v>68250</v>
          </cell>
          <cell r="D948" t="str">
            <v>EL PEÑÓN - SANTANDER</v>
          </cell>
          <cell r="E948">
            <v>6</v>
          </cell>
        </row>
        <row r="949">
          <cell r="A949" t="str">
            <v>SANTANDER-EL PLAYÓN</v>
          </cell>
          <cell r="B949" t="str">
            <v>SANTANDER</v>
          </cell>
          <cell r="C949">
            <v>68255</v>
          </cell>
          <cell r="D949" t="str">
            <v>EL PLAYÓN</v>
          </cell>
          <cell r="E949">
            <v>6</v>
          </cell>
        </row>
        <row r="950">
          <cell r="A950" t="str">
            <v>SANTANDER-ENCINO</v>
          </cell>
          <cell r="B950" t="str">
            <v>SANTANDER</v>
          </cell>
          <cell r="C950">
            <v>68264</v>
          </cell>
          <cell r="D950" t="str">
            <v>ENCINO</v>
          </cell>
          <cell r="E950">
            <v>6</v>
          </cell>
        </row>
        <row r="951">
          <cell r="A951" t="str">
            <v>SANTANDER-ENCISO</v>
          </cell>
          <cell r="B951" t="str">
            <v>SANTANDER</v>
          </cell>
          <cell r="C951">
            <v>68266</v>
          </cell>
          <cell r="D951" t="str">
            <v>ENCISO</v>
          </cell>
          <cell r="E951">
            <v>6</v>
          </cell>
        </row>
        <row r="952">
          <cell r="A952" t="str">
            <v>SANTANDER-FLORIÁN</v>
          </cell>
          <cell r="B952" t="str">
            <v>SANTANDER</v>
          </cell>
          <cell r="C952">
            <v>68271</v>
          </cell>
          <cell r="D952" t="str">
            <v>FLORIÁN</v>
          </cell>
          <cell r="E952">
            <v>6</v>
          </cell>
        </row>
        <row r="953">
          <cell r="A953" t="str">
            <v>SANTANDER-FLORIDABLANCA</v>
          </cell>
          <cell r="B953" t="str">
            <v>SANTANDER</v>
          </cell>
          <cell r="C953">
            <v>68276</v>
          </cell>
          <cell r="D953" t="str">
            <v>FLORIDABLANCA</v>
          </cell>
          <cell r="E953">
            <v>1</v>
          </cell>
        </row>
        <row r="954">
          <cell r="A954" t="str">
            <v>SANTANDER-GALÁN</v>
          </cell>
          <cell r="B954" t="str">
            <v>SANTANDER</v>
          </cell>
          <cell r="C954">
            <v>68296</v>
          </cell>
          <cell r="D954" t="str">
            <v>GALÁN</v>
          </cell>
          <cell r="E954">
            <v>6</v>
          </cell>
        </row>
        <row r="955">
          <cell r="A955" t="str">
            <v>SANTANDER-GÁMBITA</v>
          </cell>
          <cell r="B955" t="str">
            <v>SANTANDER</v>
          </cell>
          <cell r="C955">
            <v>68298</v>
          </cell>
          <cell r="D955" t="str">
            <v>GÁMBITA</v>
          </cell>
          <cell r="E955">
            <v>6</v>
          </cell>
        </row>
        <row r="956">
          <cell r="A956" t="str">
            <v>SANTANDER-GIRÓN</v>
          </cell>
          <cell r="B956" t="str">
            <v>SANTANDER</v>
          </cell>
          <cell r="C956">
            <v>68307</v>
          </cell>
          <cell r="D956" t="str">
            <v>GIRÓN</v>
          </cell>
          <cell r="E956">
            <v>1</v>
          </cell>
        </row>
        <row r="957">
          <cell r="A957" t="str">
            <v>SANTANDER-GUACA</v>
          </cell>
          <cell r="B957" t="str">
            <v>SANTANDER</v>
          </cell>
          <cell r="C957">
            <v>68318</v>
          </cell>
          <cell r="D957" t="str">
            <v>GUACA</v>
          </cell>
          <cell r="E957">
            <v>6</v>
          </cell>
        </row>
        <row r="958">
          <cell r="A958" t="str">
            <v>SANTANDER-GUADALUPE - SANTANDER</v>
          </cell>
          <cell r="B958" t="str">
            <v>SANTANDER</v>
          </cell>
          <cell r="C958">
            <v>68320</v>
          </cell>
          <cell r="D958" t="str">
            <v>GUADALUPE - SANTANDER</v>
          </cell>
          <cell r="E958">
            <v>6</v>
          </cell>
        </row>
        <row r="959">
          <cell r="A959" t="str">
            <v>SANTANDER-GUAPOTÁ</v>
          </cell>
          <cell r="B959" t="str">
            <v>SANTANDER</v>
          </cell>
          <cell r="C959">
            <v>68322</v>
          </cell>
          <cell r="D959" t="str">
            <v>GUAPOTÁ</v>
          </cell>
          <cell r="E959">
            <v>6</v>
          </cell>
        </row>
        <row r="960">
          <cell r="A960" t="str">
            <v>SANTANDER-GUAVATÁ</v>
          </cell>
          <cell r="B960" t="str">
            <v>SANTANDER</v>
          </cell>
          <cell r="C960">
            <v>68324</v>
          </cell>
          <cell r="D960" t="str">
            <v>GUAVATÁ</v>
          </cell>
          <cell r="E960">
            <v>6</v>
          </cell>
        </row>
        <row r="961">
          <cell r="A961" t="str">
            <v>SANTANDER-GÜEPSA</v>
          </cell>
          <cell r="B961" t="str">
            <v>SANTANDER</v>
          </cell>
          <cell r="C961">
            <v>68327</v>
          </cell>
          <cell r="D961" t="str">
            <v>GÜEPSA</v>
          </cell>
          <cell r="E961">
            <v>6</v>
          </cell>
        </row>
        <row r="962">
          <cell r="A962" t="str">
            <v>SANTANDER-HATO</v>
          </cell>
          <cell r="B962" t="str">
            <v>SANTANDER</v>
          </cell>
          <cell r="C962">
            <v>68344</v>
          </cell>
          <cell r="D962" t="str">
            <v>HATO</v>
          </cell>
          <cell r="E962">
            <v>6</v>
          </cell>
        </row>
        <row r="963">
          <cell r="A963" t="str">
            <v>SANTANDER-JESÚS MARÍA</v>
          </cell>
          <cell r="B963" t="str">
            <v>SANTANDER</v>
          </cell>
          <cell r="C963">
            <v>68368</v>
          </cell>
          <cell r="D963" t="str">
            <v>JESÚS MARÍA</v>
          </cell>
          <cell r="E963">
            <v>6</v>
          </cell>
        </row>
        <row r="964">
          <cell r="A964" t="str">
            <v>SANTANDER-JORDÁN</v>
          </cell>
          <cell r="B964" t="str">
            <v>SANTANDER</v>
          </cell>
          <cell r="C964">
            <v>68370</v>
          </cell>
          <cell r="D964" t="str">
            <v>JORDÁN</v>
          </cell>
          <cell r="E964">
            <v>6</v>
          </cell>
        </row>
        <row r="965">
          <cell r="A965" t="str">
            <v>SANTANDER-LA BELLEZA</v>
          </cell>
          <cell r="B965" t="str">
            <v>SANTANDER</v>
          </cell>
          <cell r="C965">
            <v>68377</v>
          </cell>
          <cell r="D965" t="str">
            <v>LA BELLEZA</v>
          </cell>
          <cell r="E965">
            <v>6</v>
          </cell>
        </row>
        <row r="966">
          <cell r="A966" t="str">
            <v>SANTANDER-LA PAZ - SANTANDER</v>
          </cell>
          <cell r="B966" t="str">
            <v>SANTANDER</v>
          </cell>
          <cell r="C966">
            <v>68397</v>
          </cell>
          <cell r="D966" t="str">
            <v>LA PAZ - SANTANDER</v>
          </cell>
          <cell r="E966">
            <v>6</v>
          </cell>
        </row>
        <row r="967">
          <cell r="A967" t="str">
            <v>SANTANDER-LANDÁZURI</v>
          </cell>
          <cell r="B967" t="str">
            <v>SANTANDER</v>
          </cell>
          <cell r="C967">
            <v>68385</v>
          </cell>
          <cell r="D967" t="str">
            <v>LANDÁZURI</v>
          </cell>
          <cell r="E967">
            <v>6</v>
          </cell>
        </row>
        <row r="968">
          <cell r="A968" t="str">
            <v>SANTANDER-LEBRIJA</v>
          </cell>
          <cell r="B968" t="str">
            <v>SANTANDER</v>
          </cell>
          <cell r="C968">
            <v>68406</v>
          </cell>
          <cell r="D968" t="str">
            <v>LEBRIJA</v>
          </cell>
          <cell r="E968">
            <v>6</v>
          </cell>
        </row>
        <row r="969">
          <cell r="A969" t="str">
            <v>SANTANDER-LOS SANTOS</v>
          </cell>
          <cell r="B969" t="str">
            <v>SANTANDER</v>
          </cell>
          <cell r="C969">
            <v>68418</v>
          </cell>
          <cell r="D969" t="str">
            <v>LOS SANTOS</v>
          </cell>
          <cell r="E969">
            <v>6</v>
          </cell>
        </row>
        <row r="970">
          <cell r="A970" t="str">
            <v>SANTANDER-MACARAVITA</v>
          </cell>
          <cell r="B970" t="str">
            <v>SANTANDER</v>
          </cell>
          <cell r="C970">
            <v>68425</v>
          </cell>
          <cell r="D970" t="str">
            <v>MACARAVITA</v>
          </cell>
          <cell r="E970">
            <v>6</v>
          </cell>
        </row>
        <row r="971">
          <cell r="A971" t="str">
            <v>SANTANDER-MÁLAGA</v>
          </cell>
          <cell r="B971" t="str">
            <v>SANTANDER</v>
          </cell>
          <cell r="C971">
            <v>68432</v>
          </cell>
          <cell r="D971" t="str">
            <v>MÁLAGA</v>
          </cell>
          <cell r="E971">
            <v>6</v>
          </cell>
        </row>
        <row r="972">
          <cell r="A972" t="str">
            <v>SANTANDER-MATANZA</v>
          </cell>
          <cell r="B972" t="str">
            <v>SANTANDER</v>
          </cell>
          <cell r="C972">
            <v>68444</v>
          </cell>
          <cell r="D972" t="str">
            <v>MATANZA</v>
          </cell>
          <cell r="E972">
            <v>6</v>
          </cell>
        </row>
        <row r="973">
          <cell r="A973" t="str">
            <v>SANTANDER-MOGOTES</v>
          </cell>
          <cell r="B973" t="str">
            <v>SANTANDER</v>
          </cell>
          <cell r="C973">
            <v>68464</v>
          </cell>
          <cell r="D973" t="str">
            <v>MOGOTES</v>
          </cell>
          <cell r="E973">
            <v>6</v>
          </cell>
        </row>
        <row r="974">
          <cell r="A974" t="str">
            <v>SANTANDER-MOLAGAVITA</v>
          </cell>
          <cell r="B974" t="str">
            <v>SANTANDER</v>
          </cell>
          <cell r="C974">
            <v>68468</v>
          </cell>
          <cell r="D974" t="str">
            <v>MOLAGAVITA</v>
          </cell>
          <cell r="E974">
            <v>6</v>
          </cell>
        </row>
        <row r="975">
          <cell r="A975" t="str">
            <v>SANTANDER-OCAMONTE</v>
          </cell>
          <cell r="B975" t="str">
            <v>SANTANDER</v>
          </cell>
          <cell r="C975">
            <v>68498</v>
          </cell>
          <cell r="D975" t="str">
            <v>OCAMONTE</v>
          </cell>
          <cell r="E975">
            <v>6</v>
          </cell>
        </row>
        <row r="976">
          <cell r="A976" t="str">
            <v>SANTANDER-OIBA</v>
          </cell>
          <cell r="B976" t="str">
            <v>SANTANDER</v>
          </cell>
          <cell r="C976">
            <v>68500</v>
          </cell>
          <cell r="D976" t="str">
            <v>OIBA</v>
          </cell>
          <cell r="E976">
            <v>6</v>
          </cell>
        </row>
        <row r="977">
          <cell r="A977" t="str">
            <v>SANTANDER-ONZAGA</v>
          </cell>
          <cell r="B977" t="str">
            <v>SANTANDER</v>
          </cell>
          <cell r="C977">
            <v>68502</v>
          </cell>
          <cell r="D977" t="str">
            <v>ONZAGA</v>
          </cell>
          <cell r="E977">
            <v>6</v>
          </cell>
        </row>
        <row r="978">
          <cell r="A978" t="str">
            <v>SANTANDER-PALMAR</v>
          </cell>
          <cell r="B978" t="str">
            <v>SANTANDER</v>
          </cell>
          <cell r="C978">
            <v>68522</v>
          </cell>
          <cell r="D978" t="str">
            <v>PALMAR</v>
          </cell>
          <cell r="E978">
            <v>6</v>
          </cell>
        </row>
        <row r="979">
          <cell r="A979" t="str">
            <v>SANTANDER-PALMAS DEL SOCORRO</v>
          </cell>
          <cell r="B979" t="str">
            <v>SANTANDER</v>
          </cell>
          <cell r="C979">
            <v>68524</v>
          </cell>
          <cell r="D979" t="str">
            <v>PALMAS DEL SOCORRO</v>
          </cell>
          <cell r="E979">
            <v>6</v>
          </cell>
        </row>
        <row r="980">
          <cell r="A980" t="str">
            <v>SANTANDER-PÁRAMO</v>
          </cell>
          <cell r="B980" t="str">
            <v>SANTANDER</v>
          </cell>
          <cell r="C980">
            <v>68533</v>
          </cell>
          <cell r="D980" t="str">
            <v>PÁRAMO</v>
          </cell>
          <cell r="E980">
            <v>6</v>
          </cell>
        </row>
        <row r="981">
          <cell r="A981" t="str">
            <v>SANTANDER-PIEDECUESTA</v>
          </cell>
          <cell r="B981" t="str">
            <v>SANTANDER</v>
          </cell>
          <cell r="C981">
            <v>68547</v>
          </cell>
          <cell r="D981" t="str">
            <v>PIEDECUESTA</v>
          </cell>
          <cell r="E981">
            <v>1</v>
          </cell>
        </row>
        <row r="982">
          <cell r="A982" t="str">
            <v>SANTANDER-PINCHOTE</v>
          </cell>
          <cell r="B982" t="str">
            <v>SANTANDER</v>
          </cell>
          <cell r="C982">
            <v>68549</v>
          </cell>
          <cell r="D982" t="str">
            <v>PINCHOTE</v>
          </cell>
          <cell r="E982">
            <v>6</v>
          </cell>
        </row>
        <row r="983">
          <cell r="A983" t="str">
            <v>SANTANDER-PUENTE NACIONAL</v>
          </cell>
          <cell r="B983" t="str">
            <v>SANTANDER</v>
          </cell>
          <cell r="C983">
            <v>68572</v>
          </cell>
          <cell r="D983" t="str">
            <v>PUENTE NACIONAL</v>
          </cell>
          <cell r="E983">
            <v>6</v>
          </cell>
        </row>
        <row r="984">
          <cell r="A984" t="str">
            <v>SANTANDER-PUERTO PARRA</v>
          </cell>
          <cell r="B984" t="str">
            <v>SANTANDER</v>
          </cell>
          <cell r="C984">
            <v>68573</v>
          </cell>
          <cell r="D984" t="str">
            <v>PUERTO PARRA</v>
          </cell>
          <cell r="E984">
            <v>6</v>
          </cell>
        </row>
        <row r="985">
          <cell r="A985" t="str">
            <v>SANTANDER-PUERTO WILCHES</v>
          </cell>
          <cell r="B985" t="str">
            <v>SANTANDER</v>
          </cell>
          <cell r="C985">
            <v>68575</v>
          </cell>
          <cell r="D985" t="str">
            <v>PUERTO WILCHES</v>
          </cell>
          <cell r="E985">
            <v>6</v>
          </cell>
        </row>
        <row r="986">
          <cell r="A986" t="str">
            <v>SANTANDER-RIONEGRO - SANTANDER</v>
          </cell>
          <cell r="B986" t="str">
            <v>SANTANDER</v>
          </cell>
          <cell r="C986">
            <v>68615</v>
          </cell>
          <cell r="D986" t="str">
            <v>RIONEGRO - SANTANDER</v>
          </cell>
          <cell r="E986">
            <v>6</v>
          </cell>
        </row>
        <row r="987">
          <cell r="A987" t="str">
            <v>SANTANDER-SABANA DE TORRES</v>
          </cell>
          <cell r="B987" t="str">
            <v>SANTANDER</v>
          </cell>
          <cell r="C987">
            <v>68655</v>
          </cell>
          <cell r="D987" t="str">
            <v>SABANA DE TORRES</v>
          </cell>
          <cell r="E987">
            <v>6</v>
          </cell>
        </row>
        <row r="988">
          <cell r="A988" t="str">
            <v>SANTANDER-SAN ANDRÉS - SANTANDER</v>
          </cell>
          <cell r="B988" t="str">
            <v>SANTANDER</v>
          </cell>
          <cell r="C988">
            <v>68669</v>
          </cell>
          <cell r="D988" t="str">
            <v>SAN ANDRÉS - SANTANDER</v>
          </cell>
          <cell r="E988">
            <v>6</v>
          </cell>
        </row>
        <row r="989">
          <cell r="A989" t="str">
            <v>SANTANDER-SAN BENITO</v>
          </cell>
          <cell r="B989" t="str">
            <v>SANTANDER</v>
          </cell>
          <cell r="C989">
            <v>68673</v>
          </cell>
          <cell r="D989" t="str">
            <v>SAN BENITO</v>
          </cell>
          <cell r="E989">
            <v>6</v>
          </cell>
        </row>
        <row r="990">
          <cell r="A990" t="str">
            <v>SANTANDER-SAN GIL</v>
          </cell>
          <cell r="B990" t="str">
            <v>SANTANDER</v>
          </cell>
          <cell r="C990">
            <v>68679</v>
          </cell>
          <cell r="D990" t="str">
            <v>SAN GIL</v>
          </cell>
          <cell r="E990">
            <v>5</v>
          </cell>
        </row>
        <row r="991">
          <cell r="A991" t="str">
            <v>SANTANDER-SAN JOAQUÍN</v>
          </cell>
          <cell r="B991" t="str">
            <v>SANTANDER</v>
          </cell>
          <cell r="C991">
            <v>68682</v>
          </cell>
          <cell r="D991" t="str">
            <v>SAN JOAQUÍN</v>
          </cell>
          <cell r="E991">
            <v>6</v>
          </cell>
        </row>
        <row r="992">
          <cell r="A992" t="str">
            <v>SANTANDER-SAN JOSÉ DE MIRANDA</v>
          </cell>
          <cell r="B992" t="str">
            <v>SANTANDER</v>
          </cell>
          <cell r="C992">
            <v>68684</v>
          </cell>
          <cell r="D992" t="str">
            <v>SAN JOSÉ DE MIRANDA</v>
          </cell>
          <cell r="E992">
            <v>6</v>
          </cell>
        </row>
        <row r="993">
          <cell r="A993" t="str">
            <v>SANTANDER-SAN MIGUEL - SANTANDER</v>
          </cell>
          <cell r="B993" t="str">
            <v>SANTANDER</v>
          </cell>
          <cell r="C993">
            <v>68686</v>
          </cell>
          <cell r="D993" t="str">
            <v>SAN MIGUEL - SANTANDER</v>
          </cell>
          <cell r="E993">
            <v>6</v>
          </cell>
        </row>
        <row r="994">
          <cell r="A994" t="str">
            <v>SANTANDER-SAN VICENTE DE CHUCURÍ</v>
          </cell>
          <cell r="B994" t="str">
            <v>SANTANDER</v>
          </cell>
          <cell r="C994">
            <v>68689</v>
          </cell>
          <cell r="D994" t="str">
            <v>SAN VICENTE DE CHUCURÍ</v>
          </cell>
          <cell r="E994">
            <v>6</v>
          </cell>
        </row>
        <row r="995">
          <cell r="A995" t="str">
            <v>SANTANDER-SANTA BÁRBARA - SANTANDER</v>
          </cell>
          <cell r="B995" t="str">
            <v>SANTANDER</v>
          </cell>
          <cell r="C995">
            <v>68705</v>
          </cell>
          <cell r="D995" t="str">
            <v>SANTA BÁRBARA - SANTANDER</v>
          </cell>
          <cell r="E995">
            <v>6</v>
          </cell>
        </row>
        <row r="996">
          <cell r="A996" t="str">
            <v>SANTANDER-SANTA HELENA DE OPÓN</v>
          </cell>
          <cell r="B996" t="str">
            <v>SANTANDER</v>
          </cell>
          <cell r="C996">
            <v>68720</v>
          </cell>
          <cell r="D996" t="str">
            <v>SANTA HELENA DE OPÓN</v>
          </cell>
          <cell r="E996">
            <v>6</v>
          </cell>
        </row>
        <row r="997">
          <cell r="A997" t="str">
            <v>SANTANDER-SIMACOTA</v>
          </cell>
          <cell r="B997" t="str">
            <v>SANTANDER</v>
          </cell>
          <cell r="C997">
            <v>68745</v>
          </cell>
          <cell r="D997" t="str">
            <v>SIMACOTA</v>
          </cell>
          <cell r="E997">
            <v>6</v>
          </cell>
        </row>
        <row r="998">
          <cell r="A998" t="str">
            <v>SANTANDER-SOCORRO</v>
          </cell>
          <cell r="B998" t="str">
            <v>SANTANDER</v>
          </cell>
          <cell r="C998">
            <v>68755</v>
          </cell>
          <cell r="D998" t="str">
            <v>SOCORRO</v>
          </cell>
          <cell r="E998">
            <v>6</v>
          </cell>
        </row>
        <row r="999">
          <cell r="A999" t="str">
            <v>SANTANDER-SUAITA</v>
          </cell>
          <cell r="B999" t="str">
            <v>SANTANDER</v>
          </cell>
          <cell r="C999">
            <v>68770</v>
          </cell>
          <cell r="D999" t="str">
            <v>SUAITA</v>
          </cell>
          <cell r="E999">
            <v>6</v>
          </cell>
        </row>
        <row r="1000">
          <cell r="A1000" t="str">
            <v>SANTANDER-SUCRE - SANTANDER</v>
          </cell>
          <cell r="B1000" t="str">
            <v>SANTANDER</v>
          </cell>
          <cell r="C1000">
            <v>68773</v>
          </cell>
          <cell r="D1000" t="str">
            <v>SUCRE - SANTANDER</v>
          </cell>
          <cell r="E1000">
            <v>6</v>
          </cell>
        </row>
        <row r="1001">
          <cell r="A1001" t="str">
            <v>SANTANDER-SURATÁ</v>
          </cell>
          <cell r="B1001" t="str">
            <v>SANTANDER</v>
          </cell>
          <cell r="C1001">
            <v>68780</v>
          </cell>
          <cell r="D1001" t="str">
            <v>SURATÁ</v>
          </cell>
          <cell r="E1001">
            <v>6</v>
          </cell>
        </row>
        <row r="1002">
          <cell r="A1002" t="str">
            <v>SANTANDER-TONA</v>
          </cell>
          <cell r="B1002" t="str">
            <v>SANTANDER</v>
          </cell>
          <cell r="C1002">
            <v>68820</v>
          </cell>
          <cell r="D1002" t="str">
            <v>TONA</v>
          </cell>
          <cell r="E1002">
            <v>6</v>
          </cell>
        </row>
        <row r="1003">
          <cell r="A1003" t="str">
            <v>SANTANDER-VALLE DE SAN JOSÉ</v>
          </cell>
          <cell r="B1003" t="str">
            <v>SANTANDER</v>
          </cell>
          <cell r="C1003">
            <v>68855</v>
          </cell>
          <cell r="D1003" t="str">
            <v>VALLE DE SAN JOSÉ</v>
          </cell>
          <cell r="E1003">
            <v>6</v>
          </cell>
        </row>
        <row r="1004">
          <cell r="A1004" t="str">
            <v>SANTANDER-VÉLEZ</v>
          </cell>
          <cell r="B1004" t="str">
            <v>SANTANDER</v>
          </cell>
          <cell r="C1004">
            <v>68861</v>
          </cell>
          <cell r="D1004" t="str">
            <v>VÉLEZ</v>
          </cell>
          <cell r="E1004">
            <v>6</v>
          </cell>
        </row>
        <row r="1005">
          <cell r="A1005" t="str">
            <v>SANTANDER-VETAS</v>
          </cell>
          <cell r="B1005" t="str">
            <v>SANTANDER</v>
          </cell>
          <cell r="C1005">
            <v>68867</v>
          </cell>
          <cell r="D1005" t="str">
            <v>VETAS</v>
          </cell>
          <cell r="E1005">
            <v>6</v>
          </cell>
        </row>
        <row r="1006">
          <cell r="A1006" t="str">
            <v>SANTANDER-VILLANUEVA - SANTANDER</v>
          </cell>
          <cell r="B1006" t="str">
            <v>SANTANDER</v>
          </cell>
          <cell r="C1006">
            <v>68872</v>
          </cell>
          <cell r="D1006" t="str">
            <v>VILLANUEVA - SANTANDER</v>
          </cell>
          <cell r="E1006">
            <v>6</v>
          </cell>
        </row>
        <row r="1007">
          <cell r="A1007" t="str">
            <v>SANTANDER-ZAPATOCA</v>
          </cell>
          <cell r="B1007" t="str">
            <v>SANTANDER</v>
          </cell>
          <cell r="C1007">
            <v>68895</v>
          </cell>
          <cell r="D1007" t="str">
            <v>ZAPATOCA</v>
          </cell>
          <cell r="E1007">
            <v>6</v>
          </cell>
        </row>
        <row r="1008">
          <cell r="A1008" t="str">
            <v>SUCRE-BUENAVISTA - SUCRE</v>
          </cell>
          <cell r="B1008" t="str">
            <v>SUCRE</v>
          </cell>
          <cell r="C1008">
            <v>70110</v>
          </cell>
          <cell r="D1008" t="str">
            <v>BUENAVISTA - SUCRE</v>
          </cell>
          <cell r="E1008">
            <v>6</v>
          </cell>
        </row>
        <row r="1009">
          <cell r="A1009" t="str">
            <v>SUCRE-CAIMITO</v>
          </cell>
          <cell r="B1009" t="str">
            <v>SUCRE</v>
          </cell>
          <cell r="C1009">
            <v>70124</v>
          </cell>
          <cell r="D1009" t="str">
            <v>CAIMITO</v>
          </cell>
          <cell r="E1009">
            <v>6</v>
          </cell>
        </row>
        <row r="1010">
          <cell r="A1010" t="str">
            <v>SUCRE-CHALÁN</v>
          </cell>
          <cell r="B1010" t="str">
            <v>SUCRE</v>
          </cell>
          <cell r="C1010">
            <v>70230</v>
          </cell>
          <cell r="D1010" t="str">
            <v>CHALÁN</v>
          </cell>
          <cell r="E1010">
            <v>6</v>
          </cell>
        </row>
        <row r="1011">
          <cell r="A1011" t="str">
            <v>SUCRE-COLOSÓ (RICAURTE)</v>
          </cell>
          <cell r="B1011" t="str">
            <v>SUCRE</v>
          </cell>
          <cell r="C1011">
            <v>70204</v>
          </cell>
          <cell r="D1011" t="str">
            <v>COLOSÓ (RICAURTE)</v>
          </cell>
          <cell r="E1011">
            <v>6</v>
          </cell>
        </row>
        <row r="1012">
          <cell r="A1012" t="str">
            <v>SUCRE-COROZAL</v>
          </cell>
          <cell r="B1012" t="str">
            <v>SUCRE</v>
          </cell>
          <cell r="C1012">
            <v>70215</v>
          </cell>
          <cell r="D1012" t="str">
            <v>COROZAL</v>
          </cell>
          <cell r="E1012">
            <v>6</v>
          </cell>
        </row>
        <row r="1013">
          <cell r="A1013" t="str">
            <v>SUCRE-COVEÑAS</v>
          </cell>
          <cell r="B1013" t="str">
            <v>SUCRE</v>
          </cell>
          <cell r="C1013">
            <v>70221</v>
          </cell>
          <cell r="D1013" t="str">
            <v>COVEÑAS</v>
          </cell>
          <cell r="E1013">
            <v>6</v>
          </cell>
        </row>
        <row r="1014">
          <cell r="A1014" t="str">
            <v>SUCRE-DEPARTAMENTO DE SUCRE</v>
          </cell>
          <cell r="B1014" t="str">
            <v>SUCRE</v>
          </cell>
          <cell r="C1014">
            <v>70000</v>
          </cell>
          <cell r="D1014" t="str">
            <v>DEPARTAMENTO DE SUCRE</v>
          </cell>
          <cell r="E1014">
            <v>3</v>
          </cell>
        </row>
        <row r="1015">
          <cell r="A1015" t="str">
            <v>SUCRE-EL ROBLE</v>
          </cell>
          <cell r="B1015" t="str">
            <v>SUCRE</v>
          </cell>
          <cell r="C1015">
            <v>70233</v>
          </cell>
          <cell r="D1015" t="str">
            <v>EL ROBLE</v>
          </cell>
          <cell r="E1015">
            <v>6</v>
          </cell>
        </row>
        <row r="1016">
          <cell r="A1016" t="str">
            <v>SUCRE-GALERAS</v>
          </cell>
          <cell r="B1016" t="str">
            <v>SUCRE</v>
          </cell>
          <cell r="C1016">
            <v>70235</v>
          </cell>
          <cell r="D1016" t="str">
            <v>GALERAS</v>
          </cell>
          <cell r="E1016">
            <v>6</v>
          </cell>
        </row>
        <row r="1017">
          <cell r="A1017" t="str">
            <v>SUCRE-GUARANDA</v>
          </cell>
          <cell r="B1017" t="str">
            <v>SUCRE</v>
          </cell>
          <cell r="C1017">
            <v>70265</v>
          </cell>
          <cell r="D1017" t="str">
            <v>GUARANDA</v>
          </cell>
          <cell r="E1017">
            <v>6</v>
          </cell>
        </row>
        <row r="1018">
          <cell r="A1018" t="str">
            <v>SUCRE-LA UNIÓN DE SUCRE</v>
          </cell>
          <cell r="B1018" t="str">
            <v>SUCRE</v>
          </cell>
          <cell r="C1018">
            <v>70400</v>
          </cell>
          <cell r="D1018" t="str">
            <v>LA UNIÓN DE SUCRE</v>
          </cell>
          <cell r="E1018">
            <v>6</v>
          </cell>
        </row>
        <row r="1019">
          <cell r="A1019" t="str">
            <v>SUCRE-LOS PALMITOS</v>
          </cell>
          <cell r="B1019" t="str">
            <v>SUCRE</v>
          </cell>
          <cell r="C1019">
            <v>70418</v>
          </cell>
          <cell r="D1019" t="str">
            <v>LOS PALMITOS</v>
          </cell>
          <cell r="E1019">
            <v>6</v>
          </cell>
        </row>
        <row r="1020">
          <cell r="A1020" t="str">
            <v>SUCRE-MAJAGUAL</v>
          </cell>
          <cell r="B1020" t="str">
            <v>SUCRE</v>
          </cell>
          <cell r="C1020">
            <v>70429</v>
          </cell>
          <cell r="D1020" t="str">
            <v>MAJAGUAL</v>
          </cell>
          <cell r="E1020">
            <v>6</v>
          </cell>
        </row>
        <row r="1021">
          <cell r="A1021" t="str">
            <v>SUCRE-MORROA</v>
          </cell>
          <cell r="B1021" t="str">
            <v>SUCRE</v>
          </cell>
          <cell r="C1021">
            <v>70473</v>
          </cell>
          <cell r="D1021" t="str">
            <v>MORROA</v>
          </cell>
          <cell r="E1021">
            <v>6</v>
          </cell>
        </row>
        <row r="1022">
          <cell r="A1022" t="str">
            <v>SUCRE-OVEJAS</v>
          </cell>
          <cell r="B1022" t="str">
            <v>SUCRE</v>
          </cell>
          <cell r="C1022">
            <v>70508</v>
          </cell>
          <cell r="D1022" t="str">
            <v>OVEJAS</v>
          </cell>
          <cell r="E1022">
            <v>6</v>
          </cell>
        </row>
        <row r="1023">
          <cell r="A1023" t="str">
            <v>SUCRE-SAMPUÉS</v>
          </cell>
          <cell r="B1023" t="str">
            <v>SUCRE</v>
          </cell>
          <cell r="C1023">
            <v>70670</v>
          </cell>
          <cell r="D1023" t="str">
            <v>SAMPUÉS</v>
          </cell>
          <cell r="E1023">
            <v>6</v>
          </cell>
        </row>
        <row r="1024">
          <cell r="A1024" t="str">
            <v>SUCRE-SAN ANTONIO DE PALMITO</v>
          </cell>
          <cell r="B1024" t="str">
            <v>SUCRE</v>
          </cell>
          <cell r="C1024">
            <v>70523</v>
          </cell>
          <cell r="D1024" t="str">
            <v>SAN ANTONIO DE PALMITO</v>
          </cell>
          <cell r="E1024">
            <v>6</v>
          </cell>
        </row>
        <row r="1025">
          <cell r="A1025" t="str">
            <v>SUCRE-SAN BENITO ABAD</v>
          </cell>
          <cell r="B1025" t="str">
            <v>SUCRE</v>
          </cell>
          <cell r="C1025">
            <v>70678</v>
          </cell>
          <cell r="D1025" t="str">
            <v>SAN BENITO ABAD</v>
          </cell>
          <cell r="E1025">
            <v>6</v>
          </cell>
        </row>
        <row r="1026">
          <cell r="A1026" t="str">
            <v>SUCRE-SAN JUAN DE BETULIA</v>
          </cell>
          <cell r="B1026" t="str">
            <v>SUCRE</v>
          </cell>
          <cell r="C1026">
            <v>70702</v>
          </cell>
          <cell r="D1026" t="str">
            <v>SAN JUAN DE BETULIA</v>
          </cell>
          <cell r="E1026">
            <v>6</v>
          </cell>
        </row>
        <row r="1027">
          <cell r="A1027" t="str">
            <v>SUCRE-SAN MARCOS</v>
          </cell>
          <cell r="B1027" t="str">
            <v>SUCRE</v>
          </cell>
          <cell r="C1027">
            <v>70708</v>
          </cell>
          <cell r="D1027" t="str">
            <v>SAN MARCOS</v>
          </cell>
          <cell r="E1027">
            <v>6</v>
          </cell>
        </row>
        <row r="1028">
          <cell r="A1028" t="str">
            <v>SUCRE-SAN ONOFRE</v>
          </cell>
          <cell r="B1028" t="str">
            <v>SUCRE</v>
          </cell>
          <cell r="C1028">
            <v>70713</v>
          </cell>
          <cell r="D1028" t="str">
            <v>SAN ONOFRE</v>
          </cell>
          <cell r="E1028">
            <v>6</v>
          </cell>
        </row>
        <row r="1029">
          <cell r="A1029" t="str">
            <v>SUCRE-SAN PEDRO - SUCRE</v>
          </cell>
          <cell r="B1029" t="str">
            <v>SUCRE</v>
          </cell>
          <cell r="C1029">
            <v>70717</v>
          </cell>
          <cell r="D1029" t="str">
            <v>SAN PEDRO - SUCRE</v>
          </cell>
          <cell r="E1029">
            <v>6</v>
          </cell>
        </row>
        <row r="1030">
          <cell r="A1030" t="str">
            <v>SUCRE-SANTIAGO DE TOLÚ</v>
          </cell>
          <cell r="B1030" t="str">
            <v>SUCRE</v>
          </cell>
          <cell r="C1030">
            <v>70820</v>
          </cell>
          <cell r="D1030" t="str">
            <v>SANTIAGO DE TOLÚ</v>
          </cell>
          <cell r="E1030">
            <v>6</v>
          </cell>
        </row>
        <row r="1031">
          <cell r="A1031" t="str">
            <v>SUCRE-SINCÉ</v>
          </cell>
          <cell r="B1031" t="str">
            <v>SUCRE</v>
          </cell>
          <cell r="C1031">
            <v>70742</v>
          </cell>
          <cell r="D1031" t="str">
            <v>SINCÉ</v>
          </cell>
          <cell r="E1031">
            <v>2</v>
          </cell>
        </row>
        <row r="1032">
          <cell r="A1032" t="str">
            <v>SUCRE-SINCELEJO</v>
          </cell>
          <cell r="B1032" t="str">
            <v>SUCRE</v>
          </cell>
          <cell r="C1032">
            <v>70001</v>
          </cell>
          <cell r="D1032" t="str">
            <v>SINCELEJO</v>
          </cell>
          <cell r="E1032">
            <v>2</v>
          </cell>
        </row>
        <row r="1033">
          <cell r="A1033" t="str">
            <v>SUCRE-SUCRE - SUCRE</v>
          </cell>
          <cell r="B1033" t="str">
            <v>SUCRE</v>
          </cell>
          <cell r="C1033">
            <v>70771</v>
          </cell>
          <cell r="D1033" t="str">
            <v>SUCRE - SUCRE</v>
          </cell>
          <cell r="E1033">
            <v>6</v>
          </cell>
        </row>
        <row r="1034">
          <cell r="A1034" t="str">
            <v>SUCRE-TOLUVIEJO</v>
          </cell>
          <cell r="B1034" t="str">
            <v>SUCRE</v>
          </cell>
          <cell r="C1034">
            <v>70823</v>
          </cell>
          <cell r="D1034" t="str">
            <v>TOLUVIEJO</v>
          </cell>
          <cell r="E1034">
            <v>6</v>
          </cell>
        </row>
        <row r="1035">
          <cell r="A1035" t="str">
            <v>TOLIMA-ALPUJARRA</v>
          </cell>
          <cell r="B1035" t="str">
            <v>TOLIMA</v>
          </cell>
          <cell r="C1035">
            <v>73024</v>
          </cell>
          <cell r="D1035" t="str">
            <v>ALPUJARRA</v>
          </cell>
          <cell r="E1035">
            <v>6</v>
          </cell>
        </row>
        <row r="1036">
          <cell r="A1036" t="str">
            <v>TOLIMA-ALVARADO</v>
          </cell>
          <cell r="B1036" t="str">
            <v>TOLIMA</v>
          </cell>
          <cell r="C1036">
            <v>73026</v>
          </cell>
          <cell r="D1036" t="str">
            <v>ALVARADO</v>
          </cell>
          <cell r="E1036">
            <v>6</v>
          </cell>
        </row>
        <row r="1037">
          <cell r="A1037" t="str">
            <v>TOLIMA-AMBALEMA</v>
          </cell>
          <cell r="B1037" t="str">
            <v>TOLIMA</v>
          </cell>
          <cell r="C1037">
            <v>73030</v>
          </cell>
          <cell r="D1037" t="str">
            <v>AMBALEMA</v>
          </cell>
          <cell r="E1037">
            <v>6</v>
          </cell>
        </row>
        <row r="1038">
          <cell r="A1038" t="str">
            <v>TOLIMA-ANZOÁTEGUI</v>
          </cell>
          <cell r="B1038" t="str">
            <v>TOLIMA</v>
          </cell>
          <cell r="C1038">
            <v>73043</v>
          </cell>
          <cell r="D1038" t="str">
            <v>ANZOÁTEGUI</v>
          </cell>
          <cell r="E1038">
            <v>6</v>
          </cell>
        </row>
        <row r="1039">
          <cell r="A1039" t="str">
            <v>TOLIMA-ARMERO - GUAYABAL</v>
          </cell>
          <cell r="B1039" t="str">
            <v>TOLIMA</v>
          </cell>
          <cell r="C1039">
            <v>73055</v>
          </cell>
          <cell r="D1039" t="str">
            <v>ARMERO - GUAYABAL</v>
          </cell>
          <cell r="E1039">
            <v>6</v>
          </cell>
        </row>
        <row r="1040">
          <cell r="A1040" t="str">
            <v>TOLIMA-ATACO</v>
          </cell>
          <cell r="B1040" t="str">
            <v>TOLIMA</v>
          </cell>
          <cell r="C1040">
            <v>73067</v>
          </cell>
          <cell r="D1040" t="str">
            <v>ATACO</v>
          </cell>
          <cell r="E1040">
            <v>6</v>
          </cell>
        </row>
        <row r="1041">
          <cell r="A1041" t="str">
            <v>TOLIMA-CAJAMARCA</v>
          </cell>
          <cell r="B1041" t="str">
            <v>TOLIMA</v>
          </cell>
          <cell r="C1041">
            <v>73124</v>
          </cell>
          <cell r="D1041" t="str">
            <v>CAJAMARCA</v>
          </cell>
          <cell r="E1041">
            <v>6</v>
          </cell>
        </row>
        <row r="1042">
          <cell r="A1042" t="str">
            <v>TOLIMA-CARMEN DE APICALA</v>
          </cell>
          <cell r="B1042" t="str">
            <v>TOLIMA</v>
          </cell>
          <cell r="C1042">
            <v>73148</v>
          </cell>
          <cell r="D1042" t="str">
            <v>CARMEN DE APICALA</v>
          </cell>
          <cell r="E1042">
            <v>6</v>
          </cell>
        </row>
        <row r="1043">
          <cell r="A1043" t="str">
            <v>TOLIMA-CASABIANCA</v>
          </cell>
          <cell r="B1043" t="str">
            <v>TOLIMA</v>
          </cell>
          <cell r="C1043">
            <v>73152</v>
          </cell>
          <cell r="D1043" t="str">
            <v>CASABIANCA</v>
          </cell>
          <cell r="E1043">
            <v>6</v>
          </cell>
        </row>
        <row r="1044">
          <cell r="A1044" t="str">
            <v>TOLIMA-CHAPARRAL</v>
          </cell>
          <cell r="B1044" t="str">
            <v>TOLIMA</v>
          </cell>
          <cell r="C1044">
            <v>73168</v>
          </cell>
          <cell r="D1044" t="str">
            <v>CHAPARRAL</v>
          </cell>
          <cell r="E1044">
            <v>6</v>
          </cell>
        </row>
        <row r="1045">
          <cell r="A1045" t="str">
            <v>TOLIMA-COELLO</v>
          </cell>
          <cell r="B1045" t="str">
            <v>TOLIMA</v>
          </cell>
          <cell r="C1045">
            <v>73200</v>
          </cell>
          <cell r="D1045" t="str">
            <v>COELLO</v>
          </cell>
          <cell r="E1045">
            <v>6</v>
          </cell>
        </row>
        <row r="1046">
          <cell r="A1046" t="str">
            <v>TOLIMA-COYAIMA</v>
          </cell>
          <cell r="B1046" t="str">
            <v>TOLIMA</v>
          </cell>
          <cell r="C1046">
            <v>73217</v>
          </cell>
          <cell r="D1046" t="str">
            <v>COYAIMA</v>
          </cell>
          <cell r="E1046">
            <v>6</v>
          </cell>
        </row>
        <row r="1047">
          <cell r="A1047" t="str">
            <v>TOLIMA-CUNDAY</v>
          </cell>
          <cell r="B1047" t="str">
            <v>TOLIMA</v>
          </cell>
          <cell r="C1047">
            <v>73226</v>
          </cell>
          <cell r="D1047" t="str">
            <v>CUNDAY</v>
          </cell>
          <cell r="E1047">
            <v>6</v>
          </cell>
        </row>
        <row r="1048">
          <cell r="A1048" t="str">
            <v>TOLIMA-DEPARTAMENTO DEL TOLIMA</v>
          </cell>
          <cell r="B1048" t="str">
            <v>TOLIMA</v>
          </cell>
          <cell r="C1048">
            <v>73000</v>
          </cell>
          <cell r="D1048" t="str">
            <v>DEPARTAMENTO DEL TOLIMA</v>
          </cell>
          <cell r="E1048">
            <v>2</v>
          </cell>
        </row>
        <row r="1049">
          <cell r="A1049" t="str">
            <v>TOLIMA-DOLORES</v>
          </cell>
          <cell r="B1049" t="str">
            <v>TOLIMA</v>
          </cell>
          <cell r="C1049">
            <v>73236</v>
          </cell>
          <cell r="D1049" t="str">
            <v>DOLORES</v>
          </cell>
          <cell r="E1049">
            <v>6</v>
          </cell>
        </row>
        <row r="1050">
          <cell r="A1050" t="str">
            <v>TOLIMA-EL ESPINAL</v>
          </cell>
          <cell r="B1050" t="str">
            <v>TOLIMA</v>
          </cell>
          <cell r="C1050">
            <v>73268</v>
          </cell>
          <cell r="D1050" t="str">
            <v>EL ESPINAL</v>
          </cell>
          <cell r="E1050">
            <v>5</v>
          </cell>
        </row>
        <row r="1051">
          <cell r="A1051" t="str">
            <v>TOLIMA-EL GUAMO - TOLIMA</v>
          </cell>
          <cell r="B1051" t="str">
            <v>TOLIMA</v>
          </cell>
          <cell r="C1051">
            <v>73319</v>
          </cell>
          <cell r="D1051" t="str">
            <v>EL GUAMO - TOLIMA</v>
          </cell>
          <cell r="E1051">
            <v>6</v>
          </cell>
        </row>
        <row r="1052">
          <cell r="A1052" t="str">
            <v>TOLIMA-FALAN</v>
          </cell>
          <cell r="B1052" t="str">
            <v>TOLIMA</v>
          </cell>
          <cell r="C1052">
            <v>73270</v>
          </cell>
          <cell r="D1052" t="str">
            <v>FALAN</v>
          </cell>
          <cell r="E1052">
            <v>6</v>
          </cell>
        </row>
        <row r="1053">
          <cell r="A1053" t="str">
            <v>TOLIMA-FLANDES</v>
          </cell>
          <cell r="B1053" t="str">
            <v>TOLIMA</v>
          </cell>
          <cell r="C1053">
            <v>73275</v>
          </cell>
          <cell r="D1053" t="str">
            <v>FLANDES</v>
          </cell>
          <cell r="E1053">
            <v>6</v>
          </cell>
        </row>
        <row r="1054">
          <cell r="A1054" t="str">
            <v>TOLIMA-FRESNO</v>
          </cell>
          <cell r="B1054" t="str">
            <v>TOLIMA</v>
          </cell>
          <cell r="C1054">
            <v>73283</v>
          </cell>
          <cell r="D1054" t="str">
            <v>FRESNO</v>
          </cell>
          <cell r="E1054">
            <v>6</v>
          </cell>
        </row>
        <row r="1055">
          <cell r="A1055" t="str">
            <v>TOLIMA-HERVEO</v>
          </cell>
          <cell r="B1055" t="str">
            <v>TOLIMA</v>
          </cell>
          <cell r="C1055">
            <v>73347</v>
          </cell>
          <cell r="D1055" t="str">
            <v>HERVEO</v>
          </cell>
          <cell r="E1055">
            <v>6</v>
          </cell>
        </row>
        <row r="1056">
          <cell r="A1056" t="str">
            <v>TOLIMA-HONDA</v>
          </cell>
          <cell r="B1056" t="str">
            <v>TOLIMA</v>
          </cell>
          <cell r="C1056">
            <v>73349</v>
          </cell>
          <cell r="D1056" t="str">
            <v>HONDA</v>
          </cell>
          <cell r="E1056">
            <v>6</v>
          </cell>
        </row>
        <row r="1057">
          <cell r="A1057" t="str">
            <v>TOLIMA-IBAGUE</v>
          </cell>
          <cell r="B1057" t="str">
            <v>TOLIMA</v>
          </cell>
          <cell r="C1057">
            <v>73001</v>
          </cell>
          <cell r="D1057" t="str">
            <v>IBAGUE</v>
          </cell>
          <cell r="E1057">
            <v>1</v>
          </cell>
        </row>
        <row r="1058">
          <cell r="A1058" t="str">
            <v>TOLIMA-ICONONZO</v>
          </cell>
          <cell r="B1058" t="str">
            <v>TOLIMA</v>
          </cell>
          <cell r="C1058">
            <v>73352</v>
          </cell>
          <cell r="D1058" t="str">
            <v>ICONONZO</v>
          </cell>
          <cell r="E1058">
            <v>6</v>
          </cell>
        </row>
        <row r="1059">
          <cell r="A1059" t="str">
            <v>TOLIMA-LÉRIDA</v>
          </cell>
          <cell r="B1059" t="str">
            <v>TOLIMA</v>
          </cell>
          <cell r="C1059">
            <v>73408</v>
          </cell>
          <cell r="D1059" t="str">
            <v>LÉRIDA</v>
          </cell>
          <cell r="E1059">
            <v>6</v>
          </cell>
        </row>
        <row r="1060">
          <cell r="A1060" t="str">
            <v>TOLIMA-LIBANO</v>
          </cell>
          <cell r="B1060" t="str">
            <v>TOLIMA</v>
          </cell>
          <cell r="C1060">
            <v>73411</v>
          </cell>
          <cell r="D1060" t="str">
            <v>LIBANO</v>
          </cell>
          <cell r="E1060">
            <v>6</v>
          </cell>
        </row>
        <row r="1061">
          <cell r="A1061" t="str">
            <v>TOLIMA-MELGAR</v>
          </cell>
          <cell r="B1061" t="str">
            <v>TOLIMA</v>
          </cell>
          <cell r="C1061">
            <v>73449</v>
          </cell>
          <cell r="D1061" t="str">
            <v>MELGAR</v>
          </cell>
          <cell r="E1061">
            <v>4</v>
          </cell>
        </row>
        <row r="1062">
          <cell r="A1062" t="str">
            <v>TOLIMA-MURILLO</v>
          </cell>
          <cell r="B1062" t="str">
            <v>TOLIMA</v>
          </cell>
          <cell r="C1062">
            <v>73461</v>
          </cell>
          <cell r="D1062" t="str">
            <v>MURILLO</v>
          </cell>
          <cell r="E1062">
            <v>6</v>
          </cell>
        </row>
        <row r="1063">
          <cell r="A1063" t="str">
            <v>TOLIMA-NATAGAIMA</v>
          </cell>
          <cell r="B1063" t="str">
            <v>TOLIMA</v>
          </cell>
          <cell r="C1063">
            <v>73483</v>
          </cell>
          <cell r="D1063" t="str">
            <v>NATAGAIMA</v>
          </cell>
          <cell r="E1063">
            <v>6</v>
          </cell>
        </row>
        <row r="1064">
          <cell r="A1064" t="str">
            <v>TOLIMA-ORTEGA</v>
          </cell>
          <cell r="B1064" t="str">
            <v>TOLIMA</v>
          </cell>
          <cell r="C1064">
            <v>73504</v>
          </cell>
          <cell r="D1064" t="str">
            <v>ORTEGA</v>
          </cell>
          <cell r="E1064">
            <v>6</v>
          </cell>
        </row>
        <row r="1065">
          <cell r="A1065" t="str">
            <v>TOLIMA-PALOCABILDO</v>
          </cell>
          <cell r="B1065" t="str">
            <v>TOLIMA</v>
          </cell>
          <cell r="C1065">
            <v>73520</v>
          </cell>
          <cell r="D1065" t="str">
            <v>PALOCABILDO</v>
          </cell>
          <cell r="E1065">
            <v>6</v>
          </cell>
        </row>
        <row r="1066">
          <cell r="A1066" t="str">
            <v>TOLIMA-PIEDRAS</v>
          </cell>
          <cell r="B1066" t="str">
            <v>TOLIMA</v>
          </cell>
          <cell r="C1066">
            <v>73547</v>
          </cell>
          <cell r="D1066" t="str">
            <v>PIEDRAS</v>
          </cell>
          <cell r="E1066">
            <v>6</v>
          </cell>
        </row>
        <row r="1067">
          <cell r="A1067" t="str">
            <v>TOLIMA-PLANADAS</v>
          </cell>
          <cell r="B1067" t="str">
            <v>TOLIMA</v>
          </cell>
          <cell r="C1067">
            <v>73555</v>
          </cell>
          <cell r="D1067" t="str">
            <v>PLANADAS</v>
          </cell>
          <cell r="E1067">
            <v>6</v>
          </cell>
        </row>
        <row r="1068">
          <cell r="A1068" t="str">
            <v>TOLIMA-PRADO</v>
          </cell>
          <cell r="B1068" t="str">
            <v>TOLIMA</v>
          </cell>
          <cell r="C1068">
            <v>73563</v>
          </cell>
          <cell r="D1068" t="str">
            <v>PRADO</v>
          </cell>
          <cell r="E1068">
            <v>6</v>
          </cell>
        </row>
        <row r="1069">
          <cell r="A1069" t="str">
            <v>TOLIMA-PURIFICACIÓN</v>
          </cell>
          <cell r="B1069" t="str">
            <v>TOLIMA</v>
          </cell>
          <cell r="C1069">
            <v>73585</v>
          </cell>
          <cell r="D1069" t="str">
            <v>PURIFICACIÓN</v>
          </cell>
          <cell r="E1069">
            <v>6</v>
          </cell>
        </row>
        <row r="1070">
          <cell r="A1070" t="str">
            <v>TOLIMA-RIOBLANCO</v>
          </cell>
          <cell r="B1070" t="str">
            <v>TOLIMA</v>
          </cell>
          <cell r="C1070">
            <v>73616</v>
          </cell>
          <cell r="D1070" t="str">
            <v>RIOBLANCO</v>
          </cell>
          <cell r="E1070">
            <v>6</v>
          </cell>
        </row>
        <row r="1071">
          <cell r="A1071" t="str">
            <v>TOLIMA-RONCESVALLES</v>
          </cell>
          <cell r="B1071" t="str">
            <v>TOLIMA</v>
          </cell>
          <cell r="C1071">
            <v>73622</v>
          </cell>
          <cell r="D1071" t="str">
            <v>RONCESVALLES</v>
          </cell>
          <cell r="E1071">
            <v>6</v>
          </cell>
        </row>
        <row r="1072">
          <cell r="A1072" t="str">
            <v>TOLIMA-ROVIRA</v>
          </cell>
          <cell r="B1072" t="str">
            <v>TOLIMA</v>
          </cell>
          <cell r="C1072">
            <v>73624</v>
          </cell>
          <cell r="D1072" t="str">
            <v>ROVIRA</v>
          </cell>
          <cell r="E1072">
            <v>6</v>
          </cell>
        </row>
        <row r="1073">
          <cell r="A1073" t="str">
            <v>TOLIMA-SALDAÑA</v>
          </cell>
          <cell r="B1073" t="str">
            <v>TOLIMA</v>
          </cell>
          <cell r="C1073">
            <v>73671</v>
          </cell>
          <cell r="D1073" t="str">
            <v>SALDAÑA</v>
          </cell>
          <cell r="E1073">
            <v>6</v>
          </cell>
        </row>
        <row r="1074">
          <cell r="A1074" t="str">
            <v>TOLIMA-SAN ANTONIO</v>
          </cell>
          <cell r="B1074" t="str">
            <v>TOLIMA</v>
          </cell>
          <cell r="C1074">
            <v>73675</v>
          </cell>
          <cell r="D1074" t="str">
            <v>SAN ANTONIO</v>
          </cell>
          <cell r="E1074">
            <v>6</v>
          </cell>
        </row>
        <row r="1075">
          <cell r="A1075" t="str">
            <v>TOLIMA-SAN LUIS - TOLIMA</v>
          </cell>
          <cell r="B1075" t="str">
            <v>TOLIMA</v>
          </cell>
          <cell r="C1075">
            <v>73678</v>
          </cell>
          <cell r="D1075" t="str">
            <v>SAN LUIS - TOLIMA</v>
          </cell>
          <cell r="E1075">
            <v>6</v>
          </cell>
        </row>
        <row r="1076">
          <cell r="A1076" t="str">
            <v>TOLIMA-SAN SEBASTIAN DE MARIQUITA</v>
          </cell>
          <cell r="B1076" t="str">
            <v>TOLIMA</v>
          </cell>
          <cell r="C1076">
            <v>73443</v>
          </cell>
          <cell r="D1076" t="str">
            <v>SAN SEBASTIAN DE MARIQUITA</v>
          </cell>
          <cell r="E1076">
            <v>6</v>
          </cell>
        </row>
        <row r="1077">
          <cell r="A1077" t="str">
            <v>TOLIMA-SANTA ISABEL</v>
          </cell>
          <cell r="B1077" t="str">
            <v>TOLIMA</v>
          </cell>
          <cell r="C1077">
            <v>73686</v>
          </cell>
          <cell r="D1077" t="str">
            <v>SANTA ISABEL</v>
          </cell>
          <cell r="E1077">
            <v>6</v>
          </cell>
        </row>
        <row r="1078">
          <cell r="A1078" t="str">
            <v>TOLIMA-SUÁREZ - TOLIMA</v>
          </cell>
          <cell r="B1078" t="str">
            <v>TOLIMA</v>
          </cell>
          <cell r="C1078">
            <v>73770</v>
          </cell>
          <cell r="D1078" t="str">
            <v>SUÁREZ - TOLIMA</v>
          </cell>
          <cell r="E1078">
            <v>6</v>
          </cell>
        </row>
        <row r="1079">
          <cell r="A1079" t="str">
            <v>TOLIMA-VALLE DE SAN JUAN</v>
          </cell>
          <cell r="B1079" t="str">
            <v>TOLIMA</v>
          </cell>
          <cell r="C1079">
            <v>73854</v>
          </cell>
          <cell r="D1079" t="str">
            <v>VALLE DE SAN JUAN</v>
          </cell>
          <cell r="E1079">
            <v>6</v>
          </cell>
        </row>
        <row r="1080">
          <cell r="A1080" t="str">
            <v>TOLIMA-VENADILLO</v>
          </cell>
          <cell r="B1080" t="str">
            <v>TOLIMA</v>
          </cell>
          <cell r="C1080">
            <v>73861</v>
          </cell>
          <cell r="D1080" t="str">
            <v>VENADILLO</v>
          </cell>
          <cell r="E1080">
            <v>6</v>
          </cell>
        </row>
        <row r="1081">
          <cell r="A1081" t="str">
            <v>TOLIMA-VILLAHERMOSA</v>
          </cell>
          <cell r="B1081" t="str">
            <v>TOLIMA</v>
          </cell>
          <cell r="C1081">
            <v>73870</v>
          </cell>
          <cell r="D1081" t="str">
            <v>VILLAHERMOSA</v>
          </cell>
          <cell r="E1081">
            <v>6</v>
          </cell>
        </row>
        <row r="1082">
          <cell r="A1082" t="str">
            <v>TOLIMA-VILLARRICA - TOLIMA</v>
          </cell>
          <cell r="B1082" t="str">
            <v>TOLIMA</v>
          </cell>
          <cell r="C1082">
            <v>73873</v>
          </cell>
          <cell r="D1082" t="str">
            <v>VILLARRICA - TOLIMA</v>
          </cell>
          <cell r="E1082">
            <v>6</v>
          </cell>
        </row>
        <row r="1083">
          <cell r="A1083" t="str">
            <v>VALLE_CAUCA-ALCALÁ</v>
          </cell>
          <cell r="B1083" t="str">
            <v>VALLE_CAUCA</v>
          </cell>
          <cell r="C1083">
            <v>76020</v>
          </cell>
          <cell r="D1083" t="str">
            <v>ALCALÁ</v>
          </cell>
          <cell r="E1083">
            <v>6</v>
          </cell>
        </row>
        <row r="1084">
          <cell r="A1084" t="str">
            <v>VALLE_CAUCA-ANDALUCÍA</v>
          </cell>
          <cell r="B1084" t="str">
            <v>VALLE_CAUCA</v>
          </cell>
          <cell r="C1084">
            <v>76036</v>
          </cell>
          <cell r="D1084" t="str">
            <v>ANDALUCÍA</v>
          </cell>
          <cell r="E1084">
            <v>6</v>
          </cell>
        </row>
        <row r="1085">
          <cell r="A1085" t="str">
            <v>VALLE_CAUCA-ANSERMANUEVO</v>
          </cell>
          <cell r="B1085" t="str">
            <v>VALLE_CAUCA</v>
          </cell>
          <cell r="C1085">
            <v>76041</v>
          </cell>
          <cell r="D1085" t="str">
            <v>ANSERMANUEVO</v>
          </cell>
          <cell r="E1085">
            <v>6</v>
          </cell>
        </row>
        <row r="1086">
          <cell r="A1086" t="str">
            <v>VALLE_CAUCA-ARGELIA - VALLE DEL CAUCA</v>
          </cell>
          <cell r="B1086" t="str">
            <v>VALLE_CAUCA</v>
          </cell>
          <cell r="C1086">
            <v>76054</v>
          </cell>
          <cell r="D1086" t="str">
            <v>ARGELIA - VALLE DEL CAUCA</v>
          </cell>
          <cell r="E1086">
            <v>6</v>
          </cell>
        </row>
        <row r="1087">
          <cell r="A1087" t="str">
            <v>VALLE_CAUCA-BOLÍVAR - VALLE DEL CAUCA</v>
          </cell>
          <cell r="B1087" t="str">
            <v>VALLE_CAUCA</v>
          </cell>
          <cell r="C1087">
            <v>76100</v>
          </cell>
          <cell r="D1087" t="str">
            <v>BOLÍVAR - VALLE DEL CAUCA</v>
          </cell>
          <cell r="E1087">
            <v>6</v>
          </cell>
        </row>
        <row r="1088">
          <cell r="A1088" t="str">
            <v>VALLE_CAUCA-BUENAVENTURA</v>
          </cell>
          <cell r="B1088" t="str">
            <v>VALLE_CAUCA</v>
          </cell>
          <cell r="C1088">
            <v>76109</v>
          </cell>
          <cell r="D1088" t="str">
            <v>BUENAVENTURA</v>
          </cell>
          <cell r="E1088">
            <v>1</v>
          </cell>
        </row>
        <row r="1089">
          <cell r="A1089" t="str">
            <v>VALLE_CAUCA-BUGALAGRANDE</v>
          </cell>
          <cell r="B1089" t="str">
            <v>VALLE_CAUCA</v>
          </cell>
          <cell r="C1089">
            <v>76113</v>
          </cell>
          <cell r="D1089" t="str">
            <v>BUGALAGRANDE</v>
          </cell>
          <cell r="E1089">
            <v>6</v>
          </cell>
        </row>
        <row r="1090">
          <cell r="A1090" t="str">
            <v>VALLE_CAUCA-CAICEDONIA</v>
          </cell>
          <cell r="B1090" t="str">
            <v>VALLE_CAUCA</v>
          </cell>
          <cell r="C1090">
            <v>76122</v>
          </cell>
          <cell r="D1090" t="str">
            <v>CAICEDONIA</v>
          </cell>
          <cell r="E1090">
            <v>6</v>
          </cell>
        </row>
        <row r="1091">
          <cell r="A1091" t="str">
            <v>VALLE_CAUCA-CALIMA DEL DARIEN</v>
          </cell>
          <cell r="B1091" t="str">
            <v>VALLE_CAUCA</v>
          </cell>
          <cell r="C1091">
            <v>76126</v>
          </cell>
          <cell r="D1091" t="str">
            <v>CALIMA DEL DARIEN</v>
          </cell>
          <cell r="E1091">
            <v>6</v>
          </cell>
        </row>
        <row r="1092">
          <cell r="A1092" t="str">
            <v>VALLE_CAUCA-CANDELARIA - VALLE DEL CAUCA</v>
          </cell>
          <cell r="B1092" t="str">
            <v>VALLE_CAUCA</v>
          </cell>
          <cell r="C1092">
            <v>76130</v>
          </cell>
          <cell r="D1092" t="str">
            <v>CANDELARIA - VALLE DEL CAUCA</v>
          </cell>
          <cell r="E1092">
            <v>3</v>
          </cell>
        </row>
        <row r="1093">
          <cell r="A1093" t="str">
            <v>VALLE_CAUCA-CARTAGO</v>
          </cell>
          <cell r="B1093" t="str">
            <v>VALLE_CAUCA</v>
          </cell>
          <cell r="C1093">
            <v>76147</v>
          </cell>
          <cell r="D1093" t="str">
            <v>CARTAGO</v>
          </cell>
          <cell r="E1093">
            <v>4</v>
          </cell>
        </row>
        <row r="1094">
          <cell r="A1094" t="str">
            <v>VALLE_CAUCA-DAGUA</v>
          </cell>
          <cell r="B1094" t="str">
            <v>VALLE_CAUCA</v>
          </cell>
          <cell r="C1094">
            <v>76233</v>
          </cell>
          <cell r="D1094" t="str">
            <v>DAGUA</v>
          </cell>
          <cell r="E1094">
            <v>6</v>
          </cell>
        </row>
        <row r="1095">
          <cell r="A1095" t="str">
            <v>VALLE_CAUCA-DEPARTAMENTO DEL VALLE DEL CAUCA</v>
          </cell>
          <cell r="B1095" t="str">
            <v>VALLE_CAUCA</v>
          </cell>
          <cell r="C1095">
            <v>76000</v>
          </cell>
          <cell r="D1095" t="str">
            <v>DEPARTAMENTO DEL VALLE DEL CAUCA</v>
          </cell>
          <cell r="E1095">
            <v>1</v>
          </cell>
        </row>
        <row r="1096">
          <cell r="A1096" t="str">
            <v>VALLE_CAUCA-EL AGUILA</v>
          </cell>
          <cell r="B1096" t="str">
            <v>VALLE_CAUCA</v>
          </cell>
          <cell r="C1096">
            <v>76243</v>
          </cell>
          <cell r="D1096" t="str">
            <v>EL AGUILA</v>
          </cell>
          <cell r="E1096">
            <v>6</v>
          </cell>
        </row>
        <row r="1097">
          <cell r="A1097" t="str">
            <v>VALLE_CAUCA-EL CAIRO</v>
          </cell>
          <cell r="B1097" t="str">
            <v>VALLE_CAUCA</v>
          </cell>
          <cell r="C1097">
            <v>76246</v>
          </cell>
          <cell r="D1097" t="str">
            <v>EL CAIRO</v>
          </cell>
          <cell r="E1097">
            <v>6</v>
          </cell>
        </row>
        <row r="1098">
          <cell r="A1098" t="str">
            <v>VALLE_CAUCA-EL CERRITO</v>
          </cell>
          <cell r="B1098" t="str">
            <v>VALLE_CAUCA</v>
          </cell>
          <cell r="C1098">
            <v>76248</v>
          </cell>
          <cell r="D1098" t="str">
            <v>EL CERRITO</v>
          </cell>
          <cell r="E1098">
            <v>5</v>
          </cell>
        </row>
        <row r="1099">
          <cell r="A1099" t="str">
            <v>VALLE_CAUCA-EL DOVIO</v>
          </cell>
          <cell r="B1099" t="str">
            <v>VALLE_CAUCA</v>
          </cell>
          <cell r="C1099">
            <v>76250</v>
          </cell>
          <cell r="D1099" t="str">
            <v>EL DOVIO</v>
          </cell>
          <cell r="E1099">
            <v>6</v>
          </cell>
        </row>
        <row r="1100">
          <cell r="A1100" t="str">
            <v>VALLE_CAUCA-FLORIDA</v>
          </cell>
          <cell r="B1100" t="str">
            <v>VALLE_CAUCA</v>
          </cell>
          <cell r="C1100">
            <v>76275</v>
          </cell>
          <cell r="D1100" t="str">
            <v>FLORIDA</v>
          </cell>
          <cell r="E1100">
            <v>6</v>
          </cell>
        </row>
        <row r="1101">
          <cell r="A1101" t="str">
            <v>VALLE_CAUCA-GINEBRA</v>
          </cell>
          <cell r="B1101" t="str">
            <v>VALLE_CAUCA</v>
          </cell>
          <cell r="C1101">
            <v>76306</v>
          </cell>
          <cell r="D1101" t="str">
            <v>GINEBRA</v>
          </cell>
          <cell r="E1101">
            <v>6</v>
          </cell>
        </row>
        <row r="1102">
          <cell r="A1102" t="str">
            <v>VALLE_CAUCA-GUADALAJARA DE BUGA</v>
          </cell>
          <cell r="B1102" t="str">
            <v>VALLE_CAUCA</v>
          </cell>
          <cell r="C1102">
            <v>76111</v>
          </cell>
          <cell r="D1102" t="str">
            <v>GUADALAJARA DE BUGA</v>
          </cell>
          <cell r="E1102">
            <v>2</v>
          </cell>
        </row>
        <row r="1103">
          <cell r="A1103" t="str">
            <v>VALLE_CAUCA-JAMUNDÍ</v>
          </cell>
          <cell r="B1103" t="str">
            <v>VALLE_CAUCA</v>
          </cell>
          <cell r="C1103">
            <v>76364</v>
          </cell>
          <cell r="D1103" t="str">
            <v>JAMUNDÍ</v>
          </cell>
          <cell r="E1103">
            <v>4</v>
          </cell>
        </row>
        <row r="1104">
          <cell r="A1104" t="str">
            <v>VALLE_CAUCA-LA CUMBRE</v>
          </cell>
          <cell r="B1104" t="str">
            <v>VALLE_CAUCA</v>
          </cell>
          <cell r="C1104">
            <v>76377</v>
          </cell>
          <cell r="D1104" t="str">
            <v>LA CUMBRE</v>
          </cell>
          <cell r="E1104">
            <v>6</v>
          </cell>
        </row>
        <row r="1105">
          <cell r="A1105" t="str">
            <v>VALLE_CAUCA-LA UNIÓN - VALLE DEL CAUCA</v>
          </cell>
          <cell r="B1105" t="str">
            <v>VALLE_CAUCA</v>
          </cell>
          <cell r="C1105">
            <v>76400</v>
          </cell>
          <cell r="D1105" t="str">
            <v>LA UNIÓN - VALLE DEL CAUCA</v>
          </cell>
          <cell r="E1105">
            <v>6</v>
          </cell>
        </row>
        <row r="1106">
          <cell r="A1106" t="str">
            <v>VALLE_CAUCA-LA VICTORIA - VALLE DEL CAUCA</v>
          </cell>
          <cell r="B1106" t="str">
            <v>VALLE_CAUCA</v>
          </cell>
          <cell r="C1106">
            <v>76403</v>
          </cell>
          <cell r="D1106" t="str">
            <v>LA VICTORIA - VALLE DEL CAUCA</v>
          </cell>
          <cell r="E1106">
            <v>6</v>
          </cell>
        </row>
        <row r="1107">
          <cell r="A1107" t="str">
            <v>VALLE_CAUCA-OBANDO</v>
          </cell>
          <cell r="B1107" t="str">
            <v>VALLE_CAUCA</v>
          </cell>
          <cell r="C1107">
            <v>76497</v>
          </cell>
          <cell r="D1107" t="str">
            <v>OBANDO</v>
          </cell>
          <cell r="E1107">
            <v>6</v>
          </cell>
        </row>
        <row r="1108">
          <cell r="A1108" t="str">
            <v>VALLE_CAUCA-PALMIRA</v>
          </cell>
          <cell r="B1108" t="str">
            <v>VALLE_CAUCA</v>
          </cell>
          <cell r="C1108">
            <v>76520</v>
          </cell>
          <cell r="D1108" t="str">
            <v>PALMIRA</v>
          </cell>
          <cell r="E1108">
            <v>1</v>
          </cell>
        </row>
        <row r="1109">
          <cell r="A1109" t="str">
            <v>VALLE_CAUCA-PRADERA</v>
          </cell>
          <cell r="B1109" t="str">
            <v>VALLE_CAUCA</v>
          </cell>
          <cell r="C1109">
            <v>76563</v>
          </cell>
          <cell r="D1109" t="str">
            <v>PRADERA</v>
          </cell>
          <cell r="E1109">
            <v>6</v>
          </cell>
        </row>
        <row r="1110">
          <cell r="A1110" t="str">
            <v>VALLE_CAUCA-RESTREPO - VALLE DEL CAUCA</v>
          </cell>
          <cell r="B1110" t="str">
            <v>VALLE_CAUCA</v>
          </cell>
          <cell r="C1110">
            <v>76606</v>
          </cell>
          <cell r="D1110" t="str">
            <v>RESTREPO - VALLE DEL CAUCA</v>
          </cell>
          <cell r="E1110">
            <v>6</v>
          </cell>
        </row>
        <row r="1111">
          <cell r="A1111" t="str">
            <v>VALLE_CAUCA-RIOFRÍO</v>
          </cell>
          <cell r="B1111" t="str">
            <v>VALLE_CAUCA</v>
          </cell>
          <cell r="C1111">
            <v>76616</v>
          </cell>
          <cell r="D1111" t="str">
            <v>RIOFRÍO</v>
          </cell>
          <cell r="E1111">
            <v>6</v>
          </cell>
        </row>
        <row r="1112">
          <cell r="A1112" t="str">
            <v>VALLE_CAUCA-ROLDANILLO</v>
          </cell>
          <cell r="B1112" t="str">
            <v>VALLE_CAUCA</v>
          </cell>
          <cell r="C1112">
            <v>76622</v>
          </cell>
          <cell r="D1112" t="str">
            <v>ROLDANILLO</v>
          </cell>
          <cell r="E1112">
            <v>6</v>
          </cell>
        </row>
        <row r="1113">
          <cell r="A1113" t="str">
            <v>VALLE_CAUCA-SAN JUAN BAUTISTA DE GUACARI</v>
          </cell>
          <cell r="B1113" t="str">
            <v>VALLE_CAUCA</v>
          </cell>
          <cell r="C1113">
            <v>76318</v>
          </cell>
          <cell r="D1113" t="str">
            <v>SAN JUAN BAUTISTA DE GUACARI</v>
          </cell>
          <cell r="E1113">
            <v>6</v>
          </cell>
        </row>
        <row r="1114">
          <cell r="A1114" t="str">
            <v>VALLE_CAUCA-SAN PEDRO - VALLE DEL CAUCA</v>
          </cell>
          <cell r="B1114" t="str">
            <v>VALLE_CAUCA</v>
          </cell>
          <cell r="C1114">
            <v>76670</v>
          </cell>
          <cell r="D1114" t="str">
            <v>SAN PEDRO - VALLE DEL CAUCA</v>
          </cell>
          <cell r="E1114">
            <v>6</v>
          </cell>
        </row>
        <row r="1115">
          <cell r="A1115" t="str">
            <v>VALLE_CAUCA-SANTIAGO DE CALI</v>
          </cell>
          <cell r="B1115" t="str">
            <v>VALLE_CAUCA</v>
          </cell>
          <cell r="C1115">
            <v>76001</v>
          </cell>
          <cell r="D1115" t="str">
            <v>SANTIAGO DE CALI</v>
          </cell>
          <cell r="E1115" t="str">
            <v>ESPECIAL</v>
          </cell>
        </row>
        <row r="1116">
          <cell r="A1116" t="str">
            <v>VALLE_CAUCA-SEVILLA</v>
          </cell>
          <cell r="B1116" t="str">
            <v>VALLE_CAUCA</v>
          </cell>
          <cell r="C1116">
            <v>76736</v>
          </cell>
          <cell r="D1116" t="str">
            <v>SEVILLA</v>
          </cell>
          <cell r="E1116">
            <v>6</v>
          </cell>
        </row>
        <row r="1117">
          <cell r="A1117" t="str">
            <v>VALLE_CAUCA-TORO</v>
          </cell>
          <cell r="B1117" t="str">
            <v>VALLE_CAUCA</v>
          </cell>
          <cell r="C1117">
            <v>76823</v>
          </cell>
          <cell r="D1117" t="str">
            <v>TORO</v>
          </cell>
          <cell r="E1117">
            <v>6</v>
          </cell>
        </row>
        <row r="1118">
          <cell r="A1118" t="str">
            <v>VALLE_CAUCA-TRUJILLO</v>
          </cell>
          <cell r="B1118" t="str">
            <v>VALLE_CAUCA</v>
          </cell>
          <cell r="C1118">
            <v>76828</v>
          </cell>
          <cell r="D1118" t="str">
            <v>TRUJILLO</v>
          </cell>
          <cell r="E1118">
            <v>6</v>
          </cell>
        </row>
        <row r="1119">
          <cell r="A1119" t="str">
            <v>VALLE_CAUCA-TULUÁ</v>
          </cell>
          <cell r="B1119" t="str">
            <v>VALLE_CAUCA</v>
          </cell>
          <cell r="C1119">
            <v>76834</v>
          </cell>
          <cell r="D1119" t="str">
            <v>TULUÁ</v>
          </cell>
          <cell r="E1119">
            <v>2</v>
          </cell>
        </row>
        <row r="1120">
          <cell r="A1120" t="str">
            <v>VALLE_CAUCA-ULLOA</v>
          </cell>
          <cell r="B1120" t="str">
            <v>VALLE_CAUCA</v>
          </cell>
          <cell r="C1120">
            <v>76845</v>
          </cell>
          <cell r="D1120" t="str">
            <v>ULLOA</v>
          </cell>
          <cell r="E1120">
            <v>6</v>
          </cell>
        </row>
        <row r="1121">
          <cell r="A1121" t="str">
            <v>VALLE_CAUCA-VERSALLES</v>
          </cell>
          <cell r="B1121" t="str">
            <v>VALLE_CAUCA</v>
          </cell>
          <cell r="C1121">
            <v>76863</v>
          </cell>
          <cell r="D1121" t="str">
            <v>VERSALLES</v>
          </cell>
          <cell r="E1121">
            <v>6</v>
          </cell>
        </row>
        <row r="1122">
          <cell r="A1122" t="str">
            <v>VALLE_CAUCA-VIJES</v>
          </cell>
          <cell r="B1122" t="str">
            <v>VALLE_CAUCA</v>
          </cell>
          <cell r="C1122">
            <v>76869</v>
          </cell>
          <cell r="D1122" t="str">
            <v>VIJES</v>
          </cell>
          <cell r="E1122">
            <v>6</v>
          </cell>
        </row>
        <row r="1123">
          <cell r="A1123" t="str">
            <v>VALLE_CAUCA-YOTOCO</v>
          </cell>
          <cell r="B1123" t="str">
            <v>VALLE_CAUCA</v>
          </cell>
          <cell r="C1123">
            <v>76890</v>
          </cell>
          <cell r="D1123" t="str">
            <v>YOTOCO</v>
          </cell>
          <cell r="E1123">
            <v>6</v>
          </cell>
        </row>
        <row r="1124">
          <cell r="A1124" t="str">
            <v>VALLE_CAUCA-YUMBO</v>
          </cell>
          <cell r="B1124" t="str">
            <v>VALLE_CAUCA</v>
          </cell>
          <cell r="C1124">
            <v>76892</v>
          </cell>
          <cell r="D1124" t="str">
            <v>YUMBO</v>
          </cell>
          <cell r="E1124">
            <v>1</v>
          </cell>
        </row>
        <row r="1125">
          <cell r="A1125" t="str">
            <v>VALLE_CAUCA-ZARZAL</v>
          </cell>
          <cell r="B1125" t="str">
            <v>VALLE_CAUCA</v>
          </cell>
          <cell r="C1125">
            <v>76895</v>
          </cell>
          <cell r="D1125" t="str">
            <v>ZARZAL</v>
          </cell>
          <cell r="E1125">
            <v>5</v>
          </cell>
        </row>
        <row r="1126">
          <cell r="A1126" t="str">
            <v>VAUPES-CARURU</v>
          </cell>
          <cell r="B1126" t="str">
            <v>VAUPES</v>
          </cell>
          <cell r="C1126">
            <v>97161</v>
          </cell>
          <cell r="D1126" t="str">
            <v>CARURU</v>
          </cell>
          <cell r="E1126">
            <v>6</v>
          </cell>
        </row>
        <row r="1127">
          <cell r="A1127" t="str">
            <v>VAUPES-DEPARTAMENTO DEL VAUPES</v>
          </cell>
          <cell r="B1127" t="str">
            <v>VAUPES</v>
          </cell>
          <cell r="C1127">
            <v>97000</v>
          </cell>
          <cell r="D1127" t="str">
            <v>DEPARTAMENTO DEL VAUPES</v>
          </cell>
          <cell r="E1127">
            <v>4</v>
          </cell>
        </row>
        <row r="1128">
          <cell r="A1128" t="str">
            <v>VAUPES-MITU</v>
          </cell>
          <cell r="B1128" t="str">
            <v>VAUPES</v>
          </cell>
          <cell r="C1128">
            <v>97001</v>
          </cell>
          <cell r="D1128" t="str">
            <v>MITU</v>
          </cell>
          <cell r="E1128">
            <v>6</v>
          </cell>
        </row>
        <row r="1129">
          <cell r="A1129" t="str">
            <v>VAUPES-TARAIRA</v>
          </cell>
          <cell r="B1129" t="str">
            <v>VAUPES</v>
          </cell>
          <cell r="C1129">
            <v>97666</v>
          </cell>
          <cell r="D1129" t="str">
            <v>TARAIRA</v>
          </cell>
          <cell r="E1129">
            <v>6</v>
          </cell>
        </row>
        <row r="1130">
          <cell r="A1130" t="str">
            <v>VICHADA-CUMARIBO</v>
          </cell>
          <cell r="B1130" t="str">
            <v>VICHADA</v>
          </cell>
          <cell r="C1130">
            <v>99773</v>
          </cell>
          <cell r="D1130" t="str">
            <v>CUMARIBO</v>
          </cell>
          <cell r="E1130">
            <v>6</v>
          </cell>
        </row>
        <row r="1131">
          <cell r="A1131" t="str">
            <v>VICHADA-DEPARTAMENTO DEL VICHADA</v>
          </cell>
          <cell r="B1131" t="str">
            <v>VICHADA</v>
          </cell>
          <cell r="C1131">
            <v>99000</v>
          </cell>
          <cell r="D1131" t="str">
            <v>DEPARTAMENTO DEL VICHADA</v>
          </cell>
          <cell r="E1131">
            <v>4</v>
          </cell>
        </row>
        <row r="1132">
          <cell r="A1132" t="str">
            <v>VICHADA-LA PRIMAVERA</v>
          </cell>
          <cell r="B1132" t="str">
            <v>VICHADA</v>
          </cell>
          <cell r="C1132">
            <v>99524</v>
          </cell>
          <cell r="D1132" t="str">
            <v>LA PRIMAVERA</v>
          </cell>
          <cell r="E1132">
            <v>6</v>
          </cell>
        </row>
        <row r="1133">
          <cell r="A1133" t="str">
            <v>VICHADA-PUERTO CARREÑO</v>
          </cell>
          <cell r="B1133" t="str">
            <v>VICHADA</v>
          </cell>
          <cell r="C1133">
            <v>99001</v>
          </cell>
          <cell r="D1133" t="str">
            <v>PUERTO CARREÑO</v>
          </cell>
          <cell r="E1133">
            <v>4</v>
          </cell>
        </row>
        <row r="1134">
          <cell r="A1134" t="str">
            <v>VICHADA-SANTA ROSALÍA</v>
          </cell>
          <cell r="B1134" t="str">
            <v>VICHADA</v>
          </cell>
          <cell r="C1134">
            <v>99624</v>
          </cell>
          <cell r="D1134" t="str">
            <v>SANTA ROSALÍA</v>
          </cell>
          <cell r="E1134">
            <v>6</v>
          </cell>
        </row>
      </sheetData>
      <sheetData sheetId="1" refreshError="1">
        <row r="7">
          <cell r="C7" t="str">
            <v>CUNDINAMARCA</v>
          </cell>
        </row>
        <row r="9">
          <cell r="C9" t="str">
            <v>CHIA</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Hoja1"/>
      <sheetName val="Hoja2"/>
      <sheetName val="Hoja3"/>
      <sheetName val="Adtvos"/>
      <sheetName val="Provis"/>
      <sheetName val="Const"/>
      <sheetName val="Civ"/>
      <sheetName val="Lab"/>
      <sheetName val="Penal"/>
      <sheetName val="Otros"/>
      <sheetName val="Acumulados"/>
      <sheetName val="Archivados"/>
      <sheetName val="Normas"/>
      <sheetName val="Listas"/>
      <sheetName val="Repor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Territoriales"/>
      <sheetName val="DETALLE DE LAS CONTINGENCIAS"/>
      <sheetName val="Valor económico"/>
      <sheetName val="RESUMEN DE CONTINGENCIAS"/>
      <sheetName val="Hoja1"/>
    </sheetNames>
    <sheetDataSet>
      <sheetData sheetId="0" refreshError="1"/>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notificacionesjudiciales@chia.gov.c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notificacionesjudiciales@chia.gov.c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notificacionesjudiciales@chia.gov.c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notificacionesjudiciales@chia.gov.c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5C28-AA5E-4C4D-90CC-B56B44863966}">
  <dimension ref="A5:AC234"/>
  <sheetViews>
    <sheetView zoomScale="70" zoomScaleNormal="70" workbookViewId="0">
      <selection activeCell="C240" sqref="C240"/>
    </sheetView>
  </sheetViews>
  <sheetFormatPr baseColWidth="10" defaultRowHeight="15" x14ac:dyDescent="0.25"/>
  <cols>
    <col min="1" max="1" width="32" customWidth="1"/>
    <col min="2" max="2" width="42.85546875" customWidth="1"/>
    <col min="3" max="3" width="46.140625" customWidth="1"/>
    <col min="4" max="4" width="23" customWidth="1"/>
    <col min="5" max="5" width="27.140625" customWidth="1"/>
    <col min="6" max="6" width="18.7109375" customWidth="1"/>
    <col min="7" max="7" width="19.85546875" customWidth="1"/>
    <col min="8" max="8" width="22.42578125" customWidth="1"/>
    <col min="9" max="9" width="20.42578125" customWidth="1"/>
    <col min="10" max="10" width="19" customWidth="1"/>
    <col min="11" max="11" width="17" customWidth="1"/>
    <col min="12" max="12" width="66.7109375" customWidth="1"/>
    <col min="13" max="13" width="18.42578125" customWidth="1"/>
    <col min="14" max="14" width="20.42578125" customWidth="1"/>
    <col min="15" max="15" width="20.5703125" customWidth="1"/>
    <col min="16" max="16" width="18" customWidth="1"/>
    <col min="17" max="17" width="20" customWidth="1"/>
    <col min="18" max="18" width="19.5703125" customWidth="1"/>
    <col min="19" max="19" width="20.140625" customWidth="1"/>
    <col min="20" max="20" width="19.42578125" customWidth="1"/>
    <col min="21" max="21" width="20.85546875" customWidth="1"/>
    <col min="22" max="22" width="18.7109375" customWidth="1"/>
    <col min="23" max="23" width="17.140625" customWidth="1"/>
    <col min="24" max="24" width="22.7109375" customWidth="1"/>
    <col min="25" max="25" width="17.28515625" customWidth="1"/>
    <col min="26" max="26" width="17.140625" customWidth="1"/>
    <col min="27" max="27" width="18.5703125" customWidth="1"/>
    <col min="28" max="28" width="21" customWidth="1"/>
  </cols>
  <sheetData>
    <row r="5" spans="1:7" ht="108" customHeight="1" x14ac:dyDescent="0.25">
      <c r="A5" s="372" t="s">
        <v>0</v>
      </c>
      <c r="B5" s="334"/>
      <c r="F5" s="830" t="s">
        <v>1</v>
      </c>
      <c r="G5" s="831"/>
    </row>
    <row r="6" spans="1:7" ht="18" x14ac:dyDescent="0.25">
      <c r="A6" s="373"/>
      <c r="B6" s="334"/>
      <c r="F6" s="832"/>
      <c r="G6" s="833"/>
    </row>
    <row r="7" spans="1:7" x14ac:dyDescent="0.25">
      <c r="A7" s="374" t="s">
        <v>2</v>
      </c>
      <c r="B7" s="375" t="s">
        <v>3</v>
      </c>
      <c r="F7" s="832"/>
      <c r="G7" s="833"/>
    </row>
    <row r="8" spans="1:7" x14ac:dyDescent="0.25">
      <c r="A8" s="374"/>
      <c r="B8" s="376"/>
    </row>
    <row r="9" spans="1:7" ht="25.5" x14ac:dyDescent="0.25">
      <c r="A9" s="374" t="s">
        <v>4</v>
      </c>
      <c r="B9" s="375" t="s">
        <v>5</v>
      </c>
    </row>
    <row r="10" spans="1:7" x14ac:dyDescent="0.25">
      <c r="A10" s="374"/>
      <c r="B10" s="376"/>
    </row>
    <row r="11" spans="1:7" x14ac:dyDescent="0.25">
      <c r="A11" s="374" t="s">
        <v>6</v>
      </c>
      <c r="B11" s="375">
        <f>IFERROR(VLOOKUP('[1]DETALLE DE LAS CONTINGENCIAS'!C7&amp;"-"&amp;'[1]DETALLE DE LAS CONTINGENCIAS'!C9,[1]EntidadesTerritoriales!A2:C1134,3,FALSE),"")</f>
        <v>25175</v>
      </c>
    </row>
    <row r="12" spans="1:7" x14ac:dyDescent="0.25">
      <c r="A12" s="374"/>
      <c r="B12" s="376"/>
    </row>
    <row r="13" spans="1:7" x14ac:dyDescent="0.25">
      <c r="A13" s="374" t="s">
        <v>7</v>
      </c>
      <c r="B13" s="375">
        <v>2020</v>
      </c>
    </row>
    <row r="14" spans="1:7" x14ac:dyDescent="0.25">
      <c r="A14" s="374"/>
      <c r="B14" s="376"/>
    </row>
    <row r="15" spans="1:7" x14ac:dyDescent="0.25">
      <c r="A15" s="374" t="s">
        <v>8</v>
      </c>
      <c r="B15" s="375">
        <f>IFERROR(VLOOKUP(B11,[1]EntidadesTerritoriales!C2:E1134,3,FALSE),"")</f>
        <v>2</v>
      </c>
    </row>
    <row r="17" spans="1:29" ht="15.75" x14ac:dyDescent="0.25">
      <c r="A17" s="337"/>
      <c r="B17" s="338"/>
      <c r="C17" s="338"/>
    </row>
    <row r="18" spans="1:29" ht="18" x14ac:dyDescent="0.25">
      <c r="A18" s="339" t="s">
        <v>9</v>
      </c>
      <c r="B18" s="340"/>
      <c r="C18" s="340"/>
    </row>
    <row r="19" spans="1:29" ht="15.75" x14ac:dyDescent="0.25">
      <c r="A19" s="337"/>
      <c r="B19" s="338"/>
      <c r="C19" s="338"/>
    </row>
    <row r="20" spans="1:29" ht="18" x14ac:dyDescent="0.25">
      <c r="A20" s="339" t="s">
        <v>10</v>
      </c>
      <c r="B20" s="340"/>
      <c r="C20" s="340"/>
    </row>
    <row r="21" spans="1:29" ht="15.75" x14ac:dyDescent="0.25">
      <c r="A21" s="337"/>
      <c r="B21" s="338"/>
      <c r="C21" s="338"/>
    </row>
    <row r="22" spans="1:29" ht="15.75" x14ac:dyDescent="0.25">
      <c r="A22" s="341"/>
      <c r="B22" s="341"/>
      <c r="C22" s="341"/>
    </row>
    <row r="23" spans="1:29" ht="15.75" x14ac:dyDescent="0.25">
      <c r="A23" s="342" t="s">
        <v>11</v>
      </c>
      <c r="B23" s="343" t="s">
        <v>12</v>
      </c>
      <c r="C23" s="344"/>
    </row>
    <row r="24" spans="1:29" ht="15.75" x14ac:dyDescent="0.25">
      <c r="A24" s="342" t="s">
        <v>13</v>
      </c>
      <c r="B24" s="377" t="s">
        <v>14</v>
      </c>
      <c r="F24" s="341"/>
      <c r="G24" s="341"/>
      <c r="H24" s="341"/>
      <c r="V24" s="1"/>
    </row>
    <row r="26" spans="1:29" x14ac:dyDescent="0.25">
      <c r="A26" s="2">
        <v>1</v>
      </c>
      <c r="B26" s="2">
        <v>2</v>
      </c>
      <c r="C26" s="2">
        <v>3</v>
      </c>
      <c r="D26" s="2">
        <v>4</v>
      </c>
      <c r="E26" s="2">
        <v>5</v>
      </c>
      <c r="F26" s="2">
        <v>6</v>
      </c>
      <c r="G26" s="2">
        <v>7</v>
      </c>
      <c r="H26" s="2">
        <v>8</v>
      </c>
      <c r="I26" s="2">
        <v>9</v>
      </c>
      <c r="J26" s="2">
        <v>10</v>
      </c>
      <c r="K26" s="2">
        <v>11</v>
      </c>
      <c r="L26" s="2">
        <v>12</v>
      </c>
      <c r="M26" s="2">
        <v>13</v>
      </c>
      <c r="N26" s="2">
        <v>14</v>
      </c>
      <c r="O26" s="2">
        <v>15</v>
      </c>
      <c r="P26" s="2">
        <v>16</v>
      </c>
      <c r="Q26" s="2">
        <v>17</v>
      </c>
      <c r="R26" s="2">
        <v>18</v>
      </c>
      <c r="S26" s="2">
        <v>19</v>
      </c>
      <c r="T26" s="2">
        <v>20</v>
      </c>
      <c r="U26" s="2">
        <v>21</v>
      </c>
      <c r="V26" s="2">
        <v>22</v>
      </c>
      <c r="W26" s="2">
        <v>23</v>
      </c>
      <c r="X26" s="2">
        <v>24</v>
      </c>
      <c r="Y26" s="2">
        <v>25</v>
      </c>
      <c r="Z26" s="2">
        <v>26</v>
      </c>
      <c r="AA26" s="2">
        <v>27</v>
      </c>
      <c r="AB26" s="2">
        <v>28</v>
      </c>
      <c r="AC26" s="2">
        <v>29</v>
      </c>
    </row>
    <row r="27" spans="1:29" x14ac:dyDescent="0.25">
      <c r="A27" s="828" t="s">
        <v>15</v>
      </c>
      <c r="B27" s="828" t="s">
        <v>16</v>
      </c>
      <c r="C27" s="828" t="s">
        <v>17</v>
      </c>
      <c r="D27" s="828" t="s">
        <v>18</v>
      </c>
      <c r="E27" s="825" t="s">
        <v>19</v>
      </c>
      <c r="F27" s="828" t="s">
        <v>20</v>
      </c>
      <c r="G27" s="828" t="s">
        <v>21</v>
      </c>
      <c r="H27" s="828" t="s">
        <v>22</v>
      </c>
      <c r="I27" s="825" t="s">
        <v>23</v>
      </c>
      <c r="J27" s="825" t="s">
        <v>24</v>
      </c>
      <c r="K27" s="825" t="s">
        <v>25</v>
      </c>
      <c r="L27" s="825" t="s">
        <v>26</v>
      </c>
      <c r="M27" s="825" t="s">
        <v>27</v>
      </c>
      <c r="N27" s="825" t="s">
        <v>28</v>
      </c>
      <c r="O27" s="825" t="s">
        <v>29</v>
      </c>
      <c r="P27" s="825" t="s">
        <v>30</v>
      </c>
      <c r="Q27" s="825" t="s">
        <v>31</v>
      </c>
      <c r="R27" s="825" t="s">
        <v>32</v>
      </c>
      <c r="S27" s="825" t="s">
        <v>33</v>
      </c>
      <c r="T27" s="825" t="s">
        <v>34</v>
      </c>
      <c r="U27" s="827" t="s">
        <v>35</v>
      </c>
      <c r="V27" s="827"/>
      <c r="W27" s="827" t="s">
        <v>36</v>
      </c>
      <c r="X27" s="827"/>
      <c r="Y27" s="825" t="s">
        <v>37</v>
      </c>
      <c r="Z27" s="825" t="s">
        <v>38</v>
      </c>
      <c r="AA27" s="825" t="s">
        <v>39</v>
      </c>
      <c r="AB27" s="825" t="s">
        <v>40</v>
      </c>
      <c r="AC27" s="825" t="s">
        <v>41</v>
      </c>
    </row>
    <row r="28" spans="1:29" ht="81" customHeight="1" x14ac:dyDescent="0.25">
      <c r="A28" s="829"/>
      <c r="B28" s="829"/>
      <c r="C28" s="829"/>
      <c r="D28" s="829"/>
      <c r="E28" s="826"/>
      <c r="F28" s="829"/>
      <c r="G28" s="829"/>
      <c r="H28" s="829"/>
      <c r="I28" s="826"/>
      <c r="J28" s="826"/>
      <c r="K28" s="826"/>
      <c r="L28" s="826"/>
      <c r="M28" s="826"/>
      <c r="N28" s="826"/>
      <c r="O28" s="826"/>
      <c r="P28" s="826"/>
      <c r="Q28" s="826"/>
      <c r="R28" s="826"/>
      <c r="S28" s="826"/>
      <c r="T28" s="826"/>
      <c r="U28" s="3" t="s">
        <v>42</v>
      </c>
      <c r="V28" s="3" t="s">
        <v>43</v>
      </c>
      <c r="W28" s="3" t="s">
        <v>42</v>
      </c>
      <c r="X28" s="3" t="s">
        <v>43</v>
      </c>
      <c r="Y28" s="826"/>
      <c r="Z28" s="826"/>
      <c r="AA28" s="826"/>
      <c r="AB28" s="826"/>
      <c r="AC28" s="826"/>
    </row>
    <row r="29" spans="1:29" ht="75" x14ac:dyDescent="0.25">
      <c r="A29" s="33">
        <v>1</v>
      </c>
      <c r="B29" s="87" t="s">
        <v>317</v>
      </c>
      <c r="C29" s="62" t="s">
        <v>318</v>
      </c>
      <c r="D29" s="88" t="s">
        <v>319</v>
      </c>
      <c r="E29" s="64" t="s">
        <v>320</v>
      </c>
      <c r="F29" s="89" t="s">
        <v>321</v>
      </c>
      <c r="G29" s="64" t="s">
        <v>1109</v>
      </c>
      <c r="H29" s="88">
        <v>1018426473</v>
      </c>
      <c r="I29" s="64" t="s">
        <v>324</v>
      </c>
      <c r="J29" s="66">
        <v>43621</v>
      </c>
      <c r="K29" s="64" t="s">
        <v>310</v>
      </c>
      <c r="L29" s="64" t="s">
        <v>325</v>
      </c>
      <c r="M29" s="90">
        <v>0</v>
      </c>
      <c r="N29" s="68">
        <v>0</v>
      </c>
      <c r="O29" s="68"/>
      <c r="P29" s="68">
        <v>0</v>
      </c>
      <c r="Q29" s="69">
        <v>0.5</v>
      </c>
      <c r="R29" s="64" t="s">
        <v>62</v>
      </c>
      <c r="S29" s="64" t="s">
        <v>326</v>
      </c>
      <c r="T29" s="64" t="s">
        <v>51</v>
      </c>
      <c r="U29" s="64" t="s">
        <v>51</v>
      </c>
      <c r="V29" s="64" t="s">
        <v>51</v>
      </c>
      <c r="W29" s="64" t="s">
        <v>51</v>
      </c>
      <c r="X29" s="64" t="s">
        <v>51</v>
      </c>
      <c r="Y29" s="64">
        <v>2025</v>
      </c>
      <c r="Z29" s="66">
        <v>44560</v>
      </c>
      <c r="AA29" s="64" t="s">
        <v>64</v>
      </c>
      <c r="AB29" s="69">
        <v>0.35</v>
      </c>
      <c r="AC29" s="64" t="s">
        <v>327</v>
      </c>
    </row>
    <row r="30" spans="1:29" ht="75" x14ac:dyDescent="0.25">
      <c r="A30" s="33">
        <v>2</v>
      </c>
      <c r="B30" s="5" t="s">
        <v>328</v>
      </c>
      <c r="C30" s="62" t="s">
        <v>329</v>
      </c>
      <c r="D30" s="88" t="s">
        <v>330</v>
      </c>
      <c r="E30" s="64" t="s">
        <v>320</v>
      </c>
      <c r="F30" s="89" t="s">
        <v>321</v>
      </c>
      <c r="G30" s="64" t="s">
        <v>1109</v>
      </c>
      <c r="H30" s="88">
        <v>1018426473</v>
      </c>
      <c r="I30" s="64" t="s">
        <v>324</v>
      </c>
      <c r="J30" s="66">
        <v>43621</v>
      </c>
      <c r="K30" s="64" t="s">
        <v>310</v>
      </c>
      <c r="L30" s="64" t="s">
        <v>325</v>
      </c>
      <c r="M30" s="90">
        <v>0</v>
      </c>
      <c r="N30" s="68">
        <v>0</v>
      </c>
      <c r="O30" s="68"/>
      <c r="P30" s="68">
        <v>0</v>
      </c>
      <c r="Q30" s="69">
        <v>0.5</v>
      </c>
      <c r="R30" s="64" t="s">
        <v>62</v>
      </c>
      <c r="S30" s="64" t="s">
        <v>326</v>
      </c>
      <c r="T30" s="64" t="s">
        <v>51</v>
      </c>
      <c r="U30" s="64" t="s">
        <v>51</v>
      </c>
      <c r="V30" s="64" t="s">
        <v>51</v>
      </c>
      <c r="W30" s="64" t="s">
        <v>51</v>
      </c>
      <c r="X30" s="64" t="s">
        <v>51</v>
      </c>
      <c r="Y30" s="64">
        <v>2025</v>
      </c>
      <c r="Z30" s="66">
        <v>44560</v>
      </c>
      <c r="AA30" s="64" t="s">
        <v>64</v>
      </c>
      <c r="AB30" s="69">
        <v>0.35</v>
      </c>
      <c r="AC30" s="64" t="s">
        <v>327</v>
      </c>
    </row>
    <row r="31" spans="1:29" ht="75" x14ac:dyDescent="0.25">
      <c r="A31" s="33">
        <v>3</v>
      </c>
      <c r="B31" s="5" t="s">
        <v>332</v>
      </c>
      <c r="C31" s="62" t="s">
        <v>333</v>
      </c>
      <c r="D31" s="88" t="s">
        <v>334</v>
      </c>
      <c r="E31" s="64" t="s">
        <v>320</v>
      </c>
      <c r="F31" s="89" t="s">
        <v>321</v>
      </c>
      <c r="G31" s="64" t="s">
        <v>1109</v>
      </c>
      <c r="H31" s="88">
        <v>1018426473</v>
      </c>
      <c r="I31" s="64" t="s">
        <v>324</v>
      </c>
      <c r="J31" s="66">
        <v>43621</v>
      </c>
      <c r="K31" s="64" t="s">
        <v>310</v>
      </c>
      <c r="L31" s="64" t="s">
        <v>325</v>
      </c>
      <c r="M31" s="90">
        <v>0</v>
      </c>
      <c r="N31" s="68">
        <v>0</v>
      </c>
      <c r="O31" s="68"/>
      <c r="P31" s="68">
        <v>0</v>
      </c>
      <c r="Q31" s="69">
        <v>0.5</v>
      </c>
      <c r="R31" s="64" t="s">
        <v>62</v>
      </c>
      <c r="S31" s="64" t="s">
        <v>326</v>
      </c>
      <c r="T31" s="64" t="s">
        <v>51</v>
      </c>
      <c r="U31" s="64" t="s">
        <v>51</v>
      </c>
      <c r="V31" s="64" t="s">
        <v>51</v>
      </c>
      <c r="W31" s="64" t="s">
        <v>51</v>
      </c>
      <c r="X31" s="64" t="s">
        <v>51</v>
      </c>
      <c r="Y31" s="64">
        <v>2025</v>
      </c>
      <c r="Z31" s="66">
        <v>44557</v>
      </c>
      <c r="AA31" s="64" t="s">
        <v>64</v>
      </c>
      <c r="AB31" s="69">
        <v>0.35</v>
      </c>
      <c r="AC31" s="64" t="s">
        <v>327</v>
      </c>
    </row>
    <row r="32" spans="1:29" ht="75" x14ac:dyDescent="0.25">
      <c r="A32" s="33">
        <v>4</v>
      </c>
      <c r="B32" s="5" t="s">
        <v>336</v>
      </c>
      <c r="C32" s="62" t="s">
        <v>337</v>
      </c>
      <c r="D32" s="88" t="s">
        <v>338</v>
      </c>
      <c r="E32" s="64" t="s">
        <v>320</v>
      </c>
      <c r="F32" s="89" t="s">
        <v>321</v>
      </c>
      <c r="G32" s="64" t="s">
        <v>1109</v>
      </c>
      <c r="H32" s="88">
        <v>1018426473</v>
      </c>
      <c r="I32" s="64" t="s">
        <v>324</v>
      </c>
      <c r="J32" s="66">
        <v>43621</v>
      </c>
      <c r="K32" s="64" t="s">
        <v>310</v>
      </c>
      <c r="L32" s="64" t="s">
        <v>325</v>
      </c>
      <c r="M32" s="90">
        <v>0</v>
      </c>
      <c r="N32" s="68">
        <v>0</v>
      </c>
      <c r="O32" s="68"/>
      <c r="P32" s="68">
        <v>0</v>
      </c>
      <c r="Q32" s="69">
        <v>0.5</v>
      </c>
      <c r="R32" s="64" t="s">
        <v>62</v>
      </c>
      <c r="S32" s="64" t="s">
        <v>326</v>
      </c>
      <c r="T32" s="64" t="s">
        <v>51</v>
      </c>
      <c r="U32" s="64" t="s">
        <v>51</v>
      </c>
      <c r="V32" s="64" t="s">
        <v>51</v>
      </c>
      <c r="W32" s="64" t="s">
        <v>51</v>
      </c>
      <c r="X32" s="64" t="s">
        <v>51</v>
      </c>
      <c r="Y32" s="64">
        <v>2025</v>
      </c>
      <c r="Z32" s="66">
        <v>44557</v>
      </c>
      <c r="AA32" s="64" t="s">
        <v>64</v>
      </c>
      <c r="AB32" s="69">
        <v>0.35</v>
      </c>
      <c r="AC32" s="64" t="s">
        <v>327</v>
      </c>
    </row>
    <row r="33" spans="1:29" ht="105" x14ac:dyDescent="0.25">
      <c r="A33" s="33">
        <v>5</v>
      </c>
      <c r="B33" s="5" t="s">
        <v>340</v>
      </c>
      <c r="C33" s="62" t="s">
        <v>341</v>
      </c>
      <c r="D33" s="88" t="s">
        <v>342</v>
      </c>
      <c r="E33" s="64" t="s">
        <v>264</v>
      </c>
      <c r="F33" s="89" t="s">
        <v>321</v>
      </c>
      <c r="G33" s="64" t="s">
        <v>1109</v>
      </c>
      <c r="H33" s="88">
        <v>1018426473</v>
      </c>
      <c r="I33" s="64" t="s">
        <v>324</v>
      </c>
      <c r="J33" s="66">
        <v>43272</v>
      </c>
      <c r="K33" s="64" t="s">
        <v>310</v>
      </c>
      <c r="L33" s="64" t="s">
        <v>344</v>
      </c>
      <c r="M33" s="68">
        <v>0</v>
      </c>
      <c r="N33" s="68">
        <v>0</v>
      </c>
      <c r="O33" s="68">
        <v>0</v>
      </c>
      <c r="P33" s="68">
        <v>0</v>
      </c>
      <c r="Q33" s="69">
        <v>1</v>
      </c>
      <c r="R33" s="91" t="s">
        <v>52</v>
      </c>
      <c r="S33" s="91" t="s">
        <v>53</v>
      </c>
      <c r="T33" s="64" t="s">
        <v>51</v>
      </c>
      <c r="U33" s="64" t="s">
        <v>51</v>
      </c>
      <c r="V33" s="64" t="s">
        <v>51</v>
      </c>
      <c r="W33" s="64" t="s">
        <v>51</v>
      </c>
      <c r="X33" s="64" t="s">
        <v>51</v>
      </c>
      <c r="Y33" s="64">
        <v>2022</v>
      </c>
      <c r="Z33" s="66">
        <v>44557</v>
      </c>
      <c r="AA33" s="64" t="s">
        <v>64</v>
      </c>
      <c r="AB33" s="69">
        <v>0.45</v>
      </c>
      <c r="AC33" s="64" t="s">
        <v>327</v>
      </c>
    </row>
    <row r="34" spans="1:29" ht="409.5" x14ac:dyDescent="0.25">
      <c r="A34" s="33">
        <v>6</v>
      </c>
      <c r="B34" s="5" t="s">
        <v>345</v>
      </c>
      <c r="C34" s="62" t="s">
        <v>77</v>
      </c>
      <c r="D34" s="88" t="s">
        <v>346</v>
      </c>
      <c r="E34" s="64" t="s">
        <v>347</v>
      </c>
      <c r="F34" s="89" t="s">
        <v>321</v>
      </c>
      <c r="G34" s="64" t="s">
        <v>1109</v>
      </c>
      <c r="H34" s="88">
        <v>1018426473</v>
      </c>
      <c r="I34" s="64" t="s">
        <v>60</v>
      </c>
      <c r="J34" s="66">
        <v>44252</v>
      </c>
      <c r="K34" s="64" t="s">
        <v>310</v>
      </c>
      <c r="L34" s="64" t="s">
        <v>349</v>
      </c>
      <c r="M34" s="68">
        <v>0</v>
      </c>
      <c r="N34" s="68">
        <v>0</v>
      </c>
      <c r="O34" s="68">
        <v>0</v>
      </c>
      <c r="P34" s="68">
        <v>0</v>
      </c>
      <c r="Q34" s="69">
        <v>1</v>
      </c>
      <c r="R34" s="91" t="s">
        <v>52</v>
      </c>
      <c r="S34" s="91" t="s">
        <v>53</v>
      </c>
      <c r="T34" s="64" t="s">
        <v>51</v>
      </c>
      <c r="U34" s="64" t="s">
        <v>51</v>
      </c>
      <c r="V34" s="64" t="s">
        <v>51</v>
      </c>
      <c r="W34" s="64" t="s">
        <v>51</v>
      </c>
      <c r="X34" s="64" t="s">
        <v>51</v>
      </c>
      <c r="Y34" s="64">
        <v>2022</v>
      </c>
      <c r="Z34" s="66" t="s">
        <v>350</v>
      </c>
      <c r="AA34" s="64" t="s">
        <v>64</v>
      </c>
      <c r="AB34" s="69">
        <v>0.45</v>
      </c>
      <c r="AC34" s="64" t="s">
        <v>327</v>
      </c>
    </row>
    <row r="35" spans="1:29" ht="240" x14ac:dyDescent="0.25">
      <c r="A35" s="33">
        <v>7</v>
      </c>
      <c r="B35" s="5" t="s">
        <v>351</v>
      </c>
      <c r="C35" s="62" t="s">
        <v>352</v>
      </c>
      <c r="D35" s="88" t="s">
        <v>353</v>
      </c>
      <c r="E35" s="64" t="s">
        <v>347</v>
      </c>
      <c r="F35" s="89" t="s">
        <v>321</v>
      </c>
      <c r="G35" s="64" t="s">
        <v>1109</v>
      </c>
      <c r="H35" s="88">
        <v>1018426473</v>
      </c>
      <c r="I35" s="64" t="s">
        <v>355</v>
      </c>
      <c r="J35" s="66">
        <v>44070</v>
      </c>
      <c r="K35" s="64" t="s">
        <v>310</v>
      </c>
      <c r="L35" s="64" t="s">
        <v>356</v>
      </c>
      <c r="M35" s="68">
        <v>0</v>
      </c>
      <c r="N35" s="68">
        <v>0</v>
      </c>
      <c r="O35" s="68">
        <v>0</v>
      </c>
      <c r="P35" s="68">
        <v>0</v>
      </c>
      <c r="Q35" s="69">
        <v>1</v>
      </c>
      <c r="R35" s="64" t="s">
        <v>62</v>
      </c>
      <c r="S35" s="91" t="s">
        <v>53</v>
      </c>
      <c r="T35" s="64" t="s">
        <v>51</v>
      </c>
      <c r="U35" s="64" t="s">
        <v>51</v>
      </c>
      <c r="V35" s="64" t="s">
        <v>51</v>
      </c>
      <c r="W35" s="64" t="s">
        <v>51</v>
      </c>
      <c r="X35" s="64" t="s">
        <v>51</v>
      </c>
      <c r="Y35" s="64">
        <v>2024</v>
      </c>
      <c r="Z35" s="66">
        <v>44557</v>
      </c>
      <c r="AA35" s="64" t="s">
        <v>64</v>
      </c>
      <c r="AB35" s="69">
        <v>0.45</v>
      </c>
      <c r="AC35" s="64" t="s">
        <v>327</v>
      </c>
    </row>
    <row r="36" spans="1:29" ht="150" x14ac:dyDescent="0.25">
      <c r="A36" s="33">
        <v>8</v>
      </c>
      <c r="B36" s="4" t="s">
        <v>357</v>
      </c>
      <c r="C36" s="79" t="s">
        <v>358</v>
      </c>
      <c r="D36" s="92" t="s">
        <v>359</v>
      </c>
      <c r="E36" s="81" t="s">
        <v>360</v>
      </c>
      <c r="F36" s="93" t="s">
        <v>321</v>
      </c>
      <c r="G36" s="81" t="s">
        <v>1109</v>
      </c>
      <c r="H36" s="92">
        <v>1018426473</v>
      </c>
      <c r="I36" s="81" t="s">
        <v>362</v>
      </c>
      <c r="J36" s="83">
        <v>41880</v>
      </c>
      <c r="K36" s="81" t="s">
        <v>310</v>
      </c>
      <c r="L36" s="81" t="s">
        <v>363</v>
      </c>
      <c r="M36" s="85">
        <v>659040000</v>
      </c>
      <c r="N36" s="85">
        <v>659040000</v>
      </c>
      <c r="O36" s="85">
        <v>659040000</v>
      </c>
      <c r="P36" s="85">
        <v>659040000</v>
      </c>
      <c r="Q36" s="86">
        <v>1</v>
      </c>
      <c r="R36" s="81" t="s">
        <v>62</v>
      </c>
      <c r="S36" s="81" t="s">
        <v>53</v>
      </c>
      <c r="T36" s="81" t="s">
        <v>51</v>
      </c>
      <c r="U36" s="81" t="s">
        <v>51</v>
      </c>
      <c r="V36" s="81" t="s">
        <v>51</v>
      </c>
      <c r="W36" s="81" t="s">
        <v>51</v>
      </c>
      <c r="X36" s="81" t="s">
        <v>51</v>
      </c>
      <c r="Y36" s="81">
        <v>2022</v>
      </c>
      <c r="Z36" s="83">
        <v>42907</v>
      </c>
      <c r="AA36" s="81" t="s">
        <v>55</v>
      </c>
      <c r="AB36" s="86">
        <v>0.6</v>
      </c>
      <c r="AC36" s="81"/>
    </row>
    <row r="37" spans="1:29" ht="60" x14ac:dyDescent="0.25">
      <c r="A37" s="33">
        <v>9</v>
      </c>
      <c r="B37" s="6" t="s">
        <v>364</v>
      </c>
      <c r="C37" s="59" t="s">
        <v>365</v>
      </c>
      <c r="D37" s="53">
        <v>93450979</v>
      </c>
      <c r="E37" s="54" t="s">
        <v>366</v>
      </c>
      <c r="F37" s="94" t="s">
        <v>321</v>
      </c>
      <c r="G37" s="54" t="s">
        <v>1109</v>
      </c>
      <c r="H37" s="53">
        <v>1018426473</v>
      </c>
      <c r="I37" s="54" t="s">
        <v>362</v>
      </c>
      <c r="J37" s="58">
        <v>42145</v>
      </c>
      <c r="K37" s="54" t="s">
        <v>310</v>
      </c>
      <c r="L37" s="54" t="s">
        <v>368</v>
      </c>
      <c r="M37" s="56">
        <v>35995750</v>
      </c>
      <c r="N37" s="56">
        <v>35995750</v>
      </c>
      <c r="O37" s="56">
        <v>35995750</v>
      </c>
      <c r="P37" s="56">
        <v>35995750</v>
      </c>
      <c r="Q37" s="57">
        <v>1</v>
      </c>
      <c r="R37" s="54" t="s">
        <v>62</v>
      </c>
      <c r="S37" s="54" t="s">
        <v>53</v>
      </c>
      <c r="T37" s="95" t="s">
        <v>105</v>
      </c>
      <c r="U37" s="54" t="s">
        <v>87</v>
      </c>
      <c r="V37" s="58">
        <v>42962</v>
      </c>
      <c r="W37" s="54" t="s">
        <v>51</v>
      </c>
      <c r="X37" s="54" t="s">
        <v>51</v>
      </c>
      <c r="Y37" s="54">
        <v>2022</v>
      </c>
      <c r="Z37" s="58">
        <v>44557</v>
      </c>
      <c r="AA37" s="54" t="s">
        <v>64</v>
      </c>
      <c r="AB37" s="57">
        <v>0.3</v>
      </c>
      <c r="AC37" s="54"/>
    </row>
    <row r="38" spans="1:29" ht="300" x14ac:dyDescent="0.25">
      <c r="A38" s="33">
        <v>10</v>
      </c>
      <c r="B38" s="4" t="s">
        <v>369</v>
      </c>
      <c r="C38" s="79" t="s">
        <v>370</v>
      </c>
      <c r="D38" s="92" t="s">
        <v>371</v>
      </c>
      <c r="E38" s="81" t="s">
        <v>372</v>
      </c>
      <c r="F38" s="93" t="s">
        <v>321</v>
      </c>
      <c r="G38" s="81" t="s">
        <v>1109</v>
      </c>
      <c r="H38" s="92">
        <v>1018426473</v>
      </c>
      <c r="I38" s="81" t="s">
        <v>362</v>
      </c>
      <c r="J38" s="83">
        <v>43503</v>
      </c>
      <c r="K38" s="81" t="s">
        <v>310</v>
      </c>
      <c r="L38" s="81" t="s">
        <v>374</v>
      </c>
      <c r="M38" s="85">
        <v>517736280</v>
      </c>
      <c r="N38" s="85">
        <v>517736280</v>
      </c>
      <c r="O38" s="85">
        <v>517736280</v>
      </c>
      <c r="P38" s="85">
        <v>517736280</v>
      </c>
      <c r="Q38" s="86">
        <v>1</v>
      </c>
      <c r="R38" s="81" t="s">
        <v>52</v>
      </c>
      <c r="S38" s="81" t="s">
        <v>53</v>
      </c>
      <c r="T38" s="96">
        <v>517736280</v>
      </c>
      <c r="U38" s="81" t="s">
        <v>54</v>
      </c>
      <c r="V38" s="81" t="s">
        <v>375</v>
      </c>
      <c r="W38" s="81" t="s">
        <v>51</v>
      </c>
      <c r="X38" s="81" t="s">
        <v>51</v>
      </c>
      <c r="Y38" s="81">
        <v>2023</v>
      </c>
      <c r="Z38" s="83">
        <v>44557</v>
      </c>
      <c r="AA38" s="81" t="s">
        <v>55</v>
      </c>
      <c r="AB38" s="86">
        <v>0.95</v>
      </c>
      <c r="AC38" s="81" t="s">
        <v>376</v>
      </c>
    </row>
    <row r="39" spans="1:29" ht="90" x14ac:dyDescent="0.25">
      <c r="A39" s="33">
        <v>11</v>
      </c>
      <c r="B39" s="6" t="s">
        <v>377</v>
      </c>
      <c r="C39" s="59" t="s">
        <v>378</v>
      </c>
      <c r="D39" s="53" t="s">
        <v>379</v>
      </c>
      <c r="E39" s="54" t="s">
        <v>264</v>
      </c>
      <c r="F39" s="94" t="s">
        <v>321</v>
      </c>
      <c r="G39" s="54" t="s">
        <v>1109</v>
      </c>
      <c r="H39" s="53">
        <v>1018426473</v>
      </c>
      <c r="I39" s="54" t="s">
        <v>362</v>
      </c>
      <c r="J39" s="58">
        <v>42907</v>
      </c>
      <c r="K39" s="54" t="s">
        <v>310</v>
      </c>
      <c r="L39" s="54" t="s">
        <v>381</v>
      </c>
      <c r="M39" s="61">
        <v>740870848</v>
      </c>
      <c r="N39" s="61">
        <v>740870848</v>
      </c>
      <c r="O39" s="61">
        <v>740870848</v>
      </c>
      <c r="P39" s="61">
        <v>740870848</v>
      </c>
      <c r="Q39" s="57">
        <v>1</v>
      </c>
      <c r="R39" s="54" t="s">
        <v>62</v>
      </c>
      <c r="S39" s="54" t="s">
        <v>53</v>
      </c>
      <c r="T39" s="54" t="s">
        <v>51</v>
      </c>
      <c r="U39" s="54" t="s">
        <v>51</v>
      </c>
      <c r="V39" s="54" t="s">
        <v>51</v>
      </c>
      <c r="W39" s="54" t="s">
        <v>51</v>
      </c>
      <c r="X39" s="54" t="s">
        <v>51</v>
      </c>
      <c r="Y39" s="54">
        <v>2022</v>
      </c>
      <c r="Z39" s="58">
        <v>44557</v>
      </c>
      <c r="AA39" s="54" t="s">
        <v>64</v>
      </c>
      <c r="AB39" s="57">
        <v>0.45</v>
      </c>
      <c r="AC39" s="54"/>
    </row>
    <row r="40" spans="1:29" ht="90" x14ac:dyDescent="0.25">
      <c r="A40" s="33">
        <v>12</v>
      </c>
      <c r="B40" s="6" t="s">
        <v>382</v>
      </c>
      <c r="C40" s="59" t="s">
        <v>383</v>
      </c>
      <c r="D40" s="53" t="s">
        <v>384</v>
      </c>
      <c r="E40" s="54" t="s">
        <v>360</v>
      </c>
      <c r="F40" s="94" t="s">
        <v>321</v>
      </c>
      <c r="G40" s="54" t="s">
        <v>1109</v>
      </c>
      <c r="H40" s="53">
        <v>1018426473</v>
      </c>
      <c r="I40" s="54" t="s">
        <v>362</v>
      </c>
      <c r="J40" s="58">
        <v>44176</v>
      </c>
      <c r="K40" s="54" t="s">
        <v>310</v>
      </c>
      <c r="L40" s="54" t="s">
        <v>386</v>
      </c>
      <c r="M40" s="56">
        <v>353036520</v>
      </c>
      <c r="N40" s="56">
        <v>353036520</v>
      </c>
      <c r="O40" s="56">
        <v>353036520</v>
      </c>
      <c r="P40" s="56">
        <v>353036520</v>
      </c>
      <c r="Q40" s="57">
        <v>1</v>
      </c>
      <c r="R40" s="97" t="s">
        <v>62</v>
      </c>
      <c r="S40" s="97" t="s">
        <v>53</v>
      </c>
      <c r="T40" s="54" t="s">
        <v>51</v>
      </c>
      <c r="U40" s="54" t="s">
        <v>51</v>
      </c>
      <c r="V40" s="54" t="s">
        <v>51</v>
      </c>
      <c r="W40" s="54" t="s">
        <v>51</v>
      </c>
      <c r="X40" s="54" t="s">
        <v>51</v>
      </c>
      <c r="Y40" s="54">
        <v>2023</v>
      </c>
      <c r="Z40" s="58">
        <v>44557</v>
      </c>
      <c r="AA40" s="54" t="s">
        <v>64</v>
      </c>
      <c r="AB40" s="57">
        <v>0.5</v>
      </c>
      <c r="AC40" s="54"/>
    </row>
    <row r="41" spans="1:29" ht="105" x14ac:dyDescent="0.25">
      <c r="A41" s="33">
        <v>13</v>
      </c>
      <c r="B41" s="6" t="s">
        <v>387</v>
      </c>
      <c r="C41" s="59" t="s">
        <v>388</v>
      </c>
      <c r="D41" s="53" t="s">
        <v>389</v>
      </c>
      <c r="E41" s="54" t="s">
        <v>347</v>
      </c>
      <c r="F41" s="94" t="s">
        <v>321</v>
      </c>
      <c r="G41" s="54" t="s">
        <v>1109</v>
      </c>
      <c r="H41" s="53">
        <v>1018426473</v>
      </c>
      <c r="I41" s="54" t="s">
        <v>362</v>
      </c>
      <c r="J41" s="58">
        <v>44140</v>
      </c>
      <c r="K41" s="54" t="s">
        <v>310</v>
      </c>
      <c r="L41" s="54" t="s">
        <v>391</v>
      </c>
      <c r="M41" s="61">
        <v>731515892</v>
      </c>
      <c r="N41" s="61">
        <v>731515892</v>
      </c>
      <c r="O41" s="61">
        <v>731515892</v>
      </c>
      <c r="P41" s="61">
        <v>731515892</v>
      </c>
      <c r="Q41" s="57">
        <v>1</v>
      </c>
      <c r="R41" s="54" t="s">
        <v>62</v>
      </c>
      <c r="S41" s="54" t="s">
        <v>53</v>
      </c>
      <c r="T41" s="54" t="s">
        <v>51</v>
      </c>
      <c r="U41" s="54" t="s">
        <v>51</v>
      </c>
      <c r="V41" s="54" t="s">
        <v>51</v>
      </c>
      <c r="W41" s="54" t="s">
        <v>51</v>
      </c>
      <c r="X41" s="54" t="s">
        <v>51</v>
      </c>
      <c r="Y41" s="54">
        <v>2023</v>
      </c>
      <c r="Z41" s="58">
        <v>44557</v>
      </c>
      <c r="AA41" s="54" t="s">
        <v>64</v>
      </c>
      <c r="AB41" s="57">
        <v>0.5</v>
      </c>
      <c r="AC41" s="54"/>
    </row>
    <row r="42" spans="1:29" ht="75" x14ac:dyDescent="0.25">
      <c r="A42" s="33">
        <v>14</v>
      </c>
      <c r="B42" s="6" t="s">
        <v>392</v>
      </c>
      <c r="C42" s="59" t="s">
        <v>393</v>
      </c>
      <c r="D42" s="53" t="s">
        <v>394</v>
      </c>
      <c r="E42" s="54" t="s">
        <v>347</v>
      </c>
      <c r="F42" s="94" t="s">
        <v>321</v>
      </c>
      <c r="G42" s="54" t="s">
        <v>1109</v>
      </c>
      <c r="H42" s="53">
        <v>1018426473</v>
      </c>
      <c r="I42" s="54" t="s">
        <v>362</v>
      </c>
      <c r="J42" s="58">
        <v>44112</v>
      </c>
      <c r="K42" s="54" t="s">
        <v>310</v>
      </c>
      <c r="L42" s="54" t="s">
        <v>396</v>
      </c>
      <c r="M42" s="61">
        <v>192465869</v>
      </c>
      <c r="N42" s="61">
        <v>192465869</v>
      </c>
      <c r="O42" s="61">
        <v>192465869</v>
      </c>
      <c r="P42" s="61">
        <v>192465869</v>
      </c>
      <c r="Q42" s="57">
        <v>1</v>
      </c>
      <c r="R42" s="54" t="s">
        <v>62</v>
      </c>
      <c r="S42" s="54" t="s">
        <v>53</v>
      </c>
      <c r="T42" s="54" t="s">
        <v>51</v>
      </c>
      <c r="U42" s="54" t="s">
        <v>51</v>
      </c>
      <c r="V42" s="54" t="s">
        <v>51</v>
      </c>
      <c r="W42" s="54" t="s">
        <v>51</v>
      </c>
      <c r="X42" s="54" t="s">
        <v>51</v>
      </c>
      <c r="Y42" s="54">
        <v>2023</v>
      </c>
      <c r="Z42" s="58">
        <v>44557</v>
      </c>
      <c r="AA42" s="54" t="s">
        <v>64</v>
      </c>
      <c r="AB42" s="57">
        <v>0.5</v>
      </c>
      <c r="AC42" s="54"/>
    </row>
    <row r="43" spans="1:29" ht="60" x14ac:dyDescent="0.25">
      <c r="A43" s="33">
        <v>15</v>
      </c>
      <c r="B43" s="6" t="s">
        <v>1110</v>
      </c>
      <c r="C43" s="59" t="s">
        <v>1111</v>
      </c>
      <c r="D43" s="53" t="s">
        <v>1112</v>
      </c>
      <c r="E43" s="54" t="s">
        <v>1113</v>
      </c>
      <c r="F43" s="94" t="s">
        <v>321</v>
      </c>
      <c r="G43" s="54" t="s">
        <v>1109</v>
      </c>
      <c r="H43" s="53">
        <v>1018426473</v>
      </c>
      <c r="I43" s="54" t="s">
        <v>362</v>
      </c>
      <c r="J43" s="58">
        <v>43656</v>
      </c>
      <c r="K43" s="54" t="s">
        <v>303</v>
      </c>
      <c r="L43" s="54" t="s">
        <v>1114</v>
      </c>
      <c r="M43" s="56">
        <v>50887206</v>
      </c>
      <c r="N43" s="56">
        <v>50887206</v>
      </c>
      <c r="O43" s="56">
        <v>50887206</v>
      </c>
      <c r="P43" s="56">
        <v>50887206</v>
      </c>
      <c r="Q43" s="57">
        <v>1</v>
      </c>
      <c r="R43" s="54" t="s">
        <v>52</v>
      </c>
      <c r="S43" s="54" t="s">
        <v>53</v>
      </c>
      <c r="T43" s="54">
        <v>0</v>
      </c>
      <c r="U43" s="54" t="s">
        <v>87</v>
      </c>
      <c r="V43" s="58">
        <v>44377</v>
      </c>
      <c r="W43" s="54" t="s">
        <v>51</v>
      </c>
      <c r="X43" s="54" t="s">
        <v>51</v>
      </c>
      <c r="Y43" s="54">
        <v>2023</v>
      </c>
      <c r="Z43" s="58">
        <v>44557</v>
      </c>
      <c r="AA43" s="54" t="s">
        <v>64</v>
      </c>
      <c r="AB43" s="57">
        <v>0.45</v>
      </c>
      <c r="AC43" s="54"/>
    </row>
    <row r="44" spans="1:29" ht="180" x14ac:dyDescent="0.25">
      <c r="A44" s="33">
        <v>16</v>
      </c>
      <c r="B44" s="6" t="s">
        <v>397</v>
      </c>
      <c r="C44" s="59" t="s">
        <v>398</v>
      </c>
      <c r="D44" s="53" t="s">
        <v>399</v>
      </c>
      <c r="E44" s="54" t="s">
        <v>347</v>
      </c>
      <c r="F44" s="94" t="s">
        <v>321</v>
      </c>
      <c r="G44" s="54" t="s">
        <v>1109</v>
      </c>
      <c r="H44" s="53">
        <v>1018426473</v>
      </c>
      <c r="I44" s="54" t="s">
        <v>362</v>
      </c>
      <c r="J44" s="98">
        <v>44252</v>
      </c>
      <c r="K44" s="54" t="s">
        <v>310</v>
      </c>
      <c r="L44" s="54" t="s">
        <v>401</v>
      </c>
      <c r="M44" s="61">
        <v>83737920</v>
      </c>
      <c r="N44" s="61">
        <v>83737920</v>
      </c>
      <c r="O44" s="61">
        <v>83737920</v>
      </c>
      <c r="P44" s="61">
        <v>83737920</v>
      </c>
      <c r="Q44" s="57">
        <v>1</v>
      </c>
      <c r="R44" s="54" t="s">
        <v>62</v>
      </c>
      <c r="S44" s="54" t="s">
        <v>53</v>
      </c>
      <c r="T44" s="54" t="s">
        <v>51</v>
      </c>
      <c r="U44" s="54" t="s">
        <v>51</v>
      </c>
      <c r="V44" s="54" t="s">
        <v>51</v>
      </c>
      <c r="W44" s="54" t="s">
        <v>51</v>
      </c>
      <c r="X44" s="54" t="s">
        <v>51</v>
      </c>
      <c r="Y44" s="54">
        <v>2023</v>
      </c>
      <c r="Z44" s="58">
        <v>44557</v>
      </c>
      <c r="AA44" s="54" t="s">
        <v>64</v>
      </c>
      <c r="AB44" s="57">
        <v>0.45</v>
      </c>
      <c r="AC44" s="54"/>
    </row>
    <row r="45" spans="1:29" ht="60" x14ac:dyDescent="0.25">
      <c r="A45" s="33">
        <v>17</v>
      </c>
      <c r="B45" s="6" t="s">
        <v>402</v>
      </c>
      <c r="C45" s="59" t="s">
        <v>75</v>
      </c>
      <c r="D45" s="53" t="s">
        <v>403</v>
      </c>
      <c r="E45" s="54" t="s">
        <v>347</v>
      </c>
      <c r="F45" s="94" t="s">
        <v>321</v>
      </c>
      <c r="G45" s="54" t="s">
        <v>1109</v>
      </c>
      <c r="H45" s="53">
        <v>1018426473</v>
      </c>
      <c r="I45" s="54" t="s">
        <v>362</v>
      </c>
      <c r="J45" s="58">
        <v>44350</v>
      </c>
      <c r="K45" s="54" t="s">
        <v>310</v>
      </c>
      <c r="L45" s="54" t="s">
        <v>405</v>
      </c>
      <c r="M45" s="56">
        <v>15000000</v>
      </c>
      <c r="N45" s="56">
        <v>15000000</v>
      </c>
      <c r="O45" s="56">
        <v>15000000</v>
      </c>
      <c r="P45" s="56">
        <v>15000000</v>
      </c>
      <c r="Q45" s="57">
        <v>1</v>
      </c>
      <c r="R45" s="54" t="s">
        <v>406</v>
      </c>
      <c r="S45" s="54" t="s">
        <v>53</v>
      </c>
      <c r="T45" s="54" t="s">
        <v>51</v>
      </c>
      <c r="U45" s="54" t="s">
        <v>51</v>
      </c>
      <c r="V45" s="54" t="s">
        <v>51</v>
      </c>
      <c r="W45" s="54" t="s">
        <v>51</v>
      </c>
      <c r="X45" s="54" t="s">
        <v>51</v>
      </c>
      <c r="Y45" s="54">
        <v>2025</v>
      </c>
      <c r="Z45" s="58">
        <v>44557</v>
      </c>
      <c r="AA45" s="54" t="s">
        <v>64</v>
      </c>
      <c r="AB45" s="57">
        <v>0.5</v>
      </c>
      <c r="AC45" s="54"/>
    </row>
    <row r="46" spans="1:29" ht="195" x14ac:dyDescent="0.25">
      <c r="A46" s="33">
        <v>18</v>
      </c>
      <c r="B46" s="6" t="s">
        <v>407</v>
      </c>
      <c r="C46" s="59" t="s">
        <v>408</v>
      </c>
      <c r="D46" s="53" t="s">
        <v>409</v>
      </c>
      <c r="E46" s="54" t="s">
        <v>347</v>
      </c>
      <c r="F46" s="94" t="s">
        <v>321</v>
      </c>
      <c r="G46" s="54" t="s">
        <v>1109</v>
      </c>
      <c r="H46" s="53">
        <v>1018426473</v>
      </c>
      <c r="I46" s="54" t="s">
        <v>362</v>
      </c>
      <c r="J46" s="98">
        <v>44420</v>
      </c>
      <c r="K46" s="54" t="s">
        <v>303</v>
      </c>
      <c r="L46" s="54" t="s">
        <v>411</v>
      </c>
      <c r="M46" s="56">
        <v>7547631</v>
      </c>
      <c r="N46" s="56">
        <v>7547631</v>
      </c>
      <c r="O46" s="56">
        <v>7547631</v>
      </c>
      <c r="P46" s="56">
        <v>7547631</v>
      </c>
      <c r="Q46" s="57">
        <v>1</v>
      </c>
      <c r="R46" s="54" t="s">
        <v>406</v>
      </c>
      <c r="S46" s="54" t="s">
        <v>53</v>
      </c>
      <c r="T46" s="54" t="s">
        <v>51</v>
      </c>
      <c r="U46" s="54" t="s">
        <v>51</v>
      </c>
      <c r="V46" s="54" t="s">
        <v>51</v>
      </c>
      <c r="W46" s="54" t="s">
        <v>51</v>
      </c>
      <c r="X46" s="54" t="s">
        <v>51</v>
      </c>
      <c r="Y46" s="54">
        <v>2025</v>
      </c>
      <c r="Z46" s="58">
        <v>44557</v>
      </c>
      <c r="AA46" s="54" t="s">
        <v>64</v>
      </c>
      <c r="AB46" s="57">
        <v>0.5</v>
      </c>
      <c r="AC46" s="54"/>
    </row>
    <row r="47" spans="1:29" ht="285" x14ac:dyDescent="0.25">
      <c r="A47" s="33">
        <v>19</v>
      </c>
      <c r="B47" s="6" t="s">
        <v>412</v>
      </c>
      <c r="C47" s="59" t="s">
        <v>413</v>
      </c>
      <c r="D47" s="53" t="s">
        <v>414</v>
      </c>
      <c r="E47" s="54" t="s">
        <v>347</v>
      </c>
      <c r="F47" s="94" t="s">
        <v>321</v>
      </c>
      <c r="G47" s="54" t="s">
        <v>1109</v>
      </c>
      <c r="H47" s="53">
        <v>1018426473</v>
      </c>
      <c r="I47" s="54" t="s">
        <v>416</v>
      </c>
      <c r="J47" s="98">
        <v>44385</v>
      </c>
      <c r="K47" s="54" t="s">
        <v>303</v>
      </c>
      <c r="L47" s="54" t="s">
        <v>417</v>
      </c>
      <c r="M47" s="56">
        <v>14538689</v>
      </c>
      <c r="N47" s="56">
        <v>14538689</v>
      </c>
      <c r="O47" s="56">
        <v>14538689</v>
      </c>
      <c r="P47" s="56">
        <v>14538689</v>
      </c>
      <c r="Q47" s="57">
        <v>1</v>
      </c>
      <c r="R47" s="54" t="s">
        <v>406</v>
      </c>
      <c r="S47" s="54" t="s">
        <v>53</v>
      </c>
      <c r="T47" s="54" t="s">
        <v>51</v>
      </c>
      <c r="U47" s="54" t="s">
        <v>51</v>
      </c>
      <c r="V47" s="54" t="s">
        <v>51</v>
      </c>
      <c r="W47" s="54" t="s">
        <v>51</v>
      </c>
      <c r="X47" s="54" t="s">
        <v>51</v>
      </c>
      <c r="Y47" s="54">
        <v>2025</v>
      </c>
      <c r="Z47" s="58">
        <v>44557</v>
      </c>
      <c r="AA47" s="54" t="s">
        <v>64</v>
      </c>
      <c r="AB47" s="57">
        <v>0.5</v>
      </c>
      <c r="AC47" s="54"/>
    </row>
    <row r="48" spans="1:29" ht="409.5" x14ac:dyDescent="0.25">
      <c r="A48" s="33">
        <v>20</v>
      </c>
      <c r="B48" s="6" t="s">
        <v>418</v>
      </c>
      <c r="C48" s="59" t="s">
        <v>419</v>
      </c>
      <c r="D48" s="53" t="s">
        <v>409</v>
      </c>
      <c r="E48" s="54" t="s">
        <v>347</v>
      </c>
      <c r="F48" s="94" t="s">
        <v>321</v>
      </c>
      <c r="G48" s="54" t="s">
        <v>1109</v>
      </c>
      <c r="H48" s="53">
        <v>1018426473</v>
      </c>
      <c r="I48" s="54" t="s">
        <v>416</v>
      </c>
      <c r="J48" s="98">
        <v>44385</v>
      </c>
      <c r="K48" s="54" t="s">
        <v>303</v>
      </c>
      <c r="L48" s="54" t="s">
        <v>421</v>
      </c>
      <c r="M48" s="56">
        <v>7422177</v>
      </c>
      <c r="N48" s="56">
        <v>7422177</v>
      </c>
      <c r="O48" s="56">
        <v>7422177</v>
      </c>
      <c r="P48" s="56">
        <v>7422177</v>
      </c>
      <c r="Q48" s="57">
        <v>1</v>
      </c>
      <c r="R48" s="54" t="s">
        <v>406</v>
      </c>
      <c r="S48" s="54" t="s">
        <v>53</v>
      </c>
      <c r="T48" s="54" t="s">
        <v>51</v>
      </c>
      <c r="U48" s="54" t="s">
        <v>51</v>
      </c>
      <c r="V48" s="54" t="s">
        <v>51</v>
      </c>
      <c r="W48" s="54" t="s">
        <v>51</v>
      </c>
      <c r="X48" s="54" t="s">
        <v>51</v>
      </c>
      <c r="Y48" s="54">
        <v>2025</v>
      </c>
      <c r="Z48" s="58">
        <v>44557</v>
      </c>
      <c r="AA48" s="54" t="s">
        <v>64</v>
      </c>
      <c r="AB48" s="57">
        <v>0.5</v>
      </c>
      <c r="AC48" s="54"/>
    </row>
    <row r="49" spans="1:29" ht="135" x14ac:dyDescent="0.25">
      <c r="A49" s="33">
        <v>21</v>
      </c>
      <c r="B49" s="6" t="s">
        <v>422</v>
      </c>
      <c r="C49" s="59" t="s">
        <v>423</v>
      </c>
      <c r="D49" s="53" t="s">
        <v>424</v>
      </c>
      <c r="E49" s="54" t="s">
        <v>425</v>
      </c>
      <c r="F49" s="94" t="s">
        <v>321</v>
      </c>
      <c r="G49" s="54" t="s">
        <v>1109</v>
      </c>
      <c r="H49" s="53">
        <v>1018426473</v>
      </c>
      <c r="I49" s="54" t="s">
        <v>427</v>
      </c>
      <c r="J49" s="58">
        <v>43306</v>
      </c>
      <c r="K49" s="54" t="s">
        <v>310</v>
      </c>
      <c r="L49" s="54" t="s">
        <v>428</v>
      </c>
      <c r="M49" s="61">
        <v>1733809000</v>
      </c>
      <c r="N49" s="99">
        <v>1733809000</v>
      </c>
      <c r="O49" s="61">
        <v>1733809000</v>
      </c>
      <c r="P49" s="61">
        <v>1733809000</v>
      </c>
      <c r="Q49" s="57">
        <v>1</v>
      </c>
      <c r="R49" s="54" t="s">
        <v>52</v>
      </c>
      <c r="S49" s="54" t="s">
        <v>53</v>
      </c>
      <c r="T49" s="95">
        <v>0</v>
      </c>
      <c r="U49" s="58" t="s">
        <v>87</v>
      </c>
      <c r="V49" s="58">
        <v>44139</v>
      </c>
      <c r="W49" s="54" t="s">
        <v>51</v>
      </c>
      <c r="X49" s="54" t="s">
        <v>51</v>
      </c>
      <c r="Y49" s="54">
        <v>2022</v>
      </c>
      <c r="Z49" s="58" t="s">
        <v>429</v>
      </c>
      <c r="AA49" s="54" t="s">
        <v>64</v>
      </c>
      <c r="AB49" s="100">
        <v>0.45</v>
      </c>
      <c r="AC49" s="54"/>
    </row>
    <row r="50" spans="1:29" ht="60" x14ac:dyDescent="0.25">
      <c r="A50" s="33">
        <v>22</v>
      </c>
      <c r="B50" s="5" t="s">
        <v>430</v>
      </c>
      <c r="C50" s="62" t="s">
        <v>431</v>
      </c>
      <c r="D50" s="88" t="s">
        <v>432</v>
      </c>
      <c r="E50" s="64" t="s">
        <v>433</v>
      </c>
      <c r="F50" s="89" t="s">
        <v>321</v>
      </c>
      <c r="G50" s="64" t="s">
        <v>1109</v>
      </c>
      <c r="H50" s="88">
        <v>1018426473</v>
      </c>
      <c r="I50" s="64" t="s">
        <v>435</v>
      </c>
      <c r="J50" s="66">
        <v>41793</v>
      </c>
      <c r="K50" s="64" t="s">
        <v>109</v>
      </c>
      <c r="L50" s="64" t="s">
        <v>436</v>
      </c>
      <c r="M50" s="68">
        <v>0</v>
      </c>
      <c r="N50" s="68">
        <v>0</v>
      </c>
      <c r="O50" s="68">
        <v>0</v>
      </c>
      <c r="P50" s="68">
        <v>0</v>
      </c>
      <c r="Q50" s="69">
        <v>1</v>
      </c>
      <c r="R50" s="64" t="s">
        <v>52</v>
      </c>
      <c r="S50" s="91" t="s">
        <v>53</v>
      </c>
      <c r="T50" s="64" t="s">
        <v>51</v>
      </c>
      <c r="U50" s="64" t="s">
        <v>51</v>
      </c>
      <c r="V50" s="64" t="s">
        <v>51</v>
      </c>
      <c r="W50" s="64" t="s">
        <v>51</v>
      </c>
      <c r="X50" s="64" t="s">
        <v>51</v>
      </c>
      <c r="Y50" s="64">
        <v>2023</v>
      </c>
      <c r="Z50" s="66">
        <v>44557</v>
      </c>
      <c r="AA50" s="64" t="s">
        <v>183</v>
      </c>
      <c r="AB50" s="69">
        <v>0.25</v>
      </c>
      <c r="AC50" s="64" t="s">
        <v>327</v>
      </c>
    </row>
    <row r="51" spans="1:29" ht="240" x14ac:dyDescent="0.25">
      <c r="A51" s="33">
        <v>23</v>
      </c>
      <c r="B51" s="4" t="s">
        <v>437</v>
      </c>
      <c r="C51" s="79" t="s">
        <v>438</v>
      </c>
      <c r="D51" s="92" t="s">
        <v>439</v>
      </c>
      <c r="E51" s="81" t="s">
        <v>347</v>
      </c>
      <c r="F51" s="93" t="s">
        <v>321</v>
      </c>
      <c r="G51" s="81" t="s">
        <v>1109</v>
      </c>
      <c r="H51" s="92">
        <v>1018426473</v>
      </c>
      <c r="I51" s="81" t="s">
        <v>441</v>
      </c>
      <c r="J51" s="101">
        <v>44293</v>
      </c>
      <c r="K51" s="81" t="s">
        <v>310</v>
      </c>
      <c r="L51" s="81" t="s">
        <v>442</v>
      </c>
      <c r="M51" s="85">
        <v>432272740</v>
      </c>
      <c r="N51" s="85">
        <v>432272740</v>
      </c>
      <c r="O51" s="85">
        <v>432272740</v>
      </c>
      <c r="P51" s="85">
        <v>432272740</v>
      </c>
      <c r="Q51" s="86">
        <v>1</v>
      </c>
      <c r="R51" s="81" t="s">
        <v>62</v>
      </c>
      <c r="S51" s="81" t="s">
        <v>53</v>
      </c>
      <c r="T51" s="81" t="s">
        <v>51</v>
      </c>
      <c r="U51" s="81" t="s">
        <v>51</v>
      </c>
      <c r="V51" s="81" t="s">
        <v>51</v>
      </c>
      <c r="W51" s="81" t="s">
        <v>51</v>
      </c>
      <c r="X51" s="81" t="s">
        <v>51</v>
      </c>
      <c r="Y51" s="81">
        <v>2023</v>
      </c>
      <c r="Z51" s="83">
        <v>44557</v>
      </c>
      <c r="AA51" s="81" t="s">
        <v>55</v>
      </c>
      <c r="AB51" s="86">
        <v>0.6</v>
      </c>
      <c r="AC51" s="81"/>
    </row>
    <row r="52" spans="1:29" ht="409.5" x14ac:dyDescent="0.25">
      <c r="A52" s="33">
        <v>24</v>
      </c>
      <c r="B52" s="5" t="s">
        <v>443</v>
      </c>
      <c r="C52" s="62" t="s">
        <v>444</v>
      </c>
      <c r="D52" s="88" t="s">
        <v>445</v>
      </c>
      <c r="E52" s="64" t="s">
        <v>347</v>
      </c>
      <c r="F52" s="89" t="s">
        <v>321</v>
      </c>
      <c r="G52" s="64" t="s">
        <v>1109</v>
      </c>
      <c r="H52" s="88">
        <v>1018426473</v>
      </c>
      <c r="I52" s="64" t="s">
        <v>441</v>
      </c>
      <c r="J52" s="102">
        <v>41053</v>
      </c>
      <c r="K52" s="64" t="s">
        <v>310</v>
      </c>
      <c r="L52" s="64" t="s">
        <v>447</v>
      </c>
      <c r="M52" s="68">
        <v>0</v>
      </c>
      <c r="N52" s="68">
        <v>0</v>
      </c>
      <c r="O52" s="68">
        <v>0</v>
      </c>
      <c r="P52" s="68">
        <v>0</v>
      </c>
      <c r="Q52" s="69">
        <v>1</v>
      </c>
      <c r="R52" s="64" t="s">
        <v>62</v>
      </c>
      <c r="S52" s="91" t="s">
        <v>53</v>
      </c>
      <c r="T52" s="64" t="s">
        <v>51</v>
      </c>
      <c r="U52" s="64" t="s">
        <v>51</v>
      </c>
      <c r="V52" s="64" t="s">
        <v>51</v>
      </c>
      <c r="W52" s="64" t="s">
        <v>51</v>
      </c>
      <c r="X52" s="64" t="s">
        <v>51</v>
      </c>
      <c r="Y52" s="64">
        <v>2024</v>
      </c>
      <c r="Z52" s="66">
        <v>44557</v>
      </c>
      <c r="AA52" s="64" t="s">
        <v>64</v>
      </c>
      <c r="AB52" s="103">
        <v>0.5</v>
      </c>
      <c r="AC52" s="64" t="s">
        <v>327</v>
      </c>
    </row>
    <row r="53" spans="1:29" ht="60" x14ac:dyDescent="0.25">
      <c r="A53" s="33">
        <v>25</v>
      </c>
      <c r="B53" s="6" t="s">
        <v>448</v>
      </c>
      <c r="C53" s="59" t="s">
        <v>449</v>
      </c>
      <c r="D53" s="54">
        <v>19348586</v>
      </c>
      <c r="E53" s="54" t="s">
        <v>347</v>
      </c>
      <c r="F53" s="94" t="s">
        <v>321</v>
      </c>
      <c r="G53" s="54" t="s">
        <v>1109</v>
      </c>
      <c r="H53" s="53">
        <v>1018426473</v>
      </c>
      <c r="I53" s="54" t="s">
        <v>362</v>
      </c>
      <c r="J53" s="58">
        <v>44545</v>
      </c>
      <c r="K53" s="54" t="s">
        <v>310</v>
      </c>
      <c r="L53" s="54" t="s">
        <v>451</v>
      </c>
      <c r="M53" s="56">
        <v>11564039</v>
      </c>
      <c r="N53" s="56">
        <v>11564039</v>
      </c>
      <c r="O53" s="56">
        <v>11564039</v>
      </c>
      <c r="P53" s="56">
        <v>11564039</v>
      </c>
      <c r="Q53" s="57">
        <v>1</v>
      </c>
      <c r="R53" s="54" t="s">
        <v>62</v>
      </c>
      <c r="S53" s="97" t="s">
        <v>53</v>
      </c>
      <c r="T53" s="54" t="s">
        <v>51</v>
      </c>
      <c r="U53" s="54" t="s">
        <v>51</v>
      </c>
      <c r="V53" s="54" t="s">
        <v>51</v>
      </c>
      <c r="W53" s="54" t="s">
        <v>51</v>
      </c>
      <c r="X53" s="54" t="s">
        <v>51</v>
      </c>
      <c r="Y53" s="54">
        <v>2024</v>
      </c>
      <c r="Z53" s="58">
        <v>44557</v>
      </c>
      <c r="AA53" s="54" t="s">
        <v>64</v>
      </c>
      <c r="AB53" s="100">
        <v>0.5</v>
      </c>
      <c r="AC53" s="100"/>
    </row>
    <row r="54" spans="1:29" ht="150" x14ac:dyDescent="0.25">
      <c r="A54" s="33">
        <v>26</v>
      </c>
      <c r="B54" s="5" t="s">
        <v>452</v>
      </c>
      <c r="C54" s="62" t="s">
        <v>453</v>
      </c>
      <c r="D54" s="64" t="s">
        <v>454</v>
      </c>
      <c r="E54" s="64" t="s">
        <v>347</v>
      </c>
      <c r="F54" s="89" t="s">
        <v>321</v>
      </c>
      <c r="G54" s="64" t="s">
        <v>1109</v>
      </c>
      <c r="H54" s="88">
        <v>1018426473</v>
      </c>
      <c r="I54" s="64" t="s">
        <v>456</v>
      </c>
      <c r="J54" s="66">
        <v>44483</v>
      </c>
      <c r="K54" s="64" t="s">
        <v>310</v>
      </c>
      <c r="L54" s="64" t="s">
        <v>457</v>
      </c>
      <c r="M54" s="68" t="s">
        <v>458</v>
      </c>
      <c r="N54" s="68" t="s">
        <v>458</v>
      </c>
      <c r="O54" s="68" t="s">
        <v>458</v>
      </c>
      <c r="P54" s="68" t="s">
        <v>458</v>
      </c>
      <c r="Q54" s="69">
        <v>1</v>
      </c>
      <c r="R54" s="64" t="s">
        <v>62</v>
      </c>
      <c r="S54" s="91" t="s">
        <v>53</v>
      </c>
      <c r="T54" s="64" t="s">
        <v>51</v>
      </c>
      <c r="U54" s="64" t="s">
        <v>51</v>
      </c>
      <c r="V54" s="64" t="s">
        <v>51</v>
      </c>
      <c r="W54" s="64" t="s">
        <v>51</v>
      </c>
      <c r="X54" s="64" t="s">
        <v>51</v>
      </c>
      <c r="Y54" s="64">
        <v>2024</v>
      </c>
      <c r="Z54" s="66">
        <v>44557</v>
      </c>
      <c r="AA54" s="64" t="s">
        <v>64</v>
      </c>
      <c r="AB54" s="103">
        <v>0.5</v>
      </c>
      <c r="AC54" s="64"/>
    </row>
    <row r="55" spans="1:29" ht="60" x14ac:dyDescent="0.25">
      <c r="A55" s="33">
        <v>27</v>
      </c>
      <c r="B55" s="6" t="s">
        <v>459</v>
      </c>
      <c r="C55" s="59" t="s">
        <v>388</v>
      </c>
      <c r="D55" s="53" t="s">
        <v>389</v>
      </c>
      <c r="E55" s="54" t="s">
        <v>347</v>
      </c>
      <c r="F55" s="94" t="s">
        <v>321</v>
      </c>
      <c r="G55" s="54" t="s">
        <v>1109</v>
      </c>
      <c r="H55" s="53">
        <v>1018426473</v>
      </c>
      <c r="I55" s="54" t="s">
        <v>362</v>
      </c>
      <c r="J55" s="58">
        <v>44168</v>
      </c>
      <c r="K55" s="54" t="s">
        <v>310</v>
      </c>
      <c r="L55" s="54" t="s">
        <v>461</v>
      </c>
      <c r="M55" s="61">
        <v>532302536</v>
      </c>
      <c r="N55" s="61">
        <v>532302536</v>
      </c>
      <c r="O55" s="61">
        <v>532302536</v>
      </c>
      <c r="P55" s="61">
        <v>532302536</v>
      </c>
      <c r="Q55" s="57">
        <v>1</v>
      </c>
      <c r="R55" s="54" t="s">
        <v>62</v>
      </c>
      <c r="S55" s="54" t="s">
        <v>53</v>
      </c>
      <c r="T55" s="54" t="s">
        <v>51</v>
      </c>
      <c r="U55" s="54" t="s">
        <v>51</v>
      </c>
      <c r="V55" s="54" t="s">
        <v>51</v>
      </c>
      <c r="W55" s="54" t="s">
        <v>51</v>
      </c>
      <c r="X55" s="54" t="s">
        <v>51</v>
      </c>
      <c r="Y55" s="54">
        <v>2024</v>
      </c>
      <c r="Z55" s="58">
        <v>44557</v>
      </c>
      <c r="AA55" s="54" t="s">
        <v>64</v>
      </c>
      <c r="AB55" s="57">
        <v>0.5</v>
      </c>
      <c r="AC55" s="57"/>
    </row>
    <row r="56" spans="1:29" ht="45" x14ac:dyDescent="0.25">
      <c r="A56" s="33">
        <v>28</v>
      </c>
      <c r="B56" s="6" t="s">
        <v>462</v>
      </c>
      <c r="C56" s="59" t="s">
        <v>224</v>
      </c>
      <c r="D56" s="54" t="s">
        <v>225</v>
      </c>
      <c r="E56" s="54" t="s">
        <v>46</v>
      </c>
      <c r="F56" s="54">
        <v>8999991728</v>
      </c>
      <c r="G56" s="54" t="s">
        <v>1109</v>
      </c>
      <c r="H56" s="53">
        <v>1018426473</v>
      </c>
      <c r="I56" s="54" t="s">
        <v>464</v>
      </c>
      <c r="J56" s="58" t="s">
        <v>465</v>
      </c>
      <c r="K56" s="54" t="s">
        <v>310</v>
      </c>
      <c r="L56" s="54" t="s">
        <v>466</v>
      </c>
      <c r="M56" s="61">
        <v>13007877</v>
      </c>
      <c r="N56" s="61">
        <v>13007877</v>
      </c>
      <c r="O56" s="61">
        <v>13007877</v>
      </c>
      <c r="P56" s="61">
        <v>13007877</v>
      </c>
      <c r="Q56" s="57">
        <v>1</v>
      </c>
      <c r="R56" s="54" t="s">
        <v>62</v>
      </c>
      <c r="S56" s="54" t="s">
        <v>53</v>
      </c>
      <c r="T56" s="54" t="s">
        <v>51</v>
      </c>
      <c r="U56" s="54" t="s">
        <v>54</v>
      </c>
      <c r="V56" s="58" t="s">
        <v>465</v>
      </c>
      <c r="W56" s="54" t="s">
        <v>51</v>
      </c>
      <c r="X56" s="54" t="s">
        <v>51</v>
      </c>
      <c r="Y56" s="54">
        <v>2022</v>
      </c>
      <c r="Z56" s="58">
        <v>44557</v>
      </c>
      <c r="AA56" s="54" t="s">
        <v>64</v>
      </c>
      <c r="AB56" s="57">
        <v>0.5</v>
      </c>
      <c r="AC56" s="57"/>
    </row>
    <row r="57" spans="1:29" x14ac:dyDescent="0.25">
      <c r="A57" s="49"/>
      <c r="B57" s="50" t="s">
        <v>1115</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row>
    <row r="58" spans="1:29" ht="45" x14ac:dyDescent="0.25">
      <c r="A58" s="33">
        <v>29</v>
      </c>
      <c r="B58" s="6" t="s">
        <v>636</v>
      </c>
      <c r="C58" s="175" t="s">
        <v>637</v>
      </c>
      <c r="D58" s="54">
        <v>19194168</v>
      </c>
      <c r="E58" s="176" t="s">
        <v>638</v>
      </c>
      <c r="F58" s="54">
        <v>8999991728</v>
      </c>
      <c r="G58" s="54" t="s">
        <v>639</v>
      </c>
      <c r="H58" s="54">
        <v>80157239</v>
      </c>
      <c r="I58" s="54" t="s">
        <v>114</v>
      </c>
      <c r="J58" s="58">
        <v>42933</v>
      </c>
      <c r="K58" s="54" t="s">
        <v>49</v>
      </c>
      <c r="L58" s="54" t="s">
        <v>640</v>
      </c>
      <c r="M58" s="61">
        <v>2126996334.3</v>
      </c>
      <c r="N58" s="61">
        <v>2126996334.3</v>
      </c>
      <c r="O58" s="61">
        <v>2126996334.3</v>
      </c>
      <c r="P58" s="61">
        <v>2126996334.3</v>
      </c>
      <c r="Q58" s="57">
        <v>0.35</v>
      </c>
      <c r="R58" s="54" t="s">
        <v>52</v>
      </c>
      <c r="S58" s="54" t="s">
        <v>326</v>
      </c>
      <c r="T58" s="54" t="s">
        <v>105</v>
      </c>
      <c r="U58" s="54" t="s">
        <v>129</v>
      </c>
      <c r="V58" s="58">
        <v>43430</v>
      </c>
      <c r="W58" s="54" t="s">
        <v>51</v>
      </c>
      <c r="X58" s="54" t="s">
        <v>51</v>
      </c>
      <c r="Y58" s="54">
        <v>2022</v>
      </c>
      <c r="Z58" s="58">
        <v>44558</v>
      </c>
      <c r="AA58" s="54" t="s">
        <v>64</v>
      </c>
      <c r="AB58" s="57">
        <v>0.5</v>
      </c>
      <c r="AC58" s="54"/>
    </row>
    <row r="59" spans="1:29" ht="75" x14ac:dyDescent="0.25">
      <c r="A59" s="33">
        <v>30</v>
      </c>
      <c r="B59" s="6" t="s">
        <v>841</v>
      </c>
      <c r="C59" s="175" t="s">
        <v>101</v>
      </c>
      <c r="D59" s="54">
        <v>8600755581</v>
      </c>
      <c r="E59" s="176" t="s">
        <v>46</v>
      </c>
      <c r="F59" s="54">
        <v>8999991728</v>
      </c>
      <c r="G59" s="54" t="s">
        <v>639</v>
      </c>
      <c r="H59" s="54">
        <v>80157239</v>
      </c>
      <c r="I59" s="54" t="s">
        <v>114</v>
      </c>
      <c r="J59" s="58">
        <v>42711</v>
      </c>
      <c r="K59" s="54" t="s">
        <v>49</v>
      </c>
      <c r="L59" s="54" t="s">
        <v>842</v>
      </c>
      <c r="M59" s="99">
        <v>445787382</v>
      </c>
      <c r="N59" s="99">
        <v>445787382</v>
      </c>
      <c r="O59" s="99">
        <v>445787382</v>
      </c>
      <c r="P59" s="99">
        <v>445787382</v>
      </c>
      <c r="Q59" s="57">
        <v>1</v>
      </c>
      <c r="R59" s="54" t="s">
        <v>52</v>
      </c>
      <c r="S59" s="54" t="s">
        <v>326</v>
      </c>
      <c r="T59" s="54" t="s">
        <v>105</v>
      </c>
      <c r="U59" s="54" t="s">
        <v>129</v>
      </c>
      <c r="V59" s="58">
        <v>43545</v>
      </c>
      <c r="W59" s="54" t="s">
        <v>51</v>
      </c>
      <c r="X59" s="54" t="s">
        <v>51</v>
      </c>
      <c r="Y59" s="54">
        <v>2023</v>
      </c>
      <c r="Z59" s="58">
        <v>44558</v>
      </c>
      <c r="AA59" s="54" t="s">
        <v>64</v>
      </c>
      <c r="AB59" s="57">
        <v>0.5</v>
      </c>
      <c r="AC59" s="54"/>
    </row>
    <row r="60" spans="1:29" ht="60" x14ac:dyDescent="0.25">
      <c r="A60" s="33">
        <v>31</v>
      </c>
      <c r="B60" s="5" t="s">
        <v>641</v>
      </c>
      <c r="C60" s="177" t="s">
        <v>642</v>
      </c>
      <c r="D60" s="64">
        <v>80018679</v>
      </c>
      <c r="E60" s="178" t="s">
        <v>643</v>
      </c>
      <c r="F60" s="64">
        <v>8999991728</v>
      </c>
      <c r="G60" s="64" t="s">
        <v>639</v>
      </c>
      <c r="H60" s="64">
        <v>80157239</v>
      </c>
      <c r="I60" s="64" t="s">
        <v>644</v>
      </c>
      <c r="J60" s="66">
        <v>40555</v>
      </c>
      <c r="K60" s="64" t="s">
        <v>645</v>
      </c>
      <c r="L60" s="64" t="s">
        <v>646</v>
      </c>
      <c r="M60" s="179">
        <v>0</v>
      </c>
      <c r="N60" s="179">
        <v>0</v>
      </c>
      <c r="O60" s="179">
        <v>0</v>
      </c>
      <c r="P60" s="179">
        <v>0</v>
      </c>
      <c r="Q60" s="69">
        <v>0</v>
      </c>
      <c r="R60" s="64" t="s">
        <v>62</v>
      </c>
      <c r="S60" s="64" t="s">
        <v>326</v>
      </c>
      <c r="T60" s="64" t="s">
        <v>51</v>
      </c>
      <c r="U60" s="64" t="s">
        <v>530</v>
      </c>
      <c r="V60" s="66">
        <v>43168</v>
      </c>
      <c r="W60" s="64" t="s">
        <v>51</v>
      </c>
      <c r="X60" s="64" t="s">
        <v>51</v>
      </c>
      <c r="Y60" s="64">
        <v>2024</v>
      </c>
      <c r="Z60" s="66">
        <v>44558</v>
      </c>
      <c r="AA60" s="64" t="s">
        <v>64</v>
      </c>
      <c r="AB60" s="69">
        <v>0.5</v>
      </c>
      <c r="AC60" s="64" t="s">
        <v>647</v>
      </c>
    </row>
    <row r="61" spans="1:29" ht="45" x14ac:dyDescent="0.25">
      <c r="A61" s="33">
        <v>32</v>
      </c>
      <c r="B61" s="5" t="s">
        <v>648</v>
      </c>
      <c r="C61" s="177" t="s">
        <v>642</v>
      </c>
      <c r="D61" s="64">
        <v>80018679</v>
      </c>
      <c r="E61" s="178" t="s">
        <v>643</v>
      </c>
      <c r="F61" s="64">
        <v>8999991728</v>
      </c>
      <c r="G61" s="64" t="s">
        <v>639</v>
      </c>
      <c r="H61" s="64">
        <v>80157239</v>
      </c>
      <c r="I61" s="64" t="s">
        <v>644</v>
      </c>
      <c r="J61" s="66">
        <v>40528</v>
      </c>
      <c r="K61" s="64" t="s">
        <v>645</v>
      </c>
      <c r="L61" s="64" t="s">
        <v>649</v>
      </c>
      <c r="M61" s="179">
        <v>0</v>
      </c>
      <c r="N61" s="179">
        <v>0</v>
      </c>
      <c r="O61" s="179">
        <v>0</v>
      </c>
      <c r="P61" s="179">
        <v>0</v>
      </c>
      <c r="Q61" s="69">
        <v>0</v>
      </c>
      <c r="R61" s="64" t="s">
        <v>62</v>
      </c>
      <c r="S61" s="64" t="s">
        <v>326</v>
      </c>
      <c r="T61" s="64" t="s">
        <v>51</v>
      </c>
      <c r="U61" s="64" t="s">
        <v>530</v>
      </c>
      <c r="V61" s="66">
        <v>43168</v>
      </c>
      <c r="W61" s="64" t="s">
        <v>51</v>
      </c>
      <c r="X61" s="64" t="s">
        <v>51</v>
      </c>
      <c r="Y61" s="64">
        <v>2024</v>
      </c>
      <c r="Z61" s="66">
        <v>44558</v>
      </c>
      <c r="AA61" s="64" t="s">
        <v>64</v>
      </c>
      <c r="AB61" s="69">
        <v>0.5</v>
      </c>
      <c r="AC61" s="64" t="s">
        <v>647</v>
      </c>
    </row>
    <row r="62" spans="1:29" ht="240" x14ac:dyDescent="0.25">
      <c r="A62" s="33">
        <v>33</v>
      </c>
      <c r="B62" s="4" t="s">
        <v>650</v>
      </c>
      <c r="C62" s="180" t="s">
        <v>651</v>
      </c>
      <c r="D62" s="81">
        <v>800222763</v>
      </c>
      <c r="E62" s="181" t="s">
        <v>652</v>
      </c>
      <c r="F62" s="81">
        <v>8999991728</v>
      </c>
      <c r="G62" s="81" t="s">
        <v>639</v>
      </c>
      <c r="H62" s="81">
        <v>80157239</v>
      </c>
      <c r="I62" s="81" t="s">
        <v>48</v>
      </c>
      <c r="J62" s="83">
        <v>42051</v>
      </c>
      <c r="K62" s="81" t="s">
        <v>49</v>
      </c>
      <c r="L62" s="81" t="s">
        <v>653</v>
      </c>
      <c r="M62" s="127">
        <v>795000000</v>
      </c>
      <c r="N62" s="182">
        <v>795000000</v>
      </c>
      <c r="O62" s="182">
        <v>795000000</v>
      </c>
      <c r="P62" s="127">
        <v>795000000</v>
      </c>
      <c r="Q62" s="136">
        <v>1</v>
      </c>
      <c r="R62" s="81" t="s">
        <v>62</v>
      </c>
      <c r="S62" s="81" t="s">
        <v>326</v>
      </c>
      <c r="T62" s="81" t="s">
        <v>51</v>
      </c>
      <c r="U62" s="81" t="s">
        <v>51</v>
      </c>
      <c r="V62" s="81" t="s">
        <v>51</v>
      </c>
      <c r="W62" s="81" t="s">
        <v>51</v>
      </c>
      <c r="X62" s="81" t="s">
        <v>51</v>
      </c>
      <c r="Y62" s="81">
        <v>2025</v>
      </c>
      <c r="Z62" s="83">
        <v>44558</v>
      </c>
      <c r="AA62" s="81" t="s">
        <v>55</v>
      </c>
      <c r="AB62" s="86">
        <v>0.8</v>
      </c>
      <c r="AC62" s="81"/>
    </row>
    <row r="63" spans="1:29" ht="75" x14ac:dyDescent="0.25">
      <c r="A63" s="33">
        <v>34</v>
      </c>
      <c r="B63" s="5" t="s">
        <v>654</v>
      </c>
      <c r="C63" s="177" t="s">
        <v>655</v>
      </c>
      <c r="D63" s="64">
        <v>832611256</v>
      </c>
      <c r="E63" s="178" t="s">
        <v>656</v>
      </c>
      <c r="F63" s="64">
        <v>8999991728</v>
      </c>
      <c r="G63" s="64" t="s">
        <v>639</v>
      </c>
      <c r="H63" s="64">
        <v>80157239</v>
      </c>
      <c r="I63" s="64" t="s">
        <v>657</v>
      </c>
      <c r="J63" s="66">
        <v>42072</v>
      </c>
      <c r="K63" s="64" t="s">
        <v>645</v>
      </c>
      <c r="L63" s="64" t="s">
        <v>658</v>
      </c>
      <c r="M63" s="179">
        <v>0</v>
      </c>
      <c r="N63" s="179">
        <v>0</v>
      </c>
      <c r="O63" s="179">
        <v>0</v>
      </c>
      <c r="P63" s="179">
        <v>0</v>
      </c>
      <c r="Q63" s="69">
        <v>0</v>
      </c>
      <c r="R63" s="64" t="s">
        <v>62</v>
      </c>
      <c r="S63" s="64" t="s">
        <v>326</v>
      </c>
      <c r="T63" s="64" t="s">
        <v>51</v>
      </c>
      <c r="U63" s="64" t="s">
        <v>51</v>
      </c>
      <c r="V63" s="64" t="s">
        <v>51</v>
      </c>
      <c r="W63" s="64" t="s">
        <v>51</v>
      </c>
      <c r="X63" s="64" t="s">
        <v>51</v>
      </c>
      <c r="Y63" s="64">
        <v>2022</v>
      </c>
      <c r="Z63" s="66">
        <v>44558</v>
      </c>
      <c r="AA63" s="64" t="s">
        <v>64</v>
      </c>
      <c r="AB63" s="69">
        <v>0.5</v>
      </c>
      <c r="AC63" s="64" t="s">
        <v>647</v>
      </c>
    </row>
    <row r="64" spans="1:29" ht="90" x14ac:dyDescent="0.25">
      <c r="A64" s="33">
        <v>35</v>
      </c>
      <c r="B64" s="5" t="s">
        <v>659</v>
      </c>
      <c r="C64" s="177" t="s">
        <v>660</v>
      </c>
      <c r="D64" s="64">
        <v>1072651829</v>
      </c>
      <c r="E64" s="178" t="s">
        <v>661</v>
      </c>
      <c r="F64" s="64">
        <v>8999991728</v>
      </c>
      <c r="G64" s="64" t="s">
        <v>639</v>
      </c>
      <c r="H64" s="64">
        <v>80157239</v>
      </c>
      <c r="I64" s="64" t="s">
        <v>48</v>
      </c>
      <c r="J64" s="184">
        <v>75315</v>
      </c>
      <c r="K64" s="64" t="s">
        <v>49</v>
      </c>
      <c r="L64" s="64" t="s">
        <v>662</v>
      </c>
      <c r="M64" s="179">
        <v>0</v>
      </c>
      <c r="N64" s="179">
        <v>0</v>
      </c>
      <c r="O64" s="179">
        <v>0</v>
      </c>
      <c r="P64" s="179">
        <v>0</v>
      </c>
      <c r="Q64" s="69">
        <v>1</v>
      </c>
      <c r="R64" s="64" t="s">
        <v>52</v>
      </c>
      <c r="S64" s="64" t="s">
        <v>326</v>
      </c>
      <c r="T64" s="64" t="s">
        <v>105</v>
      </c>
      <c r="U64" s="64" t="s">
        <v>129</v>
      </c>
      <c r="V64" s="66">
        <v>42878</v>
      </c>
      <c r="W64" s="64" t="s">
        <v>51</v>
      </c>
      <c r="X64" s="64" t="s">
        <v>51</v>
      </c>
      <c r="Y64" s="64">
        <v>2022</v>
      </c>
      <c r="Z64" s="66">
        <v>44558</v>
      </c>
      <c r="AA64" s="64" t="s">
        <v>64</v>
      </c>
      <c r="AB64" s="69">
        <v>0.5</v>
      </c>
      <c r="AC64" s="64" t="s">
        <v>647</v>
      </c>
    </row>
    <row r="65" spans="1:29" ht="409.5" x14ac:dyDescent="0.25">
      <c r="A65" s="33">
        <v>36</v>
      </c>
      <c r="B65" s="5" t="s">
        <v>663</v>
      </c>
      <c r="C65" s="177" t="s">
        <v>651</v>
      </c>
      <c r="D65" s="64">
        <v>800222763</v>
      </c>
      <c r="E65" s="178" t="s">
        <v>46</v>
      </c>
      <c r="F65" s="64">
        <v>8999991728</v>
      </c>
      <c r="G65" s="64" t="s">
        <v>639</v>
      </c>
      <c r="H65" s="64">
        <v>80157239</v>
      </c>
      <c r="I65" s="64" t="s">
        <v>48</v>
      </c>
      <c r="J65" s="66">
        <v>42893</v>
      </c>
      <c r="K65" s="64" t="s">
        <v>49</v>
      </c>
      <c r="L65" s="64" t="s">
        <v>664</v>
      </c>
      <c r="M65" s="179">
        <v>0</v>
      </c>
      <c r="N65" s="179">
        <v>0</v>
      </c>
      <c r="O65" s="179">
        <v>0</v>
      </c>
      <c r="P65" s="179">
        <v>0</v>
      </c>
      <c r="Q65" s="69">
        <v>1</v>
      </c>
      <c r="R65" s="64" t="s">
        <v>62</v>
      </c>
      <c r="S65" s="64" t="s">
        <v>326</v>
      </c>
      <c r="T65" s="64" t="s">
        <v>51</v>
      </c>
      <c r="U65" s="64" t="s">
        <v>51</v>
      </c>
      <c r="V65" s="64" t="s">
        <v>51</v>
      </c>
      <c r="W65" s="64" t="s">
        <v>51</v>
      </c>
      <c r="X65" s="64" t="s">
        <v>51</v>
      </c>
      <c r="Y65" s="64">
        <v>2024</v>
      </c>
      <c r="Z65" s="66">
        <v>44558</v>
      </c>
      <c r="AA65" s="64" t="s">
        <v>55</v>
      </c>
      <c r="AB65" s="69">
        <v>0.8</v>
      </c>
      <c r="AC65" s="64" t="s">
        <v>327</v>
      </c>
    </row>
    <row r="66" spans="1:29" ht="75" x14ac:dyDescent="0.25">
      <c r="A66" s="33">
        <v>37</v>
      </c>
      <c r="B66" s="4" t="s">
        <v>665</v>
      </c>
      <c r="C66" s="180" t="s">
        <v>666</v>
      </c>
      <c r="D66" s="81">
        <v>723009</v>
      </c>
      <c r="E66" s="181" t="s">
        <v>667</v>
      </c>
      <c r="F66" s="81">
        <v>8999991728</v>
      </c>
      <c r="G66" s="81" t="s">
        <v>639</v>
      </c>
      <c r="H66" s="81">
        <v>80157239</v>
      </c>
      <c r="I66" s="81" t="s">
        <v>48</v>
      </c>
      <c r="J66" s="83">
        <v>43524</v>
      </c>
      <c r="K66" s="81" t="s">
        <v>49</v>
      </c>
      <c r="L66" s="81" t="s">
        <v>668</v>
      </c>
      <c r="M66" s="127">
        <v>2369867126</v>
      </c>
      <c r="N66" s="127">
        <v>2369867126</v>
      </c>
      <c r="O66" s="127">
        <v>2369867126</v>
      </c>
      <c r="P66" s="127">
        <v>2369867126</v>
      </c>
      <c r="Q66" s="86">
        <v>1</v>
      </c>
      <c r="R66" s="81" t="s">
        <v>62</v>
      </c>
      <c r="S66" s="81" t="s">
        <v>326</v>
      </c>
      <c r="T66" s="81" t="s">
        <v>51</v>
      </c>
      <c r="U66" s="81" t="s">
        <v>51</v>
      </c>
      <c r="V66" s="81" t="s">
        <v>51</v>
      </c>
      <c r="W66" s="81" t="s">
        <v>51</v>
      </c>
      <c r="X66" s="81" t="s">
        <v>51</v>
      </c>
      <c r="Y66" s="81">
        <v>2025</v>
      </c>
      <c r="Z66" s="83">
        <v>44558</v>
      </c>
      <c r="AA66" s="81" t="s">
        <v>55</v>
      </c>
      <c r="AB66" s="86">
        <v>0.8</v>
      </c>
      <c r="AC66" s="81"/>
    </row>
    <row r="67" spans="1:29" ht="105" x14ac:dyDescent="0.25">
      <c r="A67" s="33">
        <v>38</v>
      </c>
      <c r="B67" s="4" t="s">
        <v>669</v>
      </c>
      <c r="C67" s="180" t="s">
        <v>670</v>
      </c>
      <c r="D67" s="81">
        <v>900100655</v>
      </c>
      <c r="E67" s="181" t="s">
        <v>46</v>
      </c>
      <c r="F67" s="81">
        <v>8999991728</v>
      </c>
      <c r="G67" s="81" t="s">
        <v>639</v>
      </c>
      <c r="H67" s="81">
        <v>80157239</v>
      </c>
      <c r="I67" s="81" t="s">
        <v>48</v>
      </c>
      <c r="J67" s="83">
        <v>43605</v>
      </c>
      <c r="K67" s="81" t="s">
        <v>49</v>
      </c>
      <c r="L67" s="81" t="s">
        <v>671</v>
      </c>
      <c r="M67" s="127">
        <v>1425379100</v>
      </c>
      <c r="N67" s="127">
        <v>1425379100</v>
      </c>
      <c r="O67" s="127">
        <v>1425379100</v>
      </c>
      <c r="P67" s="127">
        <v>1425379100</v>
      </c>
      <c r="Q67" s="86">
        <v>1</v>
      </c>
      <c r="R67" s="81" t="s">
        <v>62</v>
      </c>
      <c r="S67" s="81" t="s">
        <v>326</v>
      </c>
      <c r="T67" s="128">
        <v>1425379100</v>
      </c>
      <c r="U67" s="81" t="s">
        <v>530</v>
      </c>
      <c r="V67" s="81" t="s">
        <v>186</v>
      </c>
      <c r="W67" s="81" t="s">
        <v>51</v>
      </c>
      <c r="X67" s="81" t="s">
        <v>51</v>
      </c>
      <c r="Y67" s="81">
        <v>2025</v>
      </c>
      <c r="Z67" s="83">
        <v>44558</v>
      </c>
      <c r="AA67" s="81" t="s">
        <v>55</v>
      </c>
      <c r="AB67" s="86">
        <v>0.95</v>
      </c>
      <c r="AC67" s="81"/>
    </row>
    <row r="68" spans="1:29" ht="90" x14ac:dyDescent="0.25">
      <c r="A68" s="33">
        <v>39</v>
      </c>
      <c r="B68" s="4" t="s">
        <v>672</v>
      </c>
      <c r="C68" s="180" t="s">
        <v>673</v>
      </c>
      <c r="D68" s="81">
        <v>4243248</v>
      </c>
      <c r="E68" s="181" t="s">
        <v>46</v>
      </c>
      <c r="F68" s="81">
        <v>8999991728</v>
      </c>
      <c r="G68" s="81" t="s">
        <v>639</v>
      </c>
      <c r="H68" s="81">
        <v>80157239</v>
      </c>
      <c r="I68" s="81" t="s">
        <v>48</v>
      </c>
      <c r="J68" s="83">
        <v>43585</v>
      </c>
      <c r="K68" s="81" t="s">
        <v>49</v>
      </c>
      <c r="L68" s="81" t="s">
        <v>674</v>
      </c>
      <c r="M68" s="127">
        <v>36759649</v>
      </c>
      <c r="N68" s="127">
        <v>36759649</v>
      </c>
      <c r="O68" s="127">
        <v>36759649</v>
      </c>
      <c r="P68" s="127">
        <v>36759649</v>
      </c>
      <c r="Q68" s="86">
        <v>1</v>
      </c>
      <c r="R68" s="81" t="s">
        <v>62</v>
      </c>
      <c r="S68" s="81" t="s">
        <v>326</v>
      </c>
      <c r="T68" s="128">
        <v>36759649</v>
      </c>
      <c r="U68" s="81" t="s">
        <v>530</v>
      </c>
      <c r="V68" s="81" t="s">
        <v>675</v>
      </c>
      <c r="W68" s="81" t="s">
        <v>51</v>
      </c>
      <c r="X68" s="81" t="s">
        <v>51</v>
      </c>
      <c r="Y68" s="81">
        <v>2025</v>
      </c>
      <c r="Z68" s="83">
        <v>44558</v>
      </c>
      <c r="AA68" s="81" t="s">
        <v>55</v>
      </c>
      <c r="AB68" s="86">
        <v>0.95</v>
      </c>
      <c r="AC68" s="81"/>
    </row>
    <row r="69" spans="1:29" ht="45" x14ac:dyDescent="0.25">
      <c r="A69" s="33">
        <v>40</v>
      </c>
      <c r="B69" s="4" t="s">
        <v>1116</v>
      </c>
      <c r="C69" s="180" t="s">
        <v>677</v>
      </c>
      <c r="D69" s="81">
        <v>860517209</v>
      </c>
      <c r="E69" s="181" t="s">
        <v>46</v>
      </c>
      <c r="F69" s="81">
        <v>8999991728</v>
      </c>
      <c r="G69" s="81" t="s">
        <v>639</v>
      </c>
      <c r="H69" s="81">
        <v>80157239</v>
      </c>
      <c r="I69" s="81" t="s">
        <v>48</v>
      </c>
      <c r="J69" s="83">
        <v>43867</v>
      </c>
      <c r="K69" s="81" t="s">
        <v>49</v>
      </c>
      <c r="L69" s="81" t="s">
        <v>678</v>
      </c>
      <c r="M69" s="127">
        <v>42943000</v>
      </c>
      <c r="N69" s="127">
        <v>42943000</v>
      </c>
      <c r="O69" s="127">
        <v>42943000</v>
      </c>
      <c r="P69" s="127">
        <v>42943000</v>
      </c>
      <c r="Q69" s="86">
        <v>1</v>
      </c>
      <c r="R69" s="81" t="s">
        <v>62</v>
      </c>
      <c r="S69" s="81" t="s">
        <v>326</v>
      </c>
      <c r="T69" s="81" t="s">
        <v>51</v>
      </c>
      <c r="U69" s="81" t="s">
        <v>51</v>
      </c>
      <c r="V69" s="81" t="s">
        <v>51</v>
      </c>
      <c r="W69" s="81" t="s">
        <v>51</v>
      </c>
      <c r="X69" s="81" t="s">
        <v>51</v>
      </c>
      <c r="Y69" s="81">
        <v>2024</v>
      </c>
      <c r="Z69" s="83">
        <v>44558</v>
      </c>
      <c r="AA69" s="81" t="s">
        <v>55</v>
      </c>
      <c r="AB69" s="86">
        <v>0.8</v>
      </c>
      <c r="AC69" s="81"/>
    </row>
    <row r="70" spans="1:29" ht="45" x14ac:dyDescent="0.25">
      <c r="A70" s="33">
        <v>41</v>
      </c>
      <c r="B70" s="4" t="s">
        <v>679</v>
      </c>
      <c r="C70" s="180" t="s">
        <v>680</v>
      </c>
      <c r="D70" s="81">
        <v>20472501</v>
      </c>
      <c r="E70" s="181" t="s">
        <v>76</v>
      </c>
      <c r="F70" s="81">
        <v>8999991728</v>
      </c>
      <c r="G70" s="81" t="s">
        <v>639</v>
      </c>
      <c r="H70" s="81">
        <v>80157239</v>
      </c>
      <c r="I70" s="81" t="s">
        <v>48</v>
      </c>
      <c r="J70" s="83">
        <v>43882</v>
      </c>
      <c r="K70" s="81" t="s">
        <v>49</v>
      </c>
      <c r="L70" s="81" t="s">
        <v>681</v>
      </c>
      <c r="M70" s="127">
        <v>53400000</v>
      </c>
      <c r="N70" s="127">
        <v>53400000</v>
      </c>
      <c r="O70" s="127">
        <v>53400000</v>
      </c>
      <c r="P70" s="127">
        <v>53400000</v>
      </c>
      <c r="Q70" s="86">
        <v>1</v>
      </c>
      <c r="R70" s="81" t="s">
        <v>62</v>
      </c>
      <c r="S70" s="81" t="s">
        <v>326</v>
      </c>
      <c r="T70" s="81" t="s">
        <v>51</v>
      </c>
      <c r="U70" s="81" t="s">
        <v>51</v>
      </c>
      <c r="V70" s="81" t="s">
        <v>51</v>
      </c>
      <c r="W70" s="81" t="s">
        <v>51</v>
      </c>
      <c r="X70" s="81" t="s">
        <v>51</v>
      </c>
      <c r="Y70" s="81">
        <v>2024</v>
      </c>
      <c r="Z70" s="83">
        <v>44558</v>
      </c>
      <c r="AA70" s="81" t="s">
        <v>55</v>
      </c>
      <c r="AB70" s="86">
        <v>0.7</v>
      </c>
      <c r="AC70" s="81"/>
    </row>
    <row r="71" spans="1:29" ht="75" x14ac:dyDescent="0.25">
      <c r="A71" s="33">
        <v>42</v>
      </c>
      <c r="B71" s="4" t="s">
        <v>682</v>
      </c>
      <c r="C71" s="180" t="s">
        <v>683</v>
      </c>
      <c r="D71" s="81">
        <v>800085013</v>
      </c>
      <c r="E71" s="181" t="s">
        <v>46</v>
      </c>
      <c r="F71" s="81">
        <v>8999991728</v>
      </c>
      <c r="G71" s="81" t="s">
        <v>639</v>
      </c>
      <c r="H71" s="81">
        <v>80157239</v>
      </c>
      <c r="I71" s="81" t="s">
        <v>48</v>
      </c>
      <c r="J71" s="83">
        <v>43868</v>
      </c>
      <c r="K71" s="81" t="s">
        <v>49</v>
      </c>
      <c r="L71" s="81" t="s">
        <v>684</v>
      </c>
      <c r="M71" s="182">
        <v>12174000</v>
      </c>
      <c r="N71" s="182">
        <v>12174000</v>
      </c>
      <c r="O71" s="182">
        <v>12174000</v>
      </c>
      <c r="P71" s="182">
        <v>12174000</v>
      </c>
      <c r="Q71" s="86">
        <v>1</v>
      </c>
      <c r="R71" s="81" t="s">
        <v>62</v>
      </c>
      <c r="S71" s="81" t="s">
        <v>326</v>
      </c>
      <c r="T71" s="81" t="s">
        <v>51</v>
      </c>
      <c r="U71" s="81" t="s">
        <v>51</v>
      </c>
      <c r="V71" s="81" t="s">
        <v>51</v>
      </c>
      <c r="W71" s="81" t="s">
        <v>51</v>
      </c>
      <c r="X71" s="81" t="s">
        <v>51</v>
      </c>
      <c r="Y71" s="81">
        <v>2023</v>
      </c>
      <c r="Z71" s="83">
        <v>44558</v>
      </c>
      <c r="AA71" s="81" t="s">
        <v>55</v>
      </c>
      <c r="AB71" s="86">
        <v>0.7</v>
      </c>
      <c r="AC71" s="81"/>
    </row>
    <row r="72" spans="1:29" ht="90" x14ac:dyDescent="0.25">
      <c r="A72" s="33">
        <v>43</v>
      </c>
      <c r="B72" s="4" t="s">
        <v>685</v>
      </c>
      <c r="C72" s="180" t="s">
        <v>686</v>
      </c>
      <c r="D72" s="81">
        <v>2993135</v>
      </c>
      <c r="E72" s="181" t="s">
        <v>687</v>
      </c>
      <c r="F72" s="81">
        <v>8999991728</v>
      </c>
      <c r="G72" s="81" t="s">
        <v>639</v>
      </c>
      <c r="H72" s="81">
        <v>80157239</v>
      </c>
      <c r="I72" s="81" t="s">
        <v>48</v>
      </c>
      <c r="J72" s="83">
        <v>41306</v>
      </c>
      <c r="K72" s="81" t="s">
        <v>49</v>
      </c>
      <c r="L72" s="81" t="s">
        <v>688</v>
      </c>
      <c r="M72" s="127">
        <v>84895662</v>
      </c>
      <c r="N72" s="182">
        <v>84895662</v>
      </c>
      <c r="O72" s="182">
        <v>84895662</v>
      </c>
      <c r="P72" s="127">
        <v>84895662</v>
      </c>
      <c r="Q72" s="86">
        <v>0.8</v>
      </c>
      <c r="R72" s="81" t="s">
        <v>62</v>
      </c>
      <c r="S72" s="81" t="s">
        <v>326</v>
      </c>
      <c r="T72" s="81" t="s">
        <v>51</v>
      </c>
      <c r="U72" s="81" t="s">
        <v>51</v>
      </c>
      <c r="V72" s="81" t="s">
        <v>51</v>
      </c>
      <c r="W72" s="81" t="s">
        <v>51</v>
      </c>
      <c r="X72" s="81" t="s">
        <v>51</v>
      </c>
      <c r="Y72" s="81">
        <v>2025</v>
      </c>
      <c r="Z72" s="83">
        <v>44558</v>
      </c>
      <c r="AA72" s="81" t="s">
        <v>55</v>
      </c>
      <c r="AB72" s="86">
        <v>0.8</v>
      </c>
      <c r="AC72" s="81"/>
    </row>
    <row r="73" spans="1:29" ht="120" x14ac:dyDescent="0.25">
      <c r="A73" s="33">
        <v>44</v>
      </c>
      <c r="B73" s="5" t="s">
        <v>689</v>
      </c>
      <c r="C73" s="177" t="s">
        <v>690</v>
      </c>
      <c r="D73" s="64">
        <v>35474448</v>
      </c>
      <c r="E73" s="178" t="s">
        <v>76</v>
      </c>
      <c r="F73" s="64">
        <v>8999991728</v>
      </c>
      <c r="G73" s="64" t="s">
        <v>639</v>
      </c>
      <c r="H73" s="64">
        <v>80157239</v>
      </c>
      <c r="I73" s="64" t="s">
        <v>60</v>
      </c>
      <c r="J73" s="66">
        <v>43529</v>
      </c>
      <c r="K73" s="64" t="s">
        <v>49</v>
      </c>
      <c r="L73" s="64" t="s">
        <v>691</v>
      </c>
      <c r="M73" s="179">
        <v>0</v>
      </c>
      <c r="N73" s="179">
        <v>0</v>
      </c>
      <c r="O73" s="179">
        <v>0</v>
      </c>
      <c r="P73" s="179">
        <v>0</v>
      </c>
      <c r="Q73" s="69">
        <v>0.5</v>
      </c>
      <c r="R73" s="64" t="s">
        <v>62</v>
      </c>
      <c r="S73" s="64" t="s">
        <v>326</v>
      </c>
      <c r="T73" s="64" t="s">
        <v>51</v>
      </c>
      <c r="U73" s="64" t="s">
        <v>51</v>
      </c>
      <c r="V73" s="64" t="s">
        <v>51</v>
      </c>
      <c r="W73" s="64" t="s">
        <v>51</v>
      </c>
      <c r="X73" s="64" t="s">
        <v>51</v>
      </c>
      <c r="Y73" s="64">
        <v>2025</v>
      </c>
      <c r="Z73" s="66">
        <v>44558</v>
      </c>
      <c r="AA73" s="64" t="s">
        <v>64</v>
      </c>
      <c r="AB73" s="64">
        <v>50</v>
      </c>
      <c r="AC73" s="64" t="s">
        <v>327</v>
      </c>
    </row>
    <row r="74" spans="1:29" ht="120" x14ac:dyDescent="0.25">
      <c r="A74" s="33">
        <v>45</v>
      </c>
      <c r="B74" s="5" t="s">
        <v>692</v>
      </c>
      <c r="C74" s="177" t="s">
        <v>693</v>
      </c>
      <c r="D74" s="64">
        <v>20472565</v>
      </c>
      <c r="E74" s="178" t="s">
        <v>76</v>
      </c>
      <c r="F74" s="64">
        <v>8999991728</v>
      </c>
      <c r="G74" s="64" t="s">
        <v>639</v>
      </c>
      <c r="H74" s="64">
        <v>80157239</v>
      </c>
      <c r="I74" s="64" t="s">
        <v>60</v>
      </c>
      <c r="J74" s="66">
        <v>43529</v>
      </c>
      <c r="K74" s="64" t="s">
        <v>49</v>
      </c>
      <c r="L74" s="64" t="s">
        <v>691</v>
      </c>
      <c r="M74" s="179">
        <v>0</v>
      </c>
      <c r="N74" s="179">
        <v>0</v>
      </c>
      <c r="O74" s="179">
        <v>0</v>
      </c>
      <c r="P74" s="179">
        <v>0</v>
      </c>
      <c r="Q74" s="69">
        <v>0.5</v>
      </c>
      <c r="R74" s="64" t="s">
        <v>62</v>
      </c>
      <c r="S74" s="64" t="s">
        <v>326</v>
      </c>
      <c r="T74" s="64" t="s">
        <v>51</v>
      </c>
      <c r="U74" s="64" t="s">
        <v>51</v>
      </c>
      <c r="V74" s="64" t="s">
        <v>51</v>
      </c>
      <c r="W74" s="64" t="s">
        <v>51</v>
      </c>
      <c r="X74" s="64" t="s">
        <v>51</v>
      </c>
      <c r="Y74" s="64">
        <v>2025</v>
      </c>
      <c r="Z74" s="66">
        <v>44558</v>
      </c>
      <c r="AA74" s="64" t="s">
        <v>64</v>
      </c>
      <c r="AB74" s="64">
        <v>50</v>
      </c>
      <c r="AC74" s="64" t="s">
        <v>327</v>
      </c>
    </row>
    <row r="75" spans="1:29" ht="120" x14ac:dyDescent="0.25">
      <c r="A75" s="33">
        <v>46</v>
      </c>
      <c r="B75" s="5" t="s">
        <v>694</v>
      </c>
      <c r="C75" s="177" t="s">
        <v>695</v>
      </c>
      <c r="D75" s="64">
        <v>13542484</v>
      </c>
      <c r="E75" s="178" t="s">
        <v>76</v>
      </c>
      <c r="F75" s="64">
        <v>8999991728</v>
      </c>
      <c r="G75" s="64" t="s">
        <v>639</v>
      </c>
      <c r="H75" s="64">
        <v>80157239</v>
      </c>
      <c r="I75" s="64" t="s">
        <v>60</v>
      </c>
      <c r="J75" s="66">
        <v>43529</v>
      </c>
      <c r="K75" s="64" t="s">
        <v>49</v>
      </c>
      <c r="L75" s="64" t="s">
        <v>691</v>
      </c>
      <c r="M75" s="179">
        <v>0</v>
      </c>
      <c r="N75" s="179">
        <v>0</v>
      </c>
      <c r="O75" s="179">
        <v>0</v>
      </c>
      <c r="P75" s="179">
        <v>0</v>
      </c>
      <c r="Q75" s="69">
        <v>0.5</v>
      </c>
      <c r="R75" s="64" t="s">
        <v>62</v>
      </c>
      <c r="S75" s="64" t="s">
        <v>326</v>
      </c>
      <c r="T75" s="64" t="s">
        <v>51</v>
      </c>
      <c r="U75" s="64" t="s">
        <v>51</v>
      </c>
      <c r="V75" s="64" t="s">
        <v>51</v>
      </c>
      <c r="W75" s="64" t="s">
        <v>51</v>
      </c>
      <c r="X75" s="64" t="s">
        <v>51</v>
      </c>
      <c r="Y75" s="64">
        <v>2025</v>
      </c>
      <c r="Z75" s="66">
        <v>44558</v>
      </c>
      <c r="AA75" s="64" t="s">
        <v>64</v>
      </c>
      <c r="AB75" s="64">
        <v>50</v>
      </c>
      <c r="AC75" s="64" t="s">
        <v>327</v>
      </c>
    </row>
    <row r="76" spans="1:29" ht="120" x14ac:dyDescent="0.25">
      <c r="A76" s="33">
        <v>47</v>
      </c>
      <c r="B76" s="5" t="s">
        <v>696</v>
      </c>
      <c r="C76" s="177" t="s">
        <v>697</v>
      </c>
      <c r="D76" s="64">
        <v>52150869</v>
      </c>
      <c r="E76" s="178" t="s">
        <v>76</v>
      </c>
      <c r="F76" s="64">
        <v>8999991728</v>
      </c>
      <c r="G76" s="64" t="s">
        <v>639</v>
      </c>
      <c r="H76" s="64">
        <v>80157239</v>
      </c>
      <c r="I76" s="64" t="s">
        <v>60</v>
      </c>
      <c r="J76" s="66">
        <v>43895</v>
      </c>
      <c r="K76" s="64" t="s">
        <v>49</v>
      </c>
      <c r="L76" s="64" t="s">
        <v>691</v>
      </c>
      <c r="M76" s="179">
        <v>0</v>
      </c>
      <c r="N76" s="179">
        <v>0</v>
      </c>
      <c r="O76" s="179">
        <v>0</v>
      </c>
      <c r="P76" s="179">
        <v>0</v>
      </c>
      <c r="Q76" s="69">
        <v>0.5</v>
      </c>
      <c r="R76" s="64" t="s">
        <v>62</v>
      </c>
      <c r="S76" s="64" t="s">
        <v>326</v>
      </c>
      <c r="T76" s="64" t="s">
        <v>51</v>
      </c>
      <c r="U76" s="64" t="s">
        <v>51</v>
      </c>
      <c r="V76" s="64" t="s">
        <v>51</v>
      </c>
      <c r="W76" s="64" t="s">
        <v>51</v>
      </c>
      <c r="X76" s="64" t="s">
        <v>51</v>
      </c>
      <c r="Y76" s="64">
        <v>2025</v>
      </c>
      <c r="Z76" s="66">
        <v>44558</v>
      </c>
      <c r="AA76" s="64" t="s">
        <v>64</v>
      </c>
      <c r="AB76" s="64">
        <v>50</v>
      </c>
      <c r="AC76" s="64" t="s">
        <v>327</v>
      </c>
    </row>
    <row r="77" spans="1:29" ht="120" x14ac:dyDescent="0.25">
      <c r="A77" s="33">
        <v>48</v>
      </c>
      <c r="B77" s="5" t="s">
        <v>698</v>
      </c>
      <c r="C77" s="177" t="s">
        <v>699</v>
      </c>
      <c r="D77" s="64">
        <v>1072705206</v>
      </c>
      <c r="E77" s="178" t="s">
        <v>76</v>
      </c>
      <c r="F77" s="64">
        <v>8999991728</v>
      </c>
      <c r="G77" s="64" t="s">
        <v>639</v>
      </c>
      <c r="H77" s="64">
        <v>80157239</v>
      </c>
      <c r="I77" s="64" t="s">
        <v>60</v>
      </c>
      <c r="J77" s="66">
        <v>43895</v>
      </c>
      <c r="K77" s="64" t="s">
        <v>49</v>
      </c>
      <c r="L77" s="64" t="s">
        <v>691</v>
      </c>
      <c r="M77" s="179">
        <v>0</v>
      </c>
      <c r="N77" s="179">
        <v>0</v>
      </c>
      <c r="O77" s="179">
        <v>0</v>
      </c>
      <c r="P77" s="179">
        <v>0</v>
      </c>
      <c r="Q77" s="69">
        <v>0.5</v>
      </c>
      <c r="R77" s="64" t="s">
        <v>62</v>
      </c>
      <c r="S77" s="64" t="s">
        <v>326</v>
      </c>
      <c r="T77" s="64" t="s">
        <v>51</v>
      </c>
      <c r="U77" s="64" t="s">
        <v>51</v>
      </c>
      <c r="V77" s="64" t="s">
        <v>51</v>
      </c>
      <c r="W77" s="64" t="s">
        <v>51</v>
      </c>
      <c r="X77" s="64" t="s">
        <v>51</v>
      </c>
      <c r="Y77" s="64">
        <v>2025</v>
      </c>
      <c r="Z77" s="66">
        <v>44558</v>
      </c>
      <c r="AA77" s="64" t="s">
        <v>64</v>
      </c>
      <c r="AB77" s="64">
        <v>50</v>
      </c>
      <c r="AC77" s="64" t="s">
        <v>327</v>
      </c>
    </row>
    <row r="78" spans="1:29" ht="120" x14ac:dyDescent="0.25">
      <c r="A78" s="33">
        <v>49</v>
      </c>
      <c r="B78" s="5" t="s">
        <v>700</v>
      </c>
      <c r="C78" s="177" t="s">
        <v>701</v>
      </c>
      <c r="D78" s="64">
        <v>79488493</v>
      </c>
      <c r="E78" s="178" t="s">
        <v>76</v>
      </c>
      <c r="F78" s="64">
        <v>8999991728</v>
      </c>
      <c r="G78" s="64" t="s">
        <v>639</v>
      </c>
      <c r="H78" s="64">
        <v>80157239</v>
      </c>
      <c r="I78" s="64" t="s">
        <v>60</v>
      </c>
      <c r="J78" s="66">
        <v>43895</v>
      </c>
      <c r="K78" s="64" t="s">
        <v>49</v>
      </c>
      <c r="L78" s="64" t="s">
        <v>691</v>
      </c>
      <c r="M78" s="179">
        <v>0</v>
      </c>
      <c r="N78" s="179">
        <v>0</v>
      </c>
      <c r="O78" s="179">
        <v>0</v>
      </c>
      <c r="P78" s="179">
        <v>0</v>
      </c>
      <c r="Q78" s="69">
        <v>0.5</v>
      </c>
      <c r="R78" s="64" t="s">
        <v>62</v>
      </c>
      <c r="S78" s="64" t="s">
        <v>326</v>
      </c>
      <c r="T78" s="64" t="s">
        <v>51</v>
      </c>
      <c r="U78" s="64" t="s">
        <v>51</v>
      </c>
      <c r="V78" s="64" t="s">
        <v>51</v>
      </c>
      <c r="W78" s="64" t="s">
        <v>51</v>
      </c>
      <c r="X78" s="64" t="s">
        <v>51</v>
      </c>
      <c r="Y78" s="64">
        <v>2025</v>
      </c>
      <c r="Z78" s="66">
        <v>44558</v>
      </c>
      <c r="AA78" s="64" t="s">
        <v>64</v>
      </c>
      <c r="AB78" s="64">
        <v>50</v>
      </c>
      <c r="AC78" s="64" t="s">
        <v>327</v>
      </c>
    </row>
    <row r="79" spans="1:29" ht="120" x14ac:dyDescent="0.25">
      <c r="A79" s="33">
        <v>50</v>
      </c>
      <c r="B79" s="5" t="s">
        <v>702</v>
      </c>
      <c r="C79" s="177" t="s">
        <v>703</v>
      </c>
      <c r="D79" s="64" t="s">
        <v>704</v>
      </c>
      <c r="E79" s="178" t="s">
        <v>76</v>
      </c>
      <c r="F79" s="64">
        <v>8999991728</v>
      </c>
      <c r="G79" s="64" t="s">
        <v>639</v>
      </c>
      <c r="H79" s="64">
        <v>80157239</v>
      </c>
      <c r="I79" s="64" t="s">
        <v>60</v>
      </c>
      <c r="J79" s="66">
        <v>43895</v>
      </c>
      <c r="K79" s="64" t="s">
        <v>49</v>
      </c>
      <c r="L79" s="64" t="s">
        <v>691</v>
      </c>
      <c r="M79" s="179">
        <v>0</v>
      </c>
      <c r="N79" s="179">
        <v>0</v>
      </c>
      <c r="O79" s="179">
        <v>0</v>
      </c>
      <c r="P79" s="179">
        <v>0</v>
      </c>
      <c r="Q79" s="69">
        <v>0.5</v>
      </c>
      <c r="R79" s="64" t="s">
        <v>62</v>
      </c>
      <c r="S79" s="64" t="s">
        <v>326</v>
      </c>
      <c r="T79" s="64" t="s">
        <v>51</v>
      </c>
      <c r="U79" s="64" t="s">
        <v>51</v>
      </c>
      <c r="V79" s="64" t="s">
        <v>51</v>
      </c>
      <c r="W79" s="64" t="s">
        <v>51</v>
      </c>
      <c r="X79" s="64" t="s">
        <v>51</v>
      </c>
      <c r="Y79" s="64">
        <v>2025</v>
      </c>
      <c r="Z79" s="66">
        <v>44558</v>
      </c>
      <c r="AA79" s="64" t="s">
        <v>64</v>
      </c>
      <c r="AB79" s="64">
        <v>50</v>
      </c>
      <c r="AC79" s="64" t="s">
        <v>327</v>
      </c>
    </row>
    <row r="80" spans="1:29" ht="45" x14ac:dyDescent="0.25">
      <c r="A80" s="33">
        <v>51</v>
      </c>
      <c r="B80" s="5" t="s">
        <v>705</v>
      </c>
      <c r="C80" s="177" t="s">
        <v>706</v>
      </c>
      <c r="D80" s="64">
        <v>14223555</v>
      </c>
      <c r="E80" s="178" t="s">
        <v>707</v>
      </c>
      <c r="F80" s="64">
        <v>8999991728</v>
      </c>
      <c r="G80" s="64" t="s">
        <v>639</v>
      </c>
      <c r="H80" s="64">
        <v>80157239</v>
      </c>
      <c r="I80" s="64" t="s">
        <v>657</v>
      </c>
      <c r="J80" s="66">
        <v>37831</v>
      </c>
      <c r="K80" s="64" t="s">
        <v>645</v>
      </c>
      <c r="L80" s="64" t="s">
        <v>708</v>
      </c>
      <c r="M80" s="179">
        <v>0</v>
      </c>
      <c r="N80" s="179">
        <v>0</v>
      </c>
      <c r="O80" s="179">
        <v>0</v>
      </c>
      <c r="P80" s="179">
        <v>0</v>
      </c>
      <c r="Q80" s="69">
        <v>1</v>
      </c>
      <c r="R80" s="64" t="s">
        <v>52</v>
      </c>
      <c r="S80" s="64" t="s">
        <v>326</v>
      </c>
      <c r="T80" s="64" t="s">
        <v>105</v>
      </c>
      <c r="U80" s="64" t="s">
        <v>530</v>
      </c>
      <c r="V80" s="66">
        <v>40602</v>
      </c>
      <c r="W80" s="64" t="s">
        <v>51</v>
      </c>
      <c r="X80" s="64" t="s">
        <v>51</v>
      </c>
      <c r="Y80" s="64">
        <v>2023</v>
      </c>
      <c r="Z80" s="66">
        <v>44558</v>
      </c>
      <c r="AA80" s="64" t="s">
        <v>55</v>
      </c>
      <c r="AB80" s="69">
        <v>0.8</v>
      </c>
      <c r="AC80" s="64" t="s">
        <v>327</v>
      </c>
    </row>
    <row r="81" spans="1:29" ht="60" x14ac:dyDescent="0.25">
      <c r="A81" s="33">
        <v>52</v>
      </c>
      <c r="B81" s="5" t="s">
        <v>845</v>
      </c>
      <c r="C81" s="177" t="s">
        <v>846</v>
      </c>
      <c r="D81" s="64">
        <v>35503542</v>
      </c>
      <c r="E81" s="178" t="s">
        <v>847</v>
      </c>
      <c r="F81" s="64">
        <v>8999991728</v>
      </c>
      <c r="G81" s="64" t="s">
        <v>639</v>
      </c>
      <c r="H81" s="64">
        <v>80157239</v>
      </c>
      <c r="I81" s="64" t="s">
        <v>48</v>
      </c>
      <c r="J81" s="66">
        <v>43846</v>
      </c>
      <c r="K81" s="64" t="s">
        <v>49</v>
      </c>
      <c r="L81" s="64" t="s">
        <v>848</v>
      </c>
      <c r="M81" s="378">
        <v>16906533</v>
      </c>
      <c r="N81" s="378">
        <v>59905834</v>
      </c>
      <c r="O81" s="378">
        <v>59905834</v>
      </c>
      <c r="P81" s="378">
        <v>59905834</v>
      </c>
      <c r="Q81" s="69">
        <v>1</v>
      </c>
      <c r="R81" s="64" t="s">
        <v>62</v>
      </c>
      <c r="S81" s="64" t="s">
        <v>326</v>
      </c>
      <c r="T81" s="121" t="s">
        <v>51</v>
      </c>
      <c r="U81" s="121" t="s">
        <v>129</v>
      </c>
      <c r="V81" s="122" t="s">
        <v>129</v>
      </c>
      <c r="W81" s="121" t="s">
        <v>51</v>
      </c>
      <c r="X81" s="121" t="s">
        <v>51</v>
      </c>
      <c r="Y81" s="121">
        <v>2022</v>
      </c>
      <c r="Z81" s="122">
        <v>44551</v>
      </c>
      <c r="AA81" s="33" t="s">
        <v>55</v>
      </c>
      <c r="AB81" s="41">
        <v>0.8</v>
      </c>
      <c r="AC81" s="33" t="s">
        <v>1117</v>
      </c>
    </row>
    <row r="82" spans="1:29" ht="360" x14ac:dyDescent="0.25">
      <c r="A82" s="33">
        <v>53</v>
      </c>
      <c r="B82" s="5" t="s">
        <v>709</v>
      </c>
      <c r="C82" s="177" t="s">
        <v>710</v>
      </c>
      <c r="D82" s="64">
        <v>1020736543</v>
      </c>
      <c r="E82" s="178" t="s">
        <v>46</v>
      </c>
      <c r="F82" s="64">
        <v>8999991728</v>
      </c>
      <c r="G82" s="64" t="s">
        <v>639</v>
      </c>
      <c r="H82" s="64">
        <v>80157239</v>
      </c>
      <c r="I82" s="64" t="s">
        <v>60</v>
      </c>
      <c r="J82" s="66">
        <v>44039</v>
      </c>
      <c r="K82" s="64" t="s">
        <v>49</v>
      </c>
      <c r="L82" s="64" t="s">
        <v>711</v>
      </c>
      <c r="M82" s="179">
        <v>0</v>
      </c>
      <c r="N82" s="179">
        <v>0</v>
      </c>
      <c r="O82" s="179">
        <v>0</v>
      </c>
      <c r="P82" s="179">
        <v>0</v>
      </c>
      <c r="Q82" s="69">
        <v>1</v>
      </c>
      <c r="R82" s="64" t="s">
        <v>62</v>
      </c>
      <c r="S82" s="64" t="s">
        <v>326</v>
      </c>
      <c r="T82" s="64" t="s">
        <v>51</v>
      </c>
      <c r="U82" s="64" t="s">
        <v>51</v>
      </c>
      <c r="V82" s="64" t="s">
        <v>51</v>
      </c>
      <c r="W82" s="64" t="s">
        <v>51</v>
      </c>
      <c r="X82" s="64" t="s">
        <v>51</v>
      </c>
      <c r="Y82" s="64">
        <v>2024</v>
      </c>
      <c r="Z82" s="66">
        <v>44558</v>
      </c>
      <c r="AA82" s="64" t="s">
        <v>55</v>
      </c>
      <c r="AB82" s="69">
        <v>0.8</v>
      </c>
      <c r="AC82" s="64" t="s">
        <v>327</v>
      </c>
    </row>
    <row r="83" spans="1:29" ht="90" x14ac:dyDescent="0.25">
      <c r="A83" s="33">
        <v>54</v>
      </c>
      <c r="B83" s="4" t="s">
        <v>712</v>
      </c>
      <c r="C83" s="180" t="s">
        <v>713</v>
      </c>
      <c r="D83" s="81">
        <v>35459836</v>
      </c>
      <c r="E83" s="181" t="s">
        <v>46</v>
      </c>
      <c r="F83" s="81">
        <v>8999991728</v>
      </c>
      <c r="G83" s="81" t="s">
        <v>639</v>
      </c>
      <c r="H83" s="81">
        <v>80157239</v>
      </c>
      <c r="I83" s="81" t="s">
        <v>48</v>
      </c>
      <c r="J83" s="83">
        <v>43558</v>
      </c>
      <c r="K83" s="81" t="s">
        <v>49</v>
      </c>
      <c r="L83" s="81" t="s">
        <v>714</v>
      </c>
      <c r="M83" s="182">
        <v>30454995</v>
      </c>
      <c r="N83" s="182">
        <v>30454995</v>
      </c>
      <c r="O83" s="182">
        <v>30454995</v>
      </c>
      <c r="P83" s="182">
        <v>30454995</v>
      </c>
      <c r="Q83" s="86">
        <v>1</v>
      </c>
      <c r="R83" s="81" t="s">
        <v>62</v>
      </c>
      <c r="S83" s="81" t="s">
        <v>326</v>
      </c>
      <c r="T83" s="81" t="s">
        <v>51</v>
      </c>
      <c r="U83" s="81" t="s">
        <v>51</v>
      </c>
      <c r="V83" s="81" t="s">
        <v>51</v>
      </c>
      <c r="W83" s="81" t="s">
        <v>51</v>
      </c>
      <c r="X83" s="81" t="s">
        <v>51</v>
      </c>
      <c r="Y83" s="81">
        <v>2024</v>
      </c>
      <c r="Z83" s="83">
        <v>44558</v>
      </c>
      <c r="AA83" s="81" t="s">
        <v>55</v>
      </c>
      <c r="AB83" s="86">
        <v>0.95</v>
      </c>
      <c r="AC83" s="81"/>
    </row>
    <row r="84" spans="1:29" ht="90" x14ac:dyDescent="0.25">
      <c r="A84" s="33">
        <v>55</v>
      </c>
      <c r="B84" s="146" t="s">
        <v>715</v>
      </c>
      <c r="C84" s="177" t="s">
        <v>716</v>
      </c>
      <c r="D84" s="178">
        <v>9013601673</v>
      </c>
      <c r="E84" s="178" t="s">
        <v>46</v>
      </c>
      <c r="F84" s="178">
        <v>8999991728</v>
      </c>
      <c r="G84" s="178" t="s">
        <v>639</v>
      </c>
      <c r="H84" s="178">
        <v>80157239</v>
      </c>
      <c r="I84" s="178" t="s">
        <v>60</v>
      </c>
      <c r="J84" s="184">
        <v>44266</v>
      </c>
      <c r="K84" s="178" t="s">
        <v>49</v>
      </c>
      <c r="L84" s="178" t="s">
        <v>717</v>
      </c>
      <c r="M84" s="179">
        <v>0</v>
      </c>
      <c r="N84" s="179">
        <v>0</v>
      </c>
      <c r="O84" s="179">
        <v>0</v>
      </c>
      <c r="P84" s="179">
        <v>0</v>
      </c>
      <c r="Q84" s="186">
        <v>1</v>
      </c>
      <c r="R84" s="178" t="s">
        <v>62</v>
      </c>
      <c r="S84" s="178" t="s">
        <v>326</v>
      </c>
      <c r="T84" s="64" t="s">
        <v>51</v>
      </c>
      <c r="U84" s="64" t="s">
        <v>51</v>
      </c>
      <c r="V84" s="64" t="s">
        <v>51</v>
      </c>
      <c r="W84" s="64" t="s">
        <v>51</v>
      </c>
      <c r="X84" s="64" t="s">
        <v>51</v>
      </c>
      <c r="Y84" s="178">
        <v>2028</v>
      </c>
      <c r="Z84" s="66">
        <v>44558</v>
      </c>
      <c r="AA84" s="64" t="s">
        <v>55</v>
      </c>
      <c r="AB84" s="69">
        <v>0.8</v>
      </c>
      <c r="AC84" s="64" t="s">
        <v>327</v>
      </c>
    </row>
    <row r="85" spans="1:29" ht="30" x14ac:dyDescent="0.25">
      <c r="A85" s="33">
        <v>56</v>
      </c>
      <c r="B85" s="146" t="s">
        <v>718</v>
      </c>
      <c r="C85" s="177" t="s">
        <v>719</v>
      </c>
      <c r="D85" s="178">
        <v>80088885</v>
      </c>
      <c r="E85" s="178" t="s">
        <v>46</v>
      </c>
      <c r="F85" s="178">
        <v>8999991728</v>
      </c>
      <c r="G85" s="178" t="s">
        <v>639</v>
      </c>
      <c r="H85" s="178">
        <v>80157239</v>
      </c>
      <c r="I85" s="178" t="s">
        <v>60</v>
      </c>
      <c r="J85" s="184">
        <v>43882</v>
      </c>
      <c r="K85" s="178" t="s">
        <v>49</v>
      </c>
      <c r="L85" s="178" t="s">
        <v>720</v>
      </c>
      <c r="M85" s="179">
        <v>0</v>
      </c>
      <c r="N85" s="179">
        <v>0</v>
      </c>
      <c r="O85" s="179">
        <v>0</v>
      </c>
      <c r="P85" s="179">
        <v>0</v>
      </c>
      <c r="Q85" s="186">
        <v>1</v>
      </c>
      <c r="R85" s="178" t="s">
        <v>62</v>
      </c>
      <c r="S85" s="178" t="s">
        <v>326</v>
      </c>
      <c r="T85" s="64" t="s">
        <v>51</v>
      </c>
      <c r="U85" s="64" t="s">
        <v>51</v>
      </c>
      <c r="V85" s="64" t="s">
        <v>51</v>
      </c>
      <c r="W85" s="64" t="s">
        <v>51</v>
      </c>
      <c r="X85" s="64" t="s">
        <v>51</v>
      </c>
      <c r="Y85" s="178">
        <v>2028</v>
      </c>
      <c r="Z85" s="66" t="s">
        <v>350</v>
      </c>
      <c r="AA85" s="64" t="s">
        <v>55</v>
      </c>
      <c r="AB85" s="69">
        <v>0.9</v>
      </c>
      <c r="AC85" s="64" t="s">
        <v>327</v>
      </c>
    </row>
    <row r="86" spans="1:29" ht="30" x14ac:dyDescent="0.25">
      <c r="A86" s="33">
        <v>57</v>
      </c>
      <c r="B86" s="146" t="s">
        <v>721</v>
      </c>
      <c r="C86" s="177" t="s">
        <v>722</v>
      </c>
      <c r="D86" s="178">
        <v>8909808071</v>
      </c>
      <c r="E86" s="178" t="s">
        <v>723</v>
      </c>
      <c r="F86" s="178">
        <v>8999991728</v>
      </c>
      <c r="G86" s="178" t="s">
        <v>639</v>
      </c>
      <c r="H86" s="178">
        <v>80157239</v>
      </c>
      <c r="I86" s="178" t="s">
        <v>657</v>
      </c>
      <c r="J86" s="184">
        <v>43311</v>
      </c>
      <c r="K86" s="178" t="s">
        <v>49</v>
      </c>
      <c r="L86" s="178" t="s">
        <v>724</v>
      </c>
      <c r="M86" s="179">
        <v>0</v>
      </c>
      <c r="N86" s="179">
        <v>0</v>
      </c>
      <c r="O86" s="179">
        <v>0</v>
      </c>
      <c r="P86" s="179">
        <v>0</v>
      </c>
      <c r="Q86" s="186">
        <v>1</v>
      </c>
      <c r="R86" s="178" t="s">
        <v>62</v>
      </c>
      <c r="S86" s="178" t="s">
        <v>326</v>
      </c>
      <c r="T86" s="64" t="s">
        <v>51</v>
      </c>
      <c r="U86" s="64" t="s">
        <v>51</v>
      </c>
      <c r="V86" s="64" t="s">
        <v>51</v>
      </c>
      <c r="W86" s="64" t="s">
        <v>51</v>
      </c>
      <c r="X86" s="64" t="s">
        <v>51</v>
      </c>
      <c r="Y86" s="178">
        <v>2025</v>
      </c>
      <c r="Z86" s="66" t="s">
        <v>350</v>
      </c>
      <c r="AA86" s="64" t="s">
        <v>55</v>
      </c>
      <c r="AB86" s="69">
        <v>0.5</v>
      </c>
      <c r="AC86" s="64" t="s">
        <v>327</v>
      </c>
    </row>
    <row r="87" spans="1:29" ht="60" x14ac:dyDescent="0.25">
      <c r="A87" s="33">
        <v>58</v>
      </c>
      <c r="B87" s="145" t="s">
        <v>725</v>
      </c>
      <c r="C87" s="180" t="s">
        <v>726</v>
      </c>
      <c r="D87" s="181" t="s">
        <v>727</v>
      </c>
      <c r="E87" s="181" t="s">
        <v>46</v>
      </c>
      <c r="F87" s="181">
        <v>8999991728</v>
      </c>
      <c r="G87" s="181" t="s">
        <v>639</v>
      </c>
      <c r="H87" s="181">
        <v>80157239</v>
      </c>
      <c r="I87" s="181" t="s">
        <v>48</v>
      </c>
      <c r="J87" s="187">
        <v>43557</v>
      </c>
      <c r="K87" s="181" t="s">
        <v>49</v>
      </c>
      <c r="L87" s="181" t="s">
        <v>728</v>
      </c>
      <c r="M87" s="188">
        <v>14068466501</v>
      </c>
      <c r="N87" s="188">
        <v>14068466501</v>
      </c>
      <c r="O87" s="188">
        <v>14068466501</v>
      </c>
      <c r="P87" s="188">
        <v>14068466501</v>
      </c>
      <c r="Q87" s="189">
        <v>1</v>
      </c>
      <c r="R87" s="181" t="s">
        <v>62</v>
      </c>
      <c r="S87" s="181" t="s">
        <v>326</v>
      </c>
      <c r="T87" s="81" t="s">
        <v>51</v>
      </c>
      <c r="U87" s="81" t="s">
        <v>51</v>
      </c>
      <c r="V87" s="81" t="s">
        <v>51</v>
      </c>
      <c r="W87" s="81" t="s">
        <v>51</v>
      </c>
      <c r="X87" s="81" t="s">
        <v>51</v>
      </c>
      <c r="Y87" s="181">
        <v>2027</v>
      </c>
      <c r="Z87" s="83" t="s">
        <v>1118</v>
      </c>
      <c r="AA87" s="81" t="s">
        <v>55</v>
      </c>
      <c r="AB87" s="86">
        <v>0.8</v>
      </c>
      <c r="AC87" s="181"/>
    </row>
    <row r="88" spans="1:29" ht="105" x14ac:dyDescent="0.25">
      <c r="A88" s="33">
        <v>59</v>
      </c>
      <c r="B88" s="6" t="s">
        <v>729</v>
      </c>
      <c r="C88" s="59" t="s">
        <v>730</v>
      </c>
      <c r="D88" s="54">
        <v>80399141</v>
      </c>
      <c r="E88" s="54" t="s">
        <v>46</v>
      </c>
      <c r="F88" s="54">
        <v>8999991728</v>
      </c>
      <c r="G88" s="54" t="s">
        <v>639</v>
      </c>
      <c r="H88" s="54">
        <v>80157239</v>
      </c>
      <c r="I88" s="54" t="s">
        <v>48</v>
      </c>
      <c r="J88" s="58">
        <v>44385</v>
      </c>
      <c r="K88" s="54" t="s">
        <v>49</v>
      </c>
      <c r="L88" s="54" t="s">
        <v>731</v>
      </c>
      <c r="M88" s="61">
        <v>10951042</v>
      </c>
      <c r="N88" s="61">
        <v>10951042</v>
      </c>
      <c r="O88" s="61">
        <v>10951042</v>
      </c>
      <c r="P88" s="99">
        <v>10951042</v>
      </c>
      <c r="Q88" s="57">
        <v>1</v>
      </c>
      <c r="R88" s="54" t="s">
        <v>62</v>
      </c>
      <c r="S88" s="54" t="s">
        <v>53</v>
      </c>
      <c r="T88" s="54" t="s">
        <v>51</v>
      </c>
      <c r="U88" s="54" t="s">
        <v>51</v>
      </c>
      <c r="V88" s="54" t="s">
        <v>51</v>
      </c>
      <c r="W88" s="54" t="s">
        <v>51</v>
      </c>
      <c r="X88" s="54" t="s">
        <v>51</v>
      </c>
      <c r="Y88" s="54">
        <v>2028</v>
      </c>
      <c r="Z88" s="58">
        <v>44558</v>
      </c>
      <c r="AA88" s="54" t="s">
        <v>64</v>
      </c>
      <c r="AB88" s="57">
        <v>0.5</v>
      </c>
      <c r="AC88" s="54"/>
    </row>
    <row r="89" spans="1:29" ht="105" x14ac:dyDescent="0.25">
      <c r="A89" s="33">
        <v>60</v>
      </c>
      <c r="B89" s="6" t="s">
        <v>732</v>
      </c>
      <c r="C89" s="59" t="s">
        <v>733</v>
      </c>
      <c r="D89" s="54">
        <v>80350540</v>
      </c>
      <c r="E89" s="54" t="s">
        <v>46</v>
      </c>
      <c r="F89" s="54">
        <v>8999991728</v>
      </c>
      <c r="G89" s="54" t="s">
        <v>639</v>
      </c>
      <c r="H89" s="54">
        <v>80157239</v>
      </c>
      <c r="I89" s="54" t="s">
        <v>48</v>
      </c>
      <c r="J89" s="58">
        <v>44385</v>
      </c>
      <c r="K89" s="54" t="s">
        <v>49</v>
      </c>
      <c r="L89" s="54" t="s">
        <v>734</v>
      </c>
      <c r="M89" s="61">
        <v>11916970</v>
      </c>
      <c r="N89" s="99">
        <v>11916970</v>
      </c>
      <c r="O89" s="99">
        <v>11916970</v>
      </c>
      <c r="P89" s="99">
        <v>11916970</v>
      </c>
      <c r="Q89" s="57">
        <v>1</v>
      </c>
      <c r="R89" s="54" t="s">
        <v>62</v>
      </c>
      <c r="S89" s="54" t="s">
        <v>53</v>
      </c>
      <c r="T89" s="54" t="s">
        <v>51</v>
      </c>
      <c r="U89" s="54" t="s">
        <v>51</v>
      </c>
      <c r="V89" s="54" t="s">
        <v>51</v>
      </c>
      <c r="W89" s="54" t="s">
        <v>51</v>
      </c>
      <c r="X89" s="54" t="s">
        <v>51</v>
      </c>
      <c r="Y89" s="54">
        <v>2028</v>
      </c>
      <c r="Z89" s="58">
        <v>44558</v>
      </c>
      <c r="AA89" s="54" t="s">
        <v>64</v>
      </c>
      <c r="AB89" s="57">
        <v>0.5</v>
      </c>
      <c r="AC89" s="54"/>
    </row>
    <row r="90" spans="1:29" ht="240" x14ac:dyDescent="0.25">
      <c r="A90" s="33">
        <v>61</v>
      </c>
      <c r="B90" s="145" t="s">
        <v>735</v>
      </c>
      <c r="C90" s="180" t="s">
        <v>683</v>
      </c>
      <c r="D90" s="181" t="s">
        <v>736</v>
      </c>
      <c r="E90" s="181" t="s">
        <v>46</v>
      </c>
      <c r="F90" s="181">
        <v>8999991728</v>
      </c>
      <c r="G90" s="181" t="s">
        <v>639</v>
      </c>
      <c r="H90" s="181">
        <v>80157239</v>
      </c>
      <c r="I90" s="181" t="s">
        <v>48</v>
      </c>
      <c r="J90" s="187">
        <v>44343</v>
      </c>
      <c r="K90" s="181" t="s">
        <v>49</v>
      </c>
      <c r="L90" s="181" t="s">
        <v>737</v>
      </c>
      <c r="M90" s="190">
        <v>515162000</v>
      </c>
      <c r="N90" s="190">
        <v>515162000</v>
      </c>
      <c r="O90" s="190">
        <v>515162000</v>
      </c>
      <c r="P90" s="190">
        <v>515162000</v>
      </c>
      <c r="Q90" s="189">
        <v>1</v>
      </c>
      <c r="R90" s="181" t="s">
        <v>62</v>
      </c>
      <c r="S90" s="181" t="s">
        <v>53</v>
      </c>
      <c r="T90" s="181" t="s">
        <v>51</v>
      </c>
      <c r="U90" s="181" t="s">
        <v>51</v>
      </c>
      <c r="V90" s="187" t="s">
        <v>51</v>
      </c>
      <c r="W90" s="187" t="s">
        <v>51</v>
      </c>
      <c r="X90" s="181" t="s">
        <v>51</v>
      </c>
      <c r="Y90" s="181">
        <v>2028</v>
      </c>
      <c r="Z90" s="83">
        <v>44558</v>
      </c>
      <c r="AA90" s="81" t="s">
        <v>55</v>
      </c>
      <c r="AB90" s="86">
        <v>0.9</v>
      </c>
      <c r="AC90" s="86" t="s">
        <v>56</v>
      </c>
    </row>
    <row r="91" spans="1:29" ht="30" x14ac:dyDescent="0.25">
      <c r="A91" s="33">
        <v>62</v>
      </c>
      <c r="B91" s="146" t="s">
        <v>738</v>
      </c>
      <c r="C91" s="177" t="s">
        <v>739</v>
      </c>
      <c r="D91" s="178">
        <v>2993276</v>
      </c>
      <c r="E91" s="178" t="s">
        <v>46</v>
      </c>
      <c r="F91" s="178">
        <v>8999991728</v>
      </c>
      <c r="G91" s="178" t="s">
        <v>639</v>
      </c>
      <c r="H91" s="178">
        <v>80157239</v>
      </c>
      <c r="I91" s="178" t="s">
        <v>435</v>
      </c>
      <c r="J91" s="184">
        <v>41789</v>
      </c>
      <c r="K91" s="178" t="s">
        <v>645</v>
      </c>
      <c r="L91" s="178" t="s">
        <v>740</v>
      </c>
      <c r="M91" s="179">
        <v>0</v>
      </c>
      <c r="N91" s="179">
        <v>0</v>
      </c>
      <c r="O91" s="179">
        <v>0</v>
      </c>
      <c r="P91" s="179">
        <v>0</v>
      </c>
      <c r="Q91" s="191">
        <v>0.125</v>
      </c>
      <c r="R91" s="178" t="s">
        <v>62</v>
      </c>
      <c r="S91" s="178" t="s">
        <v>53</v>
      </c>
      <c r="T91" s="178" t="s">
        <v>51</v>
      </c>
      <c r="U91" s="178" t="s">
        <v>51</v>
      </c>
      <c r="V91" s="184" t="s">
        <v>51</v>
      </c>
      <c r="W91" s="184" t="s">
        <v>51</v>
      </c>
      <c r="X91" s="178" t="s">
        <v>51</v>
      </c>
      <c r="Y91" s="178">
        <v>2024</v>
      </c>
      <c r="Z91" s="66">
        <v>44558</v>
      </c>
      <c r="AA91" s="64" t="s">
        <v>55</v>
      </c>
      <c r="AB91" s="69">
        <v>0.7</v>
      </c>
      <c r="AC91" s="69" t="s">
        <v>327</v>
      </c>
    </row>
    <row r="92" spans="1:29" ht="30" x14ac:dyDescent="0.25">
      <c r="A92" s="33">
        <v>63</v>
      </c>
      <c r="B92" s="146" t="s">
        <v>1119</v>
      </c>
      <c r="C92" s="177" t="s">
        <v>1120</v>
      </c>
      <c r="D92" s="178">
        <v>80546509</v>
      </c>
      <c r="E92" s="178" t="s">
        <v>46</v>
      </c>
      <c r="F92" s="178">
        <v>8999991728</v>
      </c>
      <c r="G92" s="178" t="s">
        <v>639</v>
      </c>
      <c r="H92" s="178">
        <v>80157239</v>
      </c>
      <c r="I92" s="178" t="s">
        <v>759</v>
      </c>
      <c r="J92" s="184">
        <v>44109</v>
      </c>
      <c r="K92" s="178" t="s">
        <v>49</v>
      </c>
      <c r="L92" s="178" t="s">
        <v>851</v>
      </c>
      <c r="M92" s="179">
        <v>0</v>
      </c>
      <c r="N92" s="179">
        <v>0</v>
      </c>
      <c r="O92" s="179">
        <v>0</v>
      </c>
      <c r="P92" s="179">
        <v>0</v>
      </c>
      <c r="Q92" s="186">
        <v>1</v>
      </c>
      <c r="R92" s="178" t="s">
        <v>52</v>
      </c>
      <c r="S92" s="178" t="s">
        <v>53</v>
      </c>
      <c r="T92" s="64" t="s">
        <v>105</v>
      </c>
      <c r="U92" s="178" t="s">
        <v>129</v>
      </c>
      <c r="V92" s="66">
        <v>44139</v>
      </c>
      <c r="W92" s="184" t="s">
        <v>51</v>
      </c>
      <c r="X92" s="178" t="s">
        <v>51</v>
      </c>
      <c r="Y92" s="178">
        <v>2022</v>
      </c>
      <c r="Z92" s="66">
        <v>44558</v>
      </c>
      <c r="AA92" s="64" t="s">
        <v>183</v>
      </c>
      <c r="AB92" s="69">
        <v>0.25</v>
      </c>
      <c r="AC92" s="69" t="s">
        <v>327</v>
      </c>
    </row>
    <row r="93" spans="1:29" ht="30" x14ac:dyDescent="0.25">
      <c r="A93" s="33">
        <v>64</v>
      </c>
      <c r="B93" s="146" t="s">
        <v>849</v>
      </c>
      <c r="C93" s="177" t="s">
        <v>850</v>
      </c>
      <c r="D93" s="178">
        <v>11210960</v>
      </c>
      <c r="E93" s="178" t="s">
        <v>46</v>
      </c>
      <c r="F93" s="178">
        <v>8999991728</v>
      </c>
      <c r="G93" s="178" t="s">
        <v>639</v>
      </c>
      <c r="H93" s="178">
        <v>80157239</v>
      </c>
      <c r="I93" s="178" t="s">
        <v>759</v>
      </c>
      <c r="J93" s="184">
        <v>44103</v>
      </c>
      <c r="K93" s="178" t="s">
        <v>49</v>
      </c>
      <c r="L93" s="178" t="s">
        <v>851</v>
      </c>
      <c r="M93" s="179">
        <v>0</v>
      </c>
      <c r="N93" s="179">
        <v>0</v>
      </c>
      <c r="O93" s="179">
        <v>0</v>
      </c>
      <c r="P93" s="179">
        <v>0</v>
      </c>
      <c r="Q93" s="186">
        <v>1</v>
      </c>
      <c r="R93" s="178" t="s">
        <v>52</v>
      </c>
      <c r="S93" s="178" t="s">
        <v>53</v>
      </c>
      <c r="T93" s="64" t="s">
        <v>105</v>
      </c>
      <c r="U93" s="178" t="s">
        <v>129</v>
      </c>
      <c r="V93" s="66">
        <v>44131</v>
      </c>
      <c r="W93" s="184" t="s">
        <v>51</v>
      </c>
      <c r="X93" s="178" t="s">
        <v>51</v>
      </c>
      <c r="Y93" s="178">
        <v>2022</v>
      </c>
      <c r="Z93" s="66">
        <v>44558</v>
      </c>
      <c r="AA93" s="64" t="s">
        <v>183</v>
      </c>
      <c r="AB93" s="69">
        <v>0.25</v>
      </c>
      <c r="AC93" s="69" t="s">
        <v>327</v>
      </c>
    </row>
    <row r="94" spans="1:29" s="38" customFormat="1" ht="105" x14ac:dyDescent="0.25">
      <c r="A94" s="33">
        <v>65</v>
      </c>
      <c r="B94" s="141" t="s">
        <v>741</v>
      </c>
      <c r="C94" s="142" t="s">
        <v>742</v>
      </c>
      <c r="D94" s="142">
        <v>19611792</v>
      </c>
      <c r="E94" s="142" t="s">
        <v>46</v>
      </c>
      <c r="F94" s="142">
        <v>8999991728</v>
      </c>
      <c r="G94" s="142" t="s">
        <v>639</v>
      </c>
      <c r="H94" s="142">
        <v>80157239</v>
      </c>
      <c r="I94" s="142" t="s">
        <v>743</v>
      </c>
      <c r="J94" s="143">
        <v>43489</v>
      </c>
      <c r="K94" s="142" t="s">
        <v>303</v>
      </c>
      <c r="L94" s="142" t="s">
        <v>744</v>
      </c>
      <c r="M94" s="192">
        <v>2736713</v>
      </c>
      <c r="N94" s="193">
        <v>0</v>
      </c>
      <c r="O94" s="193">
        <v>0</v>
      </c>
      <c r="P94" s="194">
        <v>2736713</v>
      </c>
      <c r="Q94" s="144">
        <v>1</v>
      </c>
      <c r="R94" s="142" t="s">
        <v>62</v>
      </c>
      <c r="S94" s="142" t="s">
        <v>53</v>
      </c>
      <c r="T94" s="142" t="s">
        <v>51</v>
      </c>
      <c r="U94" s="142" t="s">
        <v>51</v>
      </c>
      <c r="V94" s="143" t="s">
        <v>51</v>
      </c>
      <c r="W94" s="142" t="s">
        <v>51</v>
      </c>
      <c r="X94" s="142" t="s">
        <v>51</v>
      </c>
      <c r="Y94" s="142">
        <v>2024</v>
      </c>
      <c r="Z94" s="143">
        <v>44551</v>
      </c>
      <c r="AA94" s="142" t="s">
        <v>55</v>
      </c>
      <c r="AB94" s="144">
        <v>1</v>
      </c>
      <c r="AC94" s="195" t="s">
        <v>56</v>
      </c>
    </row>
    <row r="95" spans="1:29" ht="30" x14ac:dyDescent="0.25">
      <c r="A95" s="33">
        <v>66</v>
      </c>
      <c r="B95" s="8" t="s">
        <v>745</v>
      </c>
      <c r="C95" s="175" t="s">
        <v>746</v>
      </c>
      <c r="D95" s="176" t="s">
        <v>747</v>
      </c>
      <c r="E95" s="176" t="s">
        <v>46</v>
      </c>
      <c r="F95" s="176">
        <v>8999991728</v>
      </c>
      <c r="G95" s="176" t="s">
        <v>639</v>
      </c>
      <c r="H95" s="176">
        <v>80157239</v>
      </c>
      <c r="I95" s="176" t="s">
        <v>748</v>
      </c>
      <c r="J95" s="196" t="s">
        <v>749</v>
      </c>
      <c r="K95" s="176" t="s">
        <v>49</v>
      </c>
      <c r="L95" s="176" t="s">
        <v>750</v>
      </c>
      <c r="M95" s="197">
        <v>427500</v>
      </c>
      <c r="N95" s="197">
        <v>427500</v>
      </c>
      <c r="O95" s="197">
        <v>427500</v>
      </c>
      <c r="P95" s="197">
        <v>427500</v>
      </c>
      <c r="Q95" s="198">
        <v>1</v>
      </c>
      <c r="R95" s="176" t="s">
        <v>62</v>
      </c>
      <c r="S95" s="176" t="s">
        <v>53</v>
      </c>
      <c r="T95" s="54" t="s">
        <v>105</v>
      </c>
      <c r="U95" s="176" t="s">
        <v>530</v>
      </c>
      <c r="V95" s="196" t="s">
        <v>749</v>
      </c>
      <c r="W95" s="196" t="s">
        <v>51</v>
      </c>
      <c r="X95" s="176" t="s">
        <v>51</v>
      </c>
      <c r="Y95" s="176">
        <v>2022</v>
      </c>
      <c r="Z95" s="58">
        <v>44558</v>
      </c>
      <c r="AA95" s="54" t="s">
        <v>64</v>
      </c>
      <c r="AB95" s="57">
        <v>0.5</v>
      </c>
      <c r="AC95" s="57"/>
    </row>
    <row r="96" spans="1:29" ht="30" x14ac:dyDescent="0.25">
      <c r="A96" s="33">
        <v>67</v>
      </c>
      <c r="B96" s="145" t="s">
        <v>751</v>
      </c>
      <c r="C96" s="180" t="s">
        <v>752</v>
      </c>
      <c r="D96" s="181" t="s">
        <v>753</v>
      </c>
      <c r="E96" s="181" t="s">
        <v>46</v>
      </c>
      <c r="F96" s="181">
        <v>8999991728</v>
      </c>
      <c r="G96" s="181" t="s">
        <v>639</v>
      </c>
      <c r="H96" s="181">
        <v>80157239</v>
      </c>
      <c r="I96" s="181" t="s">
        <v>754</v>
      </c>
      <c r="J96" s="187" t="s">
        <v>755</v>
      </c>
      <c r="K96" s="181" t="s">
        <v>49</v>
      </c>
      <c r="L96" s="181" t="s">
        <v>756</v>
      </c>
      <c r="M96" s="379">
        <v>1785333</v>
      </c>
      <c r="N96" s="379">
        <v>1785333</v>
      </c>
      <c r="O96" s="379">
        <v>1785333</v>
      </c>
      <c r="P96" s="379">
        <v>1785333</v>
      </c>
      <c r="Q96" s="189">
        <v>1</v>
      </c>
      <c r="R96" s="181" t="s">
        <v>62</v>
      </c>
      <c r="S96" s="181" t="s">
        <v>53</v>
      </c>
      <c r="T96" s="81" t="s">
        <v>105</v>
      </c>
      <c r="U96" s="181" t="s">
        <v>530</v>
      </c>
      <c r="V96" s="187" t="s">
        <v>755</v>
      </c>
      <c r="W96" s="187" t="s">
        <v>51</v>
      </c>
      <c r="X96" s="181" t="s">
        <v>51</v>
      </c>
      <c r="Y96" s="181">
        <v>2022</v>
      </c>
      <c r="Z96" s="83">
        <v>44558</v>
      </c>
      <c r="AA96" s="81" t="s">
        <v>55</v>
      </c>
      <c r="AB96" s="86">
        <v>0.8</v>
      </c>
      <c r="AC96" s="86"/>
    </row>
    <row r="97" spans="1:29" x14ac:dyDescent="0.25">
      <c r="A97" s="49"/>
      <c r="B97" s="380" t="s">
        <v>635</v>
      </c>
      <c r="C97" s="26"/>
      <c r="D97" s="26"/>
      <c r="E97" s="26"/>
      <c r="F97" s="26"/>
      <c r="G97" s="26"/>
      <c r="H97" s="26"/>
      <c r="I97" s="26"/>
      <c r="J97" s="381"/>
      <c r="K97" s="26"/>
      <c r="L97" s="26"/>
      <c r="M97" s="382"/>
      <c r="N97" s="383"/>
      <c r="O97" s="384"/>
      <c r="P97" s="383"/>
      <c r="Q97" s="385"/>
      <c r="R97" s="26"/>
      <c r="S97" s="26"/>
      <c r="T97" s="26"/>
      <c r="U97" s="26"/>
      <c r="V97" s="26"/>
      <c r="W97" s="26"/>
      <c r="X97" s="26"/>
      <c r="Y97" s="26"/>
      <c r="Z97" s="381"/>
      <c r="AA97" s="26"/>
      <c r="AB97" s="385"/>
      <c r="AC97" s="26"/>
    </row>
    <row r="98" spans="1:29" ht="105" x14ac:dyDescent="0.25">
      <c r="A98" s="33">
        <v>68</v>
      </c>
      <c r="B98" s="4" t="s">
        <v>44</v>
      </c>
      <c r="C98" s="79" t="s">
        <v>45</v>
      </c>
      <c r="D98" s="81">
        <v>860017428</v>
      </c>
      <c r="E98" s="81" t="s">
        <v>46</v>
      </c>
      <c r="F98" s="81">
        <v>8999991728</v>
      </c>
      <c r="G98" s="81" t="s">
        <v>47</v>
      </c>
      <c r="H98" s="81">
        <v>19404403</v>
      </c>
      <c r="I98" s="81" t="s">
        <v>48</v>
      </c>
      <c r="J98" s="289">
        <v>40115</v>
      </c>
      <c r="K98" s="81" t="s">
        <v>49</v>
      </c>
      <c r="L98" s="81" t="s">
        <v>50</v>
      </c>
      <c r="M98" s="42" t="s">
        <v>51</v>
      </c>
      <c r="N98" s="43">
        <v>206427747.97999999</v>
      </c>
      <c r="O98" s="42" t="s">
        <v>51</v>
      </c>
      <c r="P98" s="43">
        <v>206427747.97999999</v>
      </c>
      <c r="Q98" s="86">
        <v>1</v>
      </c>
      <c r="R98" s="81" t="s">
        <v>52</v>
      </c>
      <c r="S98" s="81" t="s">
        <v>53</v>
      </c>
      <c r="T98" s="386">
        <v>177516038.91</v>
      </c>
      <c r="U98" s="81" t="s">
        <v>54</v>
      </c>
      <c r="V98" s="83">
        <v>42593</v>
      </c>
      <c r="W98" s="81" t="s">
        <v>51</v>
      </c>
      <c r="X98" s="81" t="s">
        <v>51</v>
      </c>
      <c r="Y98" s="81">
        <v>2022</v>
      </c>
      <c r="Z98" s="83">
        <v>44647</v>
      </c>
      <c r="AA98" s="81" t="s">
        <v>55</v>
      </c>
      <c r="AB98" s="86">
        <v>0.9</v>
      </c>
      <c r="AC98" s="86" t="s">
        <v>56</v>
      </c>
    </row>
    <row r="99" spans="1:29" ht="60" x14ac:dyDescent="0.25">
      <c r="A99" s="33">
        <v>69</v>
      </c>
      <c r="B99" s="5" t="s">
        <v>57</v>
      </c>
      <c r="C99" s="62" t="s">
        <v>58</v>
      </c>
      <c r="D99" s="64">
        <v>81720023</v>
      </c>
      <c r="E99" s="64" t="s">
        <v>59</v>
      </c>
      <c r="F99" s="64">
        <v>8999991728</v>
      </c>
      <c r="G99" s="64" t="s">
        <v>47</v>
      </c>
      <c r="H99" s="64">
        <v>19404403</v>
      </c>
      <c r="I99" s="64" t="s">
        <v>60</v>
      </c>
      <c r="J99" s="295">
        <v>43445</v>
      </c>
      <c r="K99" s="64" t="s">
        <v>49</v>
      </c>
      <c r="L99" s="64" t="s">
        <v>61</v>
      </c>
      <c r="M99" s="68">
        <v>0</v>
      </c>
      <c r="N99" s="68">
        <v>0</v>
      </c>
      <c r="O99" s="68">
        <v>0</v>
      </c>
      <c r="P99" s="68">
        <v>0</v>
      </c>
      <c r="Q99" s="69">
        <v>1</v>
      </c>
      <c r="R99" s="64" t="s">
        <v>62</v>
      </c>
      <c r="S99" s="64" t="s">
        <v>53</v>
      </c>
      <c r="T99" s="64" t="s">
        <v>63</v>
      </c>
      <c r="U99" s="64" t="s">
        <v>51</v>
      </c>
      <c r="V99" s="64" t="s">
        <v>51</v>
      </c>
      <c r="W99" s="64" t="s">
        <v>51</v>
      </c>
      <c r="X99" s="64" t="s">
        <v>51</v>
      </c>
      <c r="Y99" s="64">
        <v>2024</v>
      </c>
      <c r="Z99" s="66">
        <v>44647</v>
      </c>
      <c r="AA99" s="64" t="s">
        <v>64</v>
      </c>
      <c r="AB99" s="69">
        <v>0.5</v>
      </c>
      <c r="AC99" s="64" t="s">
        <v>65</v>
      </c>
    </row>
    <row r="100" spans="1:29" ht="60" x14ac:dyDescent="0.25">
      <c r="A100" s="33">
        <v>70</v>
      </c>
      <c r="B100" s="5" t="s">
        <v>66</v>
      </c>
      <c r="C100" s="62" t="s">
        <v>67</v>
      </c>
      <c r="D100" s="64">
        <v>81720352</v>
      </c>
      <c r="E100" s="64" t="s">
        <v>68</v>
      </c>
      <c r="F100" s="64">
        <v>8999991728</v>
      </c>
      <c r="G100" s="64" t="s">
        <v>47</v>
      </c>
      <c r="H100" s="64">
        <v>19404403</v>
      </c>
      <c r="I100" s="64" t="s">
        <v>60</v>
      </c>
      <c r="J100" s="295">
        <v>43446</v>
      </c>
      <c r="K100" s="64" t="s">
        <v>49</v>
      </c>
      <c r="L100" s="64" t="s">
        <v>61</v>
      </c>
      <c r="M100" s="68">
        <v>0</v>
      </c>
      <c r="N100" s="68">
        <v>0</v>
      </c>
      <c r="O100" s="68">
        <v>0</v>
      </c>
      <c r="P100" s="68">
        <v>0</v>
      </c>
      <c r="Q100" s="69">
        <v>1</v>
      </c>
      <c r="R100" s="64" t="s">
        <v>62</v>
      </c>
      <c r="S100" s="64" t="s">
        <v>53</v>
      </c>
      <c r="T100" s="64" t="s">
        <v>63</v>
      </c>
      <c r="U100" s="64" t="s">
        <v>51</v>
      </c>
      <c r="V100" s="64" t="s">
        <v>51</v>
      </c>
      <c r="W100" s="64" t="s">
        <v>51</v>
      </c>
      <c r="X100" s="64" t="s">
        <v>51</v>
      </c>
      <c r="Y100" s="64">
        <v>2024</v>
      </c>
      <c r="Z100" s="66">
        <v>44647</v>
      </c>
      <c r="AA100" s="64" t="s">
        <v>64</v>
      </c>
      <c r="AB100" s="69">
        <v>0.5</v>
      </c>
      <c r="AC100" s="64" t="s">
        <v>65</v>
      </c>
    </row>
    <row r="101" spans="1:29" ht="60" x14ac:dyDescent="0.25">
      <c r="A101" s="33">
        <v>71</v>
      </c>
      <c r="B101" s="5" t="s">
        <v>69</v>
      </c>
      <c r="C101" s="62" t="s">
        <v>70</v>
      </c>
      <c r="D101" s="64">
        <v>60442628</v>
      </c>
      <c r="E101" s="64" t="s">
        <v>71</v>
      </c>
      <c r="F101" s="64">
        <v>8999991728</v>
      </c>
      <c r="G101" s="64" t="s">
        <v>47</v>
      </c>
      <c r="H101" s="64">
        <v>19404403</v>
      </c>
      <c r="I101" s="64" t="s">
        <v>60</v>
      </c>
      <c r="J101" s="295">
        <v>43490</v>
      </c>
      <c r="K101" s="64" t="s">
        <v>49</v>
      </c>
      <c r="L101" s="64" t="s">
        <v>61</v>
      </c>
      <c r="M101" s="68">
        <v>0</v>
      </c>
      <c r="N101" s="68">
        <v>0</v>
      </c>
      <c r="O101" s="68">
        <v>0</v>
      </c>
      <c r="P101" s="68">
        <v>0</v>
      </c>
      <c r="Q101" s="69">
        <v>1</v>
      </c>
      <c r="R101" s="64" t="s">
        <v>62</v>
      </c>
      <c r="S101" s="64" t="s">
        <v>53</v>
      </c>
      <c r="T101" s="64" t="s">
        <v>63</v>
      </c>
      <c r="U101" s="64" t="s">
        <v>51</v>
      </c>
      <c r="V101" s="64" t="s">
        <v>51</v>
      </c>
      <c r="W101" s="64" t="s">
        <v>51</v>
      </c>
      <c r="X101" s="64" t="s">
        <v>51</v>
      </c>
      <c r="Y101" s="64">
        <v>2024</v>
      </c>
      <c r="Z101" s="66">
        <v>44647</v>
      </c>
      <c r="AA101" s="64" t="s">
        <v>64</v>
      </c>
      <c r="AB101" s="69">
        <v>0.5</v>
      </c>
      <c r="AC101" s="64" t="s">
        <v>65</v>
      </c>
    </row>
    <row r="102" spans="1:29" ht="60" x14ac:dyDescent="0.25">
      <c r="A102" s="33">
        <v>72</v>
      </c>
      <c r="B102" s="5" t="s">
        <v>72</v>
      </c>
      <c r="C102" s="62" t="s">
        <v>73</v>
      </c>
      <c r="D102" s="64">
        <v>51810603</v>
      </c>
      <c r="E102" s="64" t="s">
        <v>71</v>
      </c>
      <c r="F102" s="64">
        <v>8999991728</v>
      </c>
      <c r="G102" s="64" t="s">
        <v>47</v>
      </c>
      <c r="H102" s="64">
        <v>19404403</v>
      </c>
      <c r="I102" s="64" t="s">
        <v>60</v>
      </c>
      <c r="J102" s="295">
        <v>43539</v>
      </c>
      <c r="K102" s="64" t="s">
        <v>49</v>
      </c>
      <c r="L102" s="64" t="s">
        <v>61</v>
      </c>
      <c r="M102" s="68">
        <v>0</v>
      </c>
      <c r="N102" s="68">
        <v>0</v>
      </c>
      <c r="O102" s="68">
        <v>0</v>
      </c>
      <c r="P102" s="68">
        <v>0</v>
      </c>
      <c r="Q102" s="69">
        <v>1</v>
      </c>
      <c r="R102" s="64" t="s">
        <v>62</v>
      </c>
      <c r="S102" s="64" t="s">
        <v>53</v>
      </c>
      <c r="T102" s="64" t="s">
        <v>63</v>
      </c>
      <c r="U102" s="64" t="s">
        <v>51</v>
      </c>
      <c r="V102" s="64" t="s">
        <v>51</v>
      </c>
      <c r="W102" s="64" t="s">
        <v>51</v>
      </c>
      <c r="X102" s="64" t="s">
        <v>51</v>
      </c>
      <c r="Y102" s="64">
        <v>2024</v>
      </c>
      <c r="Z102" s="66">
        <v>44647</v>
      </c>
      <c r="AA102" s="64" t="s">
        <v>64</v>
      </c>
      <c r="AB102" s="69">
        <v>0.5</v>
      </c>
      <c r="AC102" s="64" t="s">
        <v>65</v>
      </c>
    </row>
    <row r="103" spans="1:29" ht="60" x14ac:dyDescent="0.25">
      <c r="A103" s="33">
        <v>73</v>
      </c>
      <c r="B103" s="5" t="s">
        <v>74</v>
      </c>
      <c r="C103" s="62" t="s">
        <v>75</v>
      </c>
      <c r="D103" s="64">
        <v>79322500</v>
      </c>
      <c r="E103" s="64" t="s">
        <v>76</v>
      </c>
      <c r="F103" s="64">
        <v>8999991728</v>
      </c>
      <c r="G103" s="64" t="s">
        <v>47</v>
      </c>
      <c r="H103" s="64">
        <v>19404403</v>
      </c>
      <c r="I103" s="64" t="s">
        <v>60</v>
      </c>
      <c r="J103" s="295">
        <v>43446</v>
      </c>
      <c r="K103" s="64" t="s">
        <v>49</v>
      </c>
      <c r="L103" s="64" t="s">
        <v>61</v>
      </c>
      <c r="M103" s="68">
        <v>0</v>
      </c>
      <c r="N103" s="68">
        <v>0</v>
      </c>
      <c r="O103" s="68">
        <v>0</v>
      </c>
      <c r="P103" s="68">
        <v>0</v>
      </c>
      <c r="Q103" s="69">
        <v>1</v>
      </c>
      <c r="R103" s="64" t="s">
        <v>62</v>
      </c>
      <c r="S103" s="64" t="s">
        <v>53</v>
      </c>
      <c r="T103" s="64" t="s">
        <v>63</v>
      </c>
      <c r="U103" s="64" t="s">
        <v>51</v>
      </c>
      <c r="V103" s="64" t="s">
        <v>51</v>
      </c>
      <c r="W103" s="64" t="s">
        <v>51</v>
      </c>
      <c r="X103" s="64" t="s">
        <v>51</v>
      </c>
      <c r="Y103" s="64">
        <v>2024</v>
      </c>
      <c r="Z103" s="66">
        <v>44647</v>
      </c>
      <c r="AA103" s="64" t="s">
        <v>64</v>
      </c>
      <c r="AB103" s="69">
        <v>0.5</v>
      </c>
      <c r="AC103" s="64" t="s">
        <v>65</v>
      </c>
    </row>
    <row r="104" spans="1:29" ht="60" x14ac:dyDescent="0.25">
      <c r="A104" s="33">
        <v>74</v>
      </c>
      <c r="B104" s="5" t="s">
        <v>69</v>
      </c>
      <c r="C104" s="62" t="s">
        <v>77</v>
      </c>
      <c r="D104" s="64">
        <v>11203458</v>
      </c>
      <c r="E104" s="64" t="s">
        <v>59</v>
      </c>
      <c r="F104" s="64">
        <v>8999991728</v>
      </c>
      <c r="G104" s="64" t="s">
        <v>47</v>
      </c>
      <c r="H104" s="64">
        <v>19404403</v>
      </c>
      <c r="I104" s="64" t="s">
        <v>60</v>
      </c>
      <c r="J104" s="295">
        <v>43637</v>
      </c>
      <c r="K104" s="64" t="s">
        <v>49</v>
      </c>
      <c r="L104" s="64" t="s">
        <v>61</v>
      </c>
      <c r="M104" s="68">
        <v>0</v>
      </c>
      <c r="N104" s="68">
        <v>0</v>
      </c>
      <c r="O104" s="68">
        <v>0</v>
      </c>
      <c r="P104" s="68">
        <v>0</v>
      </c>
      <c r="Q104" s="69">
        <v>1</v>
      </c>
      <c r="R104" s="64" t="s">
        <v>62</v>
      </c>
      <c r="S104" s="64" t="s">
        <v>53</v>
      </c>
      <c r="T104" s="64" t="s">
        <v>63</v>
      </c>
      <c r="U104" s="64" t="s">
        <v>51</v>
      </c>
      <c r="V104" s="64" t="s">
        <v>51</v>
      </c>
      <c r="W104" s="64" t="s">
        <v>51</v>
      </c>
      <c r="X104" s="64" t="s">
        <v>51</v>
      </c>
      <c r="Y104" s="64">
        <v>2024</v>
      </c>
      <c r="Z104" s="66">
        <v>44647</v>
      </c>
      <c r="AA104" s="64" t="s">
        <v>64</v>
      </c>
      <c r="AB104" s="69">
        <v>0.5</v>
      </c>
      <c r="AC104" s="64" t="s">
        <v>65</v>
      </c>
    </row>
    <row r="105" spans="1:29" ht="60" x14ac:dyDescent="0.25">
      <c r="A105" s="33">
        <v>75</v>
      </c>
      <c r="B105" s="5" t="s">
        <v>69</v>
      </c>
      <c r="C105" s="62" t="s">
        <v>78</v>
      </c>
      <c r="D105" s="64">
        <v>79601757</v>
      </c>
      <c r="E105" s="64" t="s">
        <v>59</v>
      </c>
      <c r="F105" s="64">
        <v>8999991728</v>
      </c>
      <c r="G105" s="64" t="s">
        <v>47</v>
      </c>
      <c r="H105" s="64">
        <v>19404403</v>
      </c>
      <c r="I105" s="64" t="s">
        <v>60</v>
      </c>
      <c r="J105" s="295" t="s">
        <v>79</v>
      </c>
      <c r="K105" s="64" t="s">
        <v>49</v>
      </c>
      <c r="L105" s="64" t="s">
        <v>80</v>
      </c>
      <c r="M105" s="68">
        <v>0</v>
      </c>
      <c r="N105" s="68">
        <v>0</v>
      </c>
      <c r="O105" s="68">
        <v>0</v>
      </c>
      <c r="P105" s="68">
        <v>0</v>
      </c>
      <c r="Q105" s="69">
        <v>1</v>
      </c>
      <c r="R105" s="64" t="s">
        <v>62</v>
      </c>
      <c r="S105" s="64" t="s">
        <v>53</v>
      </c>
      <c r="T105" s="64" t="s">
        <v>63</v>
      </c>
      <c r="U105" s="64" t="s">
        <v>51</v>
      </c>
      <c r="V105" s="64" t="s">
        <v>51</v>
      </c>
      <c r="W105" s="64" t="s">
        <v>51</v>
      </c>
      <c r="X105" s="64" t="s">
        <v>51</v>
      </c>
      <c r="Y105" s="64">
        <v>2025</v>
      </c>
      <c r="Z105" s="66">
        <v>44647</v>
      </c>
      <c r="AA105" s="64" t="s">
        <v>64</v>
      </c>
      <c r="AB105" s="69">
        <v>0.5</v>
      </c>
      <c r="AC105" s="64" t="s">
        <v>65</v>
      </c>
    </row>
    <row r="106" spans="1:29" ht="45" x14ac:dyDescent="0.25">
      <c r="A106" s="33">
        <v>76</v>
      </c>
      <c r="B106" s="4" t="s">
        <v>81</v>
      </c>
      <c r="C106" s="79" t="s">
        <v>82</v>
      </c>
      <c r="D106" s="81" t="s">
        <v>83</v>
      </c>
      <c r="E106" s="81" t="s">
        <v>46</v>
      </c>
      <c r="F106" s="81">
        <v>8999991728</v>
      </c>
      <c r="G106" s="81" t="s">
        <v>47</v>
      </c>
      <c r="H106" s="81">
        <v>19404403</v>
      </c>
      <c r="I106" s="81" t="s">
        <v>48</v>
      </c>
      <c r="J106" s="289" t="s">
        <v>84</v>
      </c>
      <c r="K106" s="81" t="s">
        <v>49</v>
      </c>
      <c r="L106" s="81" t="s">
        <v>85</v>
      </c>
      <c r="M106" s="182" t="s">
        <v>86</v>
      </c>
      <c r="N106" s="182" t="s">
        <v>86</v>
      </c>
      <c r="O106" s="182" t="s">
        <v>86</v>
      </c>
      <c r="P106" s="182" t="s">
        <v>86</v>
      </c>
      <c r="Q106" s="86">
        <v>1</v>
      </c>
      <c r="R106" s="81" t="s">
        <v>62</v>
      </c>
      <c r="S106" s="81" t="s">
        <v>53</v>
      </c>
      <c r="T106" s="81" t="s">
        <v>63</v>
      </c>
      <c r="U106" s="83" t="s">
        <v>87</v>
      </c>
      <c r="V106" s="83">
        <v>44077</v>
      </c>
      <c r="W106" s="83" t="s">
        <v>51</v>
      </c>
      <c r="X106" s="83" t="s">
        <v>51</v>
      </c>
      <c r="Y106" s="81">
        <v>2026</v>
      </c>
      <c r="Z106" s="185">
        <v>44647</v>
      </c>
      <c r="AA106" s="81" t="s">
        <v>55</v>
      </c>
      <c r="AB106" s="86">
        <v>0.8</v>
      </c>
      <c r="AC106" s="81"/>
    </row>
    <row r="107" spans="1:29" ht="45" x14ac:dyDescent="0.25">
      <c r="A107" s="33">
        <v>77</v>
      </c>
      <c r="B107" s="4" t="s">
        <v>88</v>
      </c>
      <c r="C107" s="79" t="s">
        <v>89</v>
      </c>
      <c r="D107" s="81" t="s">
        <v>90</v>
      </c>
      <c r="E107" s="81" t="s">
        <v>91</v>
      </c>
      <c r="F107" s="81">
        <v>8999991728</v>
      </c>
      <c r="G107" s="81" t="s">
        <v>47</v>
      </c>
      <c r="H107" s="81">
        <v>19404403</v>
      </c>
      <c r="I107" s="81" t="s">
        <v>92</v>
      </c>
      <c r="J107" s="289">
        <v>41687</v>
      </c>
      <c r="K107" s="81" t="s">
        <v>49</v>
      </c>
      <c r="L107" s="81" t="s">
        <v>93</v>
      </c>
      <c r="M107" s="182" t="s">
        <v>94</v>
      </c>
      <c r="N107" s="182" t="s">
        <v>94</v>
      </c>
      <c r="O107" s="182" t="s">
        <v>94</v>
      </c>
      <c r="P107" s="182" t="s">
        <v>94</v>
      </c>
      <c r="Q107" s="86">
        <v>1</v>
      </c>
      <c r="R107" s="81" t="s">
        <v>62</v>
      </c>
      <c r="S107" s="81" t="s">
        <v>53</v>
      </c>
      <c r="T107" s="81" t="s">
        <v>63</v>
      </c>
      <c r="U107" s="83" t="s">
        <v>87</v>
      </c>
      <c r="V107" s="83">
        <v>44343</v>
      </c>
      <c r="W107" s="83" t="s">
        <v>51</v>
      </c>
      <c r="X107" s="83" t="s">
        <v>51</v>
      </c>
      <c r="Y107" s="81">
        <v>2024</v>
      </c>
      <c r="Z107" s="185">
        <v>44647</v>
      </c>
      <c r="AA107" s="81" t="s">
        <v>55</v>
      </c>
      <c r="AB107" s="86">
        <v>0.6</v>
      </c>
      <c r="AC107" s="81"/>
    </row>
    <row r="108" spans="1:29" ht="45" x14ac:dyDescent="0.25">
      <c r="A108" s="33">
        <v>78</v>
      </c>
      <c r="B108" s="6" t="s">
        <v>95</v>
      </c>
      <c r="C108" s="59" t="s">
        <v>96</v>
      </c>
      <c r="D108" s="54" t="s">
        <v>97</v>
      </c>
      <c r="E108" s="54" t="s">
        <v>46</v>
      </c>
      <c r="F108" s="54">
        <v>8999991728</v>
      </c>
      <c r="G108" s="54" t="s">
        <v>47</v>
      </c>
      <c r="H108" s="54">
        <v>19404403</v>
      </c>
      <c r="I108" s="54" t="s">
        <v>48</v>
      </c>
      <c r="J108" s="55">
        <v>43083</v>
      </c>
      <c r="K108" s="54" t="s">
        <v>49</v>
      </c>
      <c r="L108" s="54" t="s">
        <v>98</v>
      </c>
      <c r="M108" s="56" t="s">
        <v>99</v>
      </c>
      <c r="N108" s="56" t="s">
        <v>99</v>
      </c>
      <c r="O108" s="56" t="s">
        <v>99</v>
      </c>
      <c r="P108" s="56" t="s">
        <v>99</v>
      </c>
      <c r="Q108" s="57">
        <v>1</v>
      </c>
      <c r="R108" s="54" t="s">
        <v>62</v>
      </c>
      <c r="S108" s="54" t="s">
        <v>53</v>
      </c>
      <c r="T108" s="54" t="s">
        <v>51</v>
      </c>
      <c r="U108" s="54" t="s">
        <v>51</v>
      </c>
      <c r="V108" s="54" t="s">
        <v>51</v>
      </c>
      <c r="W108" s="54" t="s">
        <v>51</v>
      </c>
      <c r="X108" s="54" t="s">
        <v>51</v>
      </c>
      <c r="Y108" s="54">
        <v>2024</v>
      </c>
      <c r="Z108" s="58">
        <v>44647</v>
      </c>
      <c r="AA108" s="54" t="s">
        <v>64</v>
      </c>
      <c r="AB108" s="57">
        <v>0.5</v>
      </c>
      <c r="AC108" s="54"/>
    </row>
    <row r="109" spans="1:29" ht="45" x14ac:dyDescent="0.25">
      <c r="A109" s="33">
        <v>79</v>
      </c>
      <c r="B109" s="6" t="s">
        <v>100</v>
      </c>
      <c r="C109" s="59" t="s">
        <v>101</v>
      </c>
      <c r="D109" s="54" t="s">
        <v>83</v>
      </c>
      <c r="E109" s="54" t="s">
        <v>46</v>
      </c>
      <c r="F109" s="54">
        <v>8999991728</v>
      </c>
      <c r="G109" s="54" t="s">
        <v>47</v>
      </c>
      <c r="H109" s="54">
        <v>19404403</v>
      </c>
      <c r="I109" s="54" t="s">
        <v>48</v>
      </c>
      <c r="J109" s="55">
        <v>43692</v>
      </c>
      <c r="K109" s="54" t="s">
        <v>49</v>
      </c>
      <c r="L109" s="54" t="s">
        <v>102</v>
      </c>
      <c r="M109" s="56">
        <v>1813522725</v>
      </c>
      <c r="N109" s="56">
        <v>1813522725</v>
      </c>
      <c r="O109" s="56">
        <v>1813522725</v>
      </c>
      <c r="P109" s="56">
        <v>1813522725</v>
      </c>
      <c r="Q109" s="57">
        <v>1</v>
      </c>
      <c r="R109" s="54" t="s">
        <v>62</v>
      </c>
      <c r="S109" s="54" t="s">
        <v>53</v>
      </c>
      <c r="T109" s="54" t="s">
        <v>51</v>
      </c>
      <c r="U109" s="54" t="s">
        <v>51</v>
      </c>
      <c r="V109" s="54" t="s">
        <v>51</v>
      </c>
      <c r="W109" s="54" t="s">
        <v>51</v>
      </c>
      <c r="X109" s="54" t="s">
        <v>51</v>
      </c>
      <c r="Y109" s="54">
        <v>2026</v>
      </c>
      <c r="Z109" s="58">
        <v>44647</v>
      </c>
      <c r="AA109" s="54" t="s">
        <v>64</v>
      </c>
      <c r="AB109" s="57">
        <v>0.5</v>
      </c>
      <c r="AC109" s="54"/>
    </row>
    <row r="110" spans="1:29" ht="45" x14ac:dyDescent="0.25">
      <c r="A110" s="33">
        <v>80</v>
      </c>
      <c r="B110" s="5" t="s">
        <v>103</v>
      </c>
      <c r="C110" s="62" t="s">
        <v>104</v>
      </c>
      <c r="D110" s="64" t="s">
        <v>105</v>
      </c>
      <c r="E110" s="64" t="s">
        <v>106</v>
      </c>
      <c r="F110" s="64">
        <v>8999991728</v>
      </c>
      <c r="G110" s="64" t="s">
        <v>47</v>
      </c>
      <c r="H110" s="64">
        <v>19404403</v>
      </c>
      <c r="I110" s="64" t="s">
        <v>107</v>
      </c>
      <c r="J110" s="295" t="s">
        <v>108</v>
      </c>
      <c r="K110" s="64" t="s">
        <v>109</v>
      </c>
      <c r="L110" s="64" t="s">
        <v>110</v>
      </c>
      <c r="M110" s="68">
        <v>0</v>
      </c>
      <c r="N110" s="68">
        <v>0</v>
      </c>
      <c r="O110" s="68">
        <v>0</v>
      </c>
      <c r="P110" s="68">
        <v>0</v>
      </c>
      <c r="Q110" s="69">
        <v>1</v>
      </c>
      <c r="R110" s="64" t="s">
        <v>62</v>
      </c>
      <c r="S110" s="64" t="s">
        <v>53</v>
      </c>
      <c r="T110" s="64" t="s">
        <v>51</v>
      </c>
      <c r="U110" s="64" t="s">
        <v>51</v>
      </c>
      <c r="V110" s="64" t="s">
        <v>51</v>
      </c>
      <c r="W110" s="64" t="s">
        <v>51</v>
      </c>
      <c r="X110" s="64" t="s">
        <v>51</v>
      </c>
      <c r="Y110" s="64">
        <v>2026</v>
      </c>
      <c r="Z110" s="66">
        <v>44559</v>
      </c>
      <c r="AA110" s="64" t="s">
        <v>64</v>
      </c>
      <c r="AB110" s="69">
        <v>0.4</v>
      </c>
      <c r="AC110" s="64" t="s">
        <v>111</v>
      </c>
    </row>
    <row r="111" spans="1:29" ht="30" x14ac:dyDescent="0.25">
      <c r="A111" s="33">
        <v>81</v>
      </c>
      <c r="B111" s="6" t="s">
        <v>112</v>
      </c>
      <c r="C111" s="59" t="s">
        <v>113</v>
      </c>
      <c r="D111" s="54">
        <v>2993609</v>
      </c>
      <c r="E111" s="54" t="s">
        <v>46</v>
      </c>
      <c r="F111" s="54">
        <v>8999991728</v>
      </c>
      <c r="G111" s="54" t="s">
        <v>47</v>
      </c>
      <c r="H111" s="54">
        <v>19404403</v>
      </c>
      <c r="I111" s="54" t="s">
        <v>114</v>
      </c>
      <c r="J111" s="55" t="s">
        <v>115</v>
      </c>
      <c r="K111" s="54" t="s">
        <v>49</v>
      </c>
      <c r="L111" s="54" t="s">
        <v>116</v>
      </c>
      <c r="M111" s="7" t="s">
        <v>94</v>
      </c>
      <c r="N111" s="7" t="s">
        <v>94</v>
      </c>
      <c r="O111" s="7" t="s">
        <v>94</v>
      </c>
      <c r="P111" s="7" t="s">
        <v>94</v>
      </c>
      <c r="Q111" s="57">
        <v>1</v>
      </c>
      <c r="R111" s="54" t="s">
        <v>62</v>
      </c>
      <c r="S111" s="54" t="s">
        <v>53</v>
      </c>
      <c r="T111" s="54" t="s">
        <v>51</v>
      </c>
      <c r="U111" s="54" t="s">
        <v>51</v>
      </c>
      <c r="V111" s="54" t="s">
        <v>51</v>
      </c>
      <c r="W111" s="54" t="s">
        <v>51</v>
      </c>
      <c r="X111" s="54" t="s">
        <v>51</v>
      </c>
      <c r="Y111" s="54">
        <v>2028</v>
      </c>
      <c r="Z111" s="58">
        <v>44559</v>
      </c>
      <c r="AA111" s="54" t="s">
        <v>64</v>
      </c>
      <c r="AB111" s="57">
        <v>0.5</v>
      </c>
      <c r="AC111" s="54"/>
    </row>
    <row r="112" spans="1:29" ht="45" x14ac:dyDescent="0.25">
      <c r="A112" s="33">
        <v>82</v>
      </c>
      <c r="B112" s="5" t="s">
        <v>117</v>
      </c>
      <c r="C112" s="62" t="s">
        <v>118</v>
      </c>
      <c r="D112" s="64">
        <v>830117718</v>
      </c>
      <c r="E112" s="64" t="s">
        <v>46</v>
      </c>
      <c r="F112" s="64">
        <v>8999991728</v>
      </c>
      <c r="G112" s="64" t="s">
        <v>47</v>
      </c>
      <c r="H112" s="64">
        <v>19404403</v>
      </c>
      <c r="I112" s="64" t="s">
        <v>48</v>
      </c>
      <c r="J112" s="295">
        <v>44323</v>
      </c>
      <c r="K112" s="64" t="s">
        <v>49</v>
      </c>
      <c r="L112" s="64" t="s">
        <v>119</v>
      </c>
      <c r="M112" s="68">
        <v>0</v>
      </c>
      <c r="N112" s="68">
        <v>0</v>
      </c>
      <c r="O112" s="68">
        <v>0</v>
      </c>
      <c r="P112" s="68">
        <v>0</v>
      </c>
      <c r="Q112" s="69">
        <v>1</v>
      </c>
      <c r="R112" s="64" t="s">
        <v>62</v>
      </c>
      <c r="S112" s="64" t="s">
        <v>53</v>
      </c>
      <c r="T112" s="64" t="s">
        <v>51</v>
      </c>
      <c r="U112" s="64" t="s">
        <v>51</v>
      </c>
      <c r="V112" s="64" t="s">
        <v>51</v>
      </c>
      <c r="W112" s="64" t="s">
        <v>51</v>
      </c>
      <c r="X112" s="64" t="s">
        <v>51</v>
      </c>
      <c r="Y112" s="64">
        <v>2026</v>
      </c>
      <c r="Z112" s="66">
        <v>44559</v>
      </c>
      <c r="AA112" s="64" t="s">
        <v>64</v>
      </c>
      <c r="AB112" s="69">
        <v>0.5</v>
      </c>
      <c r="AC112" s="64" t="s">
        <v>111</v>
      </c>
    </row>
    <row r="113" spans="1:29" ht="45" x14ac:dyDescent="0.25">
      <c r="A113" s="33">
        <v>83</v>
      </c>
      <c r="B113" s="8" t="s">
        <v>120</v>
      </c>
      <c r="C113" s="175" t="s">
        <v>121</v>
      </c>
      <c r="D113" s="176">
        <v>7179125</v>
      </c>
      <c r="E113" s="176" t="s">
        <v>46</v>
      </c>
      <c r="F113" s="176">
        <v>8999991728</v>
      </c>
      <c r="G113" s="176" t="s">
        <v>47</v>
      </c>
      <c r="H113" s="176">
        <v>19404403</v>
      </c>
      <c r="I113" s="176" t="s">
        <v>114</v>
      </c>
      <c r="J113" s="387">
        <v>43258</v>
      </c>
      <c r="K113" s="176" t="s">
        <v>49</v>
      </c>
      <c r="L113" s="176" t="s">
        <v>122</v>
      </c>
      <c r="M113" s="388" t="s">
        <v>123</v>
      </c>
      <c r="N113" s="388" t="s">
        <v>123</v>
      </c>
      <c r="O113" s="388" t="s">
        <v>123</v>
      </c>
      <c r="P113" s="388" t="s">
        <v>123</v>
      </c>
      <c r="Q113" s="198">
        <v>1</v>
      </c>
      <c r="R113" s="176" t="s">
        <v>52</v>
      </c>
      <c r="S113" s="176" t="s">
        <v>53</v>
      </c>
      <c r="T113" s="176" t="s">
        <v>63</v>
      </c>
      <c r="U113" s="176" t="s">
        <v>87</v>
      </c>
      <c r="V113" s="389" t="s">
        <v>124</v>
      </c>
      <c r="W113" s="176" t="s">
        <v>51</v>
      </c>
      <c r="X113" s="176" t="s">
        <v>51</v>
      </c>
      <c r="Y113" s="176">
        <v>2024</v>
      </c>
      <c r="Z113" s="196">
        <v>44559</v>
      </c>
      <c r="AA113" s="176" t="s">
        <v>64</v>
      </c>
      <c r="AB113" s="198">
        <v>0.4</v>
      </c>
      <c r="AC113" s="176"/>
    </row>
    <row r="114" spans="1:29" ht="30" x14ac:dyDescent="0.25">
      <c r="A114" s="33">
        <v>84</v>
      </c>
      <c r="B114" s="6" t="s">
        <v>125</v>
      </c>
      <c r="C114" s="59" t="s">
        <v>126</v>
      </c>
      <c r="D114" s="54">
        <v>3055578</v>
      </c>
      <c r="E114" s="54" t="s">
        <v>46</v>
      </c>
      <c r="F114" s="54">
        <v>8999991728</v>
      </c>
      <c r="G114" s="54" t="s">
        <v>47</v>
      </c>
      <c r="H114" s="54">
        <v>19404403</v>
      </c>
      <c r="I114" s="54" t="s">
        <v>114</v>
      </c>
      <c r="J114" s="55">
        <v>43878</v>
      </c>
      <c r="K114" s="54" t="s">
        <v>49</v>
      </c>
      <c r="L114" s="54" t="s">
        <v>127</v>
      </c>
      <c r="M114" s="56" t="s">
        <v>128</v>
      </c>
      <c r="N114" s="56" t="s">
        <v>128</v>
      </c>
      <c r="O114" s="56" t="s">
        <v>128</v>
      </c>
      <c r="P114" s="56" t="s">
        <v>128</v>
      </c>
      <c r="Q114" s="57">
        <v>1</v>
      </c>
      <c r="R114" s="54" t="s">
        <v>62</v>
      </c>
      <c r="S114" s="54" t="s">
        <v>53</v>
      </c>
      <c r="T114" s="54" t="s">
        <v>63</v>
      </c>
      <c r="U114" s="54" t="s">
        <v>129</v>
      </c>
      <c r="V114" s="53" t="s">
        <v>130</v>
      </c>
      <c r="W114" s="54" t="s">
        <v>51</v>
      </c>
      <c r="X114" s="54" t="s">
        <v>51</v>
      </c>
      <c r="Y114" s="54">
        <v>2025</v>
      </c>
      <c r="Z114" s="58">
        <v>44559</v>
      </c>
      <c r="AA114" s="54" t="s">
        <v>64</v>
      </c>
      <c r="AB114" s="57">
        <v>0.3</v>
      </c>
      <c r="AC114" s="54"/>
    </row>
    <row r="115" spans="1:29" ht="30" x14ac:dyDescent="0.25">
      <c r="A115" s="33">
        <v>85</v>
      </c>
      <c r="B115" s="6" t="s">
        <v>131</v>
      </c>
      <c r="C115" s="59" t="s">
        <v>132</v>
      </c>
      <c r="D115" s="54">
        <v>91014204</v>
      </c>
      <c r="E115" s="54" t="s">
        <v>133</v>
      </c>
      <c r="F115" s="54">
        <v>8999991728</v>
      </c>
      <c r="G115" s="54" t="s">
        <v>47</v>
      </c>
      <c r="H115" s="54">
        <v>19404403</v>
      </c>
      <c r="I115" s="54" t="s">
        <v>114</v>
      </c>
      <c r="J115" s="55">
        <v>43433</v>
      </c>
      <c r="K115" s="54" t="s">
        <v>49</v>
      </c>
      <c r="L115" s="54" t="s">
        <v>134</v>
      </c>
      <c r="M115" s="56" t="s">
        <v>135</v>
      </c>
      <c r="N115" s="56" t="s">
        <v>135</v>
      </c>
      <c r="O115" s="56" t="s">
        <v>135</v>
      </c>
      <c r="P115" s="56" t="s">
        <v>135</v>
      </c>
      <c r="Q115" s="57">
        <v>1</v>
      </c>
      <c r="R115" s="54" t="s">
        <v>62</v>
      </c>
      <c r="S115" s="54" t="s">
        <v>53</v>
      </c>
      <c r="T115" s="54" t="s">
        <v>63</v>
      </c>
      <c r="U115" s="54" t="s">
        <v>51</v>
      </c>
      <c r="V115" s="54" t="s">
        <v>51</v>
      </c>
      <c r="W115" s="54" t="s">
        <v>51</v>
      </c>
      <c r="X115" s="54" t="s">
        <v>51</v>
      </c>
      <c r="Y115" s="54">
        <v>2027</v>
      </c>
      <c r="Z115" s="58">
        <v>44559</v>
      </c>
      <c r="AA115" s="54" t="s">
        <v>64</v>
      </c>
      <c r="AB115" s="57">
        <v>0.35</v>
      </c>
      <c r="AC115" s="54"/>
    </row>
    <row r="116" spans="1:29" ht="45" x14ac:dyDescent="0.25">
      <c r="A116" s="33">
        <v>86</v>
      </c>
      <c r="B116" s="6" t="s">
        <v>136</v>
      </c>
      <c r="C116" s="59" t="s">
        <v>137</v>
      </c>
      <c r="D116" s="54">
        <v>53107271</v>
      </c>
      <c r="E116" s="54" t="s">
        <v>46</v>
      </c>
      <c r="F116" s="54">
        <v>8999991728</v>
      </c>
      <c r="G116" s="54" t="s">
        <v>47</v>
      </c>
      <c r="H116" s="54">
        <v>19404403</v>
      </c>
      <c r="I116" s="54" t="s">
        <v>114</v>
      </c>
      <c r="J116" s="55" t="s">
        <v>138</v>
      </c>
      <c r="K116" s="54" t="s">
        <v>49</v>
      </c>
      <c r="L116" s="54" t="s">
        <v>139</v>
      </c>
      <c r="M116" s="56" t="s">
        <v>123</v>
      </c>
      <c r="N116" s="56" t="s">
        <v>123</v>
      </c>
      <c r="O116" s="56" t="s">
        <v>123</v>
      </c>
      <c r="P116" s="56" t="s">
        <v>123</v>
      </c>
      <c r="Q116" s="57">
        <v>1</v>
      </c>
      <c r="R116" s="54" t="s">
        <v>62</v>
      </c>
      <c r="S116" s="54" t="s">
        <v>53</v>
      </c>
      <c r="T116" s="54" t="s">
        <v>51</v>
      </c>
      <c r="U116" s="54" t="s">
        <v>51</v>
      </c>
      <c r="V116" s="54" t="s">
        <v>51</v>
      </c>
      <c r="W116" s="54" t="s">
        <v>51</v>
      </c>
      <c r="X116" s="54" t="s">
        <v>51</v>
      </c>
      <c r="Y116" s="54">
        <v>2025</v>
      </c>
      <c r="Z116" s="58">
        <v>44559</v>
      </c>
      <c r="AA116" s="54" t="s">
        <v>64</v>
      </c>
      <c r="AB116" s="57">
        <v>0.5</v>
      </c>
      <c r="AC116" s="54"/>
    </row>
    <row r="117" spans="1:29" ht="45" x14ac:dyDescent="0.25">
      <c r="A117" s="33">
        <v>87</v>
      </c>
      <c r="B117" s="5" t="s">
        <v>140</v>
      </c>
      <c r="C117" s="62" t="s">
        <v>141</v>
      </c>
      <c r="D117" s="64">
        <v>89009237</v>
      </c>
      <c r="E117" s="64" t="s">
        <v>46</v>
      </c>
      <c r="F117" s="64">
        <v>8999991728</v>
      </c>
      <c r="G117" s="64" t="s">
        <v>47</v>
      </c>
      <c r="H117" s="64">
        <v>19404403</v>
      </c>
      <c r="I117" s="64" t="s">
        <v>60</v>
      </c>
      <c r="J117" s="295" t="s">
        <v>142</v>
      </c>
      <c r="K117" s="64" t="s">
        <v>49</v>
      </c>
      <c r="L117" s="64" t="s">
        <v>143</v>
      </c>
      <c r="M117" s="68">
        <v>0</v>
      </c>
      <c r="N117" s="68">
        <v>0</v>
      </c>
      <c r="O117" s="68">
        <v>0</v>
      </c>
      <c r="P117" s="68">
        <v>0</v>
      </c>
      <c r="Q117" s="69">
        <v>1</v>
      </c>
      <c r="R117" s="64" t="s">
        <v>62</v>
      </c>
      <c r="S117" s="64" t="s">
        <v>53</v>
      </c>
      <c r="T117" s="64" t="s">
        <v>51</v>
      </c>
      <c r="U117" s="64" t="s">
        <v>51</v>
      </c>
      <c r="V117" s="64" t="s">
        <v>51</v>
      </c>
      <c r="W117" s="64" t="s">
        <v>51</v>
      </c>
      <c r="X117" s="64" t="s">
        <v>51</v>
      </c>
      <c r="Y117" s="64">
        <v>2025</v>
      </c>
      <c r="Z117" s="66" t="s">
        <v>144</v>
      </c>
      <c r="AA117" s="64" t="s">
        <v>64</v>
      </c>
      <c r="AB117" s="69">
        <v>0.5</v>
      </c>
      <c r="AC117" s="64" t="s">
        <v>111</v>
      </c>
    </row>
    <row r="118" spans="1:29" ht="45" x14ac:dyDescent="0.25">
      <c r="A118" s="33">
        <v>88</v>
      </c>
      <c r="B118" s="5" t="s">
        <v>145</v>
      </c>
      <c r="C118" s="62" t="s">
        <v>146</v>
      </c>
      <c r="D118" s="64">
        <v>79392764</v>
      </c>
      <c r="E118" s="64" t="s">
        <v>46</v>
      </c>
      <c r="F118" s="64">
        <v>8999991728</v>
      </c>
      <c r="G118" s="64" t="s">
        <v>47</v>
      </c>
      <c r="H118" s="64">
        <v>19404403</v>
      </c>
      <c r="I118" s="64" t="s">
        <v>147</v>
      </c>
      <c r="J118" s="295" t="s">
        <v>148</v>
      </c>
      <c r="K118" s="64" t="s">
        <v>49</v>
      </c>
      <c r="L118" s="64" t="s">
        <v>149</v>
      </c>
      <c r="M118" s="68">
        <v>0</v>
      </c>
      <c r="N118" s="68">
        <v>0</v>
      </c>
      <c r="O118" s="68">
        <v>0</v>
      </c>
      <c r="P118" s="68">
        <v>0</v>
      </c>
      <c r="Q118" s="69">
        <v>1</v>
      </c>
      <c r="R118" s="64" t="s">
        <v>62</v>
      </c>
      <c r="S118" s="64" t="s">
        <v>53</v>
      </c>
      <c r="T118" s="64" t="s">
        <v>51</v>
      </c>
      <c r="U118" s="64" t="s">
        <v>51</v>
      </c>
      <c r="V118" s="64" t="s">
        <v>51</v>
      </c>
      <c r="W118" s="64" t="s">
        <v>51</v>
      </c>
      <c r="X118" s="64" t="s">
        <v>51</v>
      </c>
      <c r="Y118" s="64">
        <v>2024</v>
      </c>
      <c r="Z118" s="66" t="s">
        <v>144</v>
      </c>
      <c r="AA118" s="64" t="s">
        <v>55</v>
      </c>
      <c r="AB118" s="69">
        <v>0.6</v>
      </c>
      <c r="AC118" s="64" t="s">
        <v>111</v>
      </c>
    </row>
    <row r="119" spans="1:29" ht="45" x14ac:dyDescent="0.25">
      <c r="A119" s="33">
        <v>89</v>
      </c>
      <c r="B119" s="4" t="s">
        <v>150</v>
      </c>
      <c r="C119" s="79" t="s">
        <v>151</v>
      </c>
      <c r="D119" s="81">
        <v>1072662472</v>
      </c>
      <c r="E119" s="81" t="s">
        <v>46</v>
      </c>
      <c r="F119" s="81">
        <v>8999991728</v>
      </c>
      <c r="G119" s="81" t="s">
        <v>47</v>
      </c>
      <c r="H119" s="81">
        <v>19404403</v>
      </c>
      <c r="I119" s="81" t="s">
        <v>114</v>
      </c>
      <c r="J119" s="289" t="s">
        <v>152</v>
      </c>
      <c r="K119" s="81" t="s">
        <v>49</v>
      </c>
      <c r="L119" s="81" t="s">
        <v>153</v>
      </c>
      <c r="M119" s="85">
        <v>383410400</v>
      </c>
      <c r="N119" s="85">
        <v>383410400</v>
      </c>
      <c r="O119" s="85">
        <v>383410400</v>
      </c>
      <c r="P119" s="85">
        <v>383410400</v>
      </c>
      <c r="Q119" s="86">
        <v>1</v>
      </c>
      <c r="R119" s="81" t="s">
        <v>62</v>
      </c>
      <c r="S119" s="81" t="s">
        <v>53</v>
      </c>
      <c r="T119" s="81" t="s">
        <v>51</v>
      </c>
      <c r="U119" s="81" t="s">
        <v>51</v>
      </c>
      <c r="V119" s="81" t="s">
        <v>51</v>
      </c>
      <c r="W119" s="81" t="s">
        <v>51</v>
      </c>
      <c r="X119" s="81" t="s">
        <v>51</v>
      </c>
      <c r="Y119" s="81">
        <v>2025</v>
      </c>
      <c r="Z119" s="83">
        <v>44559</v>
      </c>
      <c r="AA119" s="81" t="s">
        <v>55</v>
      </c>
      <c r="AB119" s="86">
        <v>0.7</v>
      </c>
      <c r="AC119" s="81"/>
    </row>
    <row r="120" spans="1:29" ht="60" x14ac:dyDescent="0.25">
      <c r="A120" s="33">
        <v>90</v>
      </c>
      <c r="B120" s="6" t="s">
        <v>154</v>
      </c>
      <c r="C120" s="59" t="s">
        <v>155</v>
      </c>
      <c r="D120" s="54" t="s">
        <v>156</v>
      </c>
      <c r="E120" s="54" t="s">
        <v>46</v>
      </c>
      <c r="F120" s="54">
        <v>8999991728</v>
      </c>
      <c r="G120" s="54" t="s">
        <v>47</v>
      </c>
      <c r="H120" s="54">
        <v>19404403</v>
      </c>
      <c r="I120" s="54" t="s">
        <v>48</v>
      </c>
      <c r="J120" s="55" t="s">
        <v>157</v>
      </c>
      <c r="K120" s="54" t="s">
        <v>49</v>
      </c>
      <c r="L120" s="54" t="s">
        <v>158</v>
      </c>
      <c r="M120" s="56" t="s">
        <v>159</v>
      </c>
      <c r="N120" s="56" t="s">
        <v>159</v>
      </c>
      <c r="O120" s="56" t="s">
        <v>159</v>
      </c>
      <c r="P120" s="56" t="s">
        <v>159</v>
      </c>
      <c r="Q120" s="57">
        <v>1</v>
      </c>
      <c r="R120" s="54" t="s">
        <v>62</v>
      </c>
      <c r="S120" s="54" t="s">
        <v>53</v>
      </c>
      <c r="T120" s="54" t="s">
        <v>51</v>
      </c>
      <c r="U120" s="54" t="s">
        <v>51</v>
      </c>
      <c r="V120" s="54" t="s">
        <v>51</v>
      </c>
      <c r="W120" s="54" t="s">
        <v>51</v>
      </c>
      <c r="X120" s="54" t="s">
        <v>51</v>
      </c>
      <c r="Y120" s="54">
        <v>2025</v>
      </c>
      <c r="Z120" s="58">
        <v>44559</v>
      </c>
      <c r="AA120" s="54" t="s">
        <v>64</v>
      </c>
      <c r="AB120" s="57">
        <v>0.5</v>
      </c>
      <c r="AC120" s="54"/>
    </row>
    <row r="121" spans="1:29" ht="45" x14ac:dyDescent="0.25">
      <c r="A121" s="33">
        <v>91</v>
      </c>
      <c r="B121" s="6" t="s">
        <v>160</v>
      </c>
      <c r="C121" s="59" t="s">
        <v>161</v>
      </c>
      <c r="D121" s="54">
        <v>1075250796</v>
      </c>
      <c r="E121" s="54" t="s">
        <v>46</v>
      </c>
      <c r="F121" s="54">
        <v>8999991728</v>
      </c>
      <c r="G121" s="54" t="s">
        <v>47</v>
      </c>
      <c r="H121" s="54">
        <v>19404403</v>
      </c>
      <c r="I121" s="54" t="s">
        <v>48</v>
      </c>
      <c r="J121" s="55">
        <v>44063</v>
      </c>
      <c r="K121" s="54" t="s">
        <v>49</v>
      </c>
      <c r="L121" s="54" t="s">
        <v>162</v>
      </c>
      <c r="M121" s="56" t="s">
        <v>163</v>
      </c>
      <c r="N121" s="56" t="s">
        <v>163</v>
      </c>
      <c r="O121" s="56" t="s">
        <v>163</v>
      </c>
      <c r="P121" s="56" t="s">
        <v>163</v>
      </c>
      <c r="Q121" s="57">
        <v>1</v>
      </c>
      <c r="R121" s="54" t="s">
        <v>62</v>
      </c>
      <c r="S121" s="54" t="s">
        <v>53</v>
      </c>
      <c r="T121" s="54" t="s">
        <v>51</v>
      </c>
      <c r="U121" s="54" t="s">
        <v>51</v>
      </c>
      <c r="V121" s="54" t="s">
        <v>51</v>
      </c>
      <c r="W121" s="54" t="s">
        <v>51</v>
      </c>
      <c r="X121" s="54" t="s">
        <v>51</v>
      </c>
      <c r="Y121" s="54">
        <v>2024</v>
      </c>
      <c r="Z121" s="58">
        <v>44559</v>
      </c>
      <c r="AA121" s="54" t="s">
        <v>64</v>
      </c>
      <c r="AB121" s="57">
        <v>0.5</v>
      </c>
      <c r="AC121" s="54"/>
    </row>
    <row r="122" spans="1:29" ht="60" x14ac:dyDescent="0.25">
      <c r="A122" s="33">
        <v>92</v>
      </c>
      <c r="B122" s="6" t="s">
        <v>164</v>
      </c>
      <c r="C122" s="59" t="s">
        <v>165</v>
      </c>
      <c r="D122" s="54">
        <v>28755446</v>
      </c>
      <c r="E122" s="54" t="s">
        <v>46</v>
      </c>
      <c r="F122" s="54">
        <v>8999991728</v>
      </c>
      <c r="G122" s="54" t="s">
        <v>47</v>
      </c>
      <c r="H122" s="54">
        <v>19404403</v>
      </c>
      <c r="I122" s="54" t="s">
        <v>48</v>
      </c>
      <c r="J122" s="55">
        <v>43635</v>
      </c>
      <c r="K122" s="54" t="s">
        <v>49</v>
      </c>
      <c r="L122" s="54" t="s">
        <v>166</v>
      </c>
      <c r="M122" s="56" t="s">
        <v>167</v>
      </c>
      <c r="N122" s="56" t="s">
        <v>167</v>
      </c>
      <c r="O122" s="56" t="s">
        <v>167</v>
      </c>
      <c r="P122" s="56" t="s">
        <v>167</v>
      </c>
      <c r="Q122" s="57">
        <v>1</v>
      </c>
      <c r="R122" s="54" t="s">
        <v>62</v>
      </c>
      <c r="S122" s="54" t="s">
        <v>53</v>
      </c>
      <c r="T122" s="54" t="s">
        <v>51</v>
      </c>
      <c r="U122" s="54" t="s">
        <v>51</v>
      </c>
      <c r="V122" s="54" t="s">
        <v>51</v>
      </c>
      <c r="W122" s="54" t="s">
        <v>51</v>
      </c>
      <c r="X122" s="54" t="s">
        <v>51</v>
      </c>
      <c r="Y122" s="54">
        <v>2024</v>
      </c>
      <c r="Z122" s="58" t="s">
        <v>168</v>
      </c>
      <c r="AA122" s="54" t="s">
        <v>64</v>
      </c>
      <c r="AB122" s="57">
        <v>0.5</v>
      </c>
      <c r="AC122" s="54"/>
    </row>
    <row r="123" spans="1:29" ht="45" x14ac:dyDescent="0.25">
      <c r="A123" s="33">
        <v>93</v>
      </c>
      <c r="B123" s="6" t="s">
        <v>169</v>
      </c>
      <c r="C123" s="59" t="s">
        <v>170</v>
      </c>
      <c r="D123" s="54">
        <v>79392764</v>
      </c>
      <c r="E123" s="54" t="s">
        <v>46</v>
      </c>
      <c r="F123" s="54">
        <v>8999991728</v>
      </c>
      <c r="G123" s="54" t="s">
        <v>47</v>
      </c>
      <c r="H123" s="54">
        <v>19404403</v>
      </c>
      <c r="I123" s="54" t="s">
        <v>48</v>
      </c>
      <c r="J123" s="55">
        <v>44154</v>
      </c>
      <c r="K123" s="54" t="s">
        <v>49</v>
      </c>
      <c r="L123" s="54" t="s">
        <v>171</v>
      </c>
      <c r="M123" s="56">
        <v>17468000</v>
      </c>
      <c r="N123" s="56">
        <v>17468000</v>
      </c>
      <c r="O123" s="56">
        <v>17468000</v>
      </c>
      <c r="P123" s="56">
        <v>17468400</v>
      </c>
      <c r="Q123" s="57">
        <v>1</v>
      </c>
      <c r="R123" s="54" t="s">
        <v>62</v>
      </c>
      <c r="S123" s="54" t="s">
        <v>53</v>
      </c>
      <c r="T123" s="54" t="s">
        <v>51</v>
      </c>
      <c r="U123" s="54" t="s">
        <v>51</v>
      </c>
      <c r="V123" s="54" t="s">
        <v>51</v>
      </c>
      <c r="W123" s="54" t="s">
        <v>51</v>
      </c>
      <c r="X123" s="54" t="s">
        <v>51</v>
      </c>
      <c r="Y123" s="54">
        <v>2024</v>
      </c>
      <c r="Z123" s="58">
        <v>44559</v>
      </c>
      <c r="AA123" s="54" t="s">
        <v>64</v>
      </c>
      <c r="AB123" s="57">
        <v>0.5</v>
      </c>
      <c r="AC123" s="54"/>
    </row>
    <row r="124" spans="1:29" ht="45" x14ac:dyDescent="0.25">
      <c r="A124" s="33">
        <v>94</v>
      </c>
      <c r="B124" s="5" t="s">
        <v>172</v>
      </c>
      <c r="C124" s="62" t="s">
        <v>173</v>
      </c>
      <c r="D124" s="64" t="s">
        <v>105</v>
      </c>
      <c r="E124" s="64" t="s">
        <v>46</v>
      </c>
      <c r="F124" s="64">
        <v>8999991728</v>
      </c>
      <c r="G124" s="64" t="s">
        <v>47</v>
      </c>
      <c r="H124" s="64">
        <v>19404403</v>
      </c>
      <c r="I124" s="64" t="s">
        <v>174</v>
      </c>
      <c r="J124" s="295" t="s">
        <v>175</v>
      </c>
      <c r="K124" s="64" t="s">
        <v>109</v>
      </c>
      <c r="L124" s="64" t="s">
        <v>176</v>
      </c>
      <c r="M124" s="68">
        <v>0</v>
      </c>
      <c r="N124" s="68">
        <v>0</v>
      </c>
      <c r="O124" s="68">
        <v>0</v>
      </c>
      <c r="P124" s="68">
        <v>0</v>
      </c>
      <c r="Q124" s="69">
        <v>1</v>
      </c>
      <c r="R124" s="64" t="s">
        <v>62</v>
      </c>
      <c r="S124" s="64" t="s">
        <v>53</v>
      </c>
      <c r="T124" s="64" t="s">
        <v>51</v>
      </c>
      <c r="U124" s="64" t="s">
        <v>51</v>
      </c>
      <c r="V124" s="64" t="s">
        <v>51</v>
      </c>
      <c r="W124" s="64" t="s">
        <v>51</v>
      </c>
      <c r="X124" s="64" t="s">
        <v>51</v>
      </c>
      <c r="Y124" s="64">
        <v>2024</v>
      </c>
      <c r="Z124" s="66">
        <v>44559</v>
      </c>
      <c r="AA124" s="64" t="s">
        <v>55</v>
      </c>
      <c r="AB124" s="69">
        <v>0.65</v>
      </c>
      <c r="AC124" s="64" t="s">
        <v>111</v>
      </c>
    </row>
    <row r="125" spans="1:29" ht="30" x14ac:dyDescent="0.25">
      <c r="A125" s="33">
        <v>95</v>
      </c>
      <c r="B125" s="5" t="s">
        <v>177</v>
      </c>
      <c r="C125" s="62" t="s">
        <v>178</v>
      </c>
      <c r="D125" s="64">
        <v>4269245</v>
      </c>
      <c r="E125" s="64" t="s">
        <v>46</v>
      </c>
      <c r="F125" s="64">
        <v>8999991728</v>
      </c>
      <c r="G125" s="64" t="s">
        <v>47</v>
      </c>
      <c r="H125" s="64">
        <v>19404403</v>
      </c>
      <c r="I125" s="64" t="s">
        <v>179</v>
      </c>
      <c r="J125" s="295" t="s">
        <v>180</v>
      </c>
      <c r="K125" s="64" t="s">
        <v>109</v>
      </c>
      <c r="L125" s="64" t="s">
        <v>181</v>
      </c>
      <c r="M125" s="68">
        <v>0</v>
      </c>
      <c r="N125" s="68">
        <v>0</v>
      </c>
      <c r="O125" s="68">
        <v>0</v>
      </c>
      <c r="P125" s="68">
        <v>0</v>
      </c>
      <c r="Q125" s="69">
        <v>1</v>
      </c>
      <c r="R125" s="64" t="s">
        <v>52</v>
      </c>
      <c r="S125" s="64" t="s">
        <v>53</v>
      </c>
      <c r="T125" s="63" t="s">
        <v>51</v>
      </c>
      <c r="U125" s="63" t="s">
        <v>51</v>
      </c>
      <c r="V125" s="63" t="s">
        <v>51</v>
      </c>
      <c r="W125" s="63" t="s">
        <v>182</v>
      </c>
      <c r="X125" s="63" t="s">
        <v>182</v>
      </c>
      <c r="Y125" s="64">
        <v>2023</v>
      </c>
      <c r="Z125" s="66">
        <v>44559</v>
      </c>
      <c r="AA125" s="63" t="s">
        <v>183</v>
      </c>
      <c r="AB125" s="69">
        <v>0.25</v>
      </c>
      <c r="AC125" s="63" t="s">
        <v>182</v>
      </c>
    </row>
    <row r="126" spans="1:29" ht="45" x14ac:dyDescent="0.25">
      <c r="A126" s="33">
        <v>96</v>
      </c>
      <c r="B126" s="4" t="s">
        <v>184</v>
      </c>
      <c r="C126" s="79" t="s">
        <v>185</v>
      </c>
      <c r="D126" s="81">
        <v>39685532</v>
      </c>
      <c r="E126" s="81" t="s">
        <v>46</v>
      </c>
      <c r="F126" s="81">
        <v>8999991728</v>
      </c>
      <c r="G126" s="81" t="s">
        <v>47</v>
      </c>
      <c r="H126" s="81">
        <v>19404403</v>
      </c>
      <c r="I126" s="81" t="s">
        <v>48</v>
      </c>
      <c r="J126" s="289" t="s">
        <v>186</v>
      </c>
      <c r="K126" s="81" t="s">
        <v>49</v>
      </c>
      <c r="L126" s="81" t="s">
        <v>187</v>
      </c>
      <c r="M126" s="85" t="s">
        <v>188</v>
      </c>
      <c r="N126" s="85" t="s">
        <v>188</v>
      </c>
      <c r="O126" s="85" t="s">
        <v>188</v>
      </c>
      <c r="P126" s="85" t="s">
        <v>188</v>
      </c>
      <c r="Q126" s="86">
        <v>1</v>
      </c>
      <c r="R126" s="81" t="s">
        <v>62</v>
      </c>
      <c r="S126" s="81" t="s">
        <v>53</v>
      </c>
      <c r="T126" s="81" t="s">
        <v>51</v>
      </c>
      <c r="U126" s="81" t="s">
        <v>51</v>
      </c>
      <c r="V126" s="81" t="s">
        <v>51</v>
      </c>
      <c r="W126" s="81" t="s">
        <v>51</v>
      </c>
      <c r="X126" s="81" t="s">
        <v>51</v>
      </c>
      <c r="Y126" s="81">
        <v>2027</v>
      </c>
      <c r="Z126" s="83">
        <v>44559</v>
      </c>
      <c r="AA126" s="81" t="s">
        <v>55</v>
      </c>
      <c r="AB126" s="86">
        <v>0.75</v>
      </c>
      <c r="AC126" s="81"/>
    </row>
    <row r="127" spans="1:29" ht="45" x14ac:dyDescent="0.25">
      <c r="A127" s="390">
        <v>97</v>
      </c>
      <c r="B127" s="391" t="s">
        <v>189</v>
      </c>
      <c r="C127" s="392" t="s">
        <v>190</v>
      </c>
      <c r="D127" s="137">
        <v>51896278</v>
      </c>
      <c r="E127" s="137" t="s">
        <v>46</v>
      </c>
      <c r="F127" s="137">
        <v>8999991728</v>
      </c>
      <c r="G127" s="137" t="s">
        <v>47</v>
      </c>
      <c r="H127" s="137">
        <v>19404403</v>
      </c>
      <c r="I127" s="137" t="s">
        <v>48</v>
      </c>
      <c r="J127" s="280">
        <v>44420</v>
      </c>
      <c r="K127" s="137" t="s">
        <v>49</v>
      </c>
      <c r="L127" s="137" t="s">
        <v>191</v>
      </c>
      <c r="M127" s="393">
        <v>17468000</v>
      </c>
      <c r="N127" s="393">
        <v>17468000</v>
      </c>
      <c r="O127" s="393">
        <v>17468000</v>
      </c>
      <c r="P127" s="393">
        <v>17468000</v>
      </c>
      <c r="Q127" s="206">
        <v>1</v>
      </c>
      <c r="R127" s="137" t="s">
        <v>62</v>
      </c>
      <c r="S127" s="137" t="s">
        <v>53</v>
      </c>
      <c r="T127" s="137" t="s">
        <v>51</v>
      </c>
      <c r="U127" s="137" t="s">
        <v>51</v>
      </c>
      <c r="V127" s="137" t="s">
        <v>51</v>
      </c>
      <c r="W127" s="137" t="s">
        <v>51</v>
      </c>
      <c r="X127" s="137" t="s">
        <v>51</v>
      </c>
      <c r="Y127" s="137">
        <v>2027</v>
      </c>
      <c r="Z127" s="394">
        <v>44559</v>
      </c>
      <c r="AA127" s="137" t="s">
        <v>55</v>
      </c>
      <c r="AB127" s="206">
        <v>0.6</v>
      </c>
      <c r="AC127" s="137"/>
    </row>
    <row r="128" spans="1:29" ht="45" x14ac:dyDescent="0.25">
      <c r="A128" s="33">
        <v>98</v>
      </c>
      <c r="B128" s="5" t="s">
        <v>192</v>
      </c>
      <c r="C128" s="9" t="s">
        <v>193</v>
      </c>
      <c r="D128" s="9" t="s">
        <v>105</v>
      </c>
      <c r="E128" s="9" t="s">
        <v>46</v>
      </c>
      <c r="F128" s="9">
        <v>8999991728</v>
      </c>
      <c r="G128" s="9" t="s">
        <v>47</v>
      </c>
      <c r="H128" s="9">
        <v>19404403</v>
      </c>
      <c r="I128" s="9" t="s">
        <v>60</v>
      </c>
      <c r="J128" s="10">
        <v>44385</v>
      </c>
      <c r="K128" s="9" t="s">
        <v>49</v>
      </c>
      <c r="L128" s="9" t="s">
        <v>194</v>
      </c>
      <c r="M128" s="11">
        <v>0</v>
      </c>
      <c r="N128" s="11">
        <v>0</v>
      </c>
      <c r="O128" s="11">
        <v>0</v>
      </c>
      <c r="P128" s="11">
        <v>0</v>
      </c>
      <c r="Q128" s="12">
        <v>1</v>
      </c>
      <c r="R128" s="9" t="s">
        <v>62</v>
      </c>
      <c r="S128" s="9" t="s">
        <v>53</v>
      </c>
      <c r="T128" s="9" t="s">
        <v>51</v>
      </c>
      <c r="U128" s="9" t="s">
        <v>51</v>
      </c>
      <c r="V128" s="9" t="s">
        <v>51</v>
      </c>
      <c r="W128" s="9" t="s">
        <v>51</v>
      </c>
      <c r="X128" s="9" t="s">
        <v>51</v>
      </c>
      <c r="Y128" s="9">
        <v>2023</v>
      </c>
      <c r="Z128" s="13">
        <v>44559</v>
      </c>
      <c r="AA128" s="9" t="s">
        <v>183</v>
      </c>
      <c r="AB128" s="12">
        <v>0.25</v>
      </c>
      <c r="AC128" s="12" t="s">
        <v>195</v>
      </c>
    </row>
    <row r="129" spans="1:29" ht="18" customHeight="1" x14ac:dyDescent="0.25">
      <c r="A129" s="33">
        <v>99</v>
      </c>
      <c r="B129" s="5" t="s">
        <v>196</v>
      </c>
      <c r="C129" s="9" t="s">
        <v>197</v>
      </c>
      <c r="D129" s="9" t="s">
        <v>198</v>
      </c>
      <c r="E129" s="9" t="s">
        <v>199</v>
      </c>
      <c r="F129" s="9">
        <v>8999991728</v>
      </c>
      <c r="G129" s="9" t="s">
        <v>47</v>
      </c>
      <c r="H129" s="9">
        <v>19404403</v>
      </c>
      <c r="I129" s="9" t="s">
        <v>200</v>
      </c>
      <c r="J129" s="10" t="s">
        <v>201</v>
      </c>
      <c r="K129" s="9" t="s">
        <v>109</v>
      </c>
      <c r="L129" s="9" t="s">
        <v>202</v>
      </c>
      <c r="M129" s="11">
        <v>0</v>
      </c>
      <c r="N129" s="11">
        <v>0</v>
      </c>
      <c r="O129" s="11">
        <v>0</v>
      </c>
      <c r="P129" s="11">
        <v>0</v>
      </c>
      <c r="Q129" s="12">
        <v>1</v>
      </c>
      <c r="R129" s="9" t="s">
        <v>52</v>
      </c>
      <c r="S129" s="9" t="s">
        <v>203</v>
      </c>
      <c r="T129" s="9" t="s">
        <v>63</v>
      </c>
      <c r="U129" s="9" t="s">
        <v>54</v>
      </c>
      <c r="V129" s="10" t="s">
        <v>204</v>
      </c>
      <c r="W129" s="9" t="s">
        <v>54</v>
      </c>
      <c r="X129" s="9" t="s">
        <v>205</v>
      </c>
      <c r="Y129" s="9">
        <v>2013</v>
      </c>
      <c r="Z129" s="13">
        <v>44559</v>
      </c>
      <c r="AA129" s="9" t="s">
        <v>206</v>
      </c>
      <c r="AB129" s="12">
        <v>1</v>
      </c>
      <c r="AC129" s="12" t="s">
        <v>195</v>
      </c>
    </row>
    <row r="130" spans="1:29" ht="105" x14ac:dyDescent="0.25">
      <c r="A130" s="33">
        <v>100</v>
      </c>
      <c r="B130" s="34" t="s">
        <v>207</v>
      </c>
      <c r="C130" s="34" t="s">
        <v>208</v>
      </c>
      <c r="D130" s="35">
        <v>13061696</v>
      </c>
      <c r="E130" s="34" t="s">
        <v>46</v>
      </c>
      <c r="F130" s="34">
        <v>8999991728</v>
      </c>
      <c r="G130" s="34" t="s">
        <v>47</v>
      </c>
      <c r="H130" s="34">
        <v>19404403</v>
      </c>
      <c r="I130" s="34" t="s">
        <v>48</v>
      </c>
      <c r="J130" s="36">
        <v>44427</v>
      </c>
      <c r="K130" s="34" t="s">
        <v>49</v>
      </c>
      <c r="L130" s="34" t="s">
        <v>209</v>
      </c>
      <c r="M130" s="395">
        <v>9054536</v>
      </c>
      <c r="N130" s="395">
        <v>9054536</v>
      </c>
      <c r="O130" s="395">
        <v>9054536</v>
      </c>
      <c r="P130" s="395">
        <v>9054536</v>
      </c>
      <c r="Q130" s="37">
        <v>1</v>
      </c>
      <c r="R130" s="34" t="s">
        <v>62</v>
      </c>
      <c r="S130" s="34" t="s">
        <v>53</v>
      </c>
      <c r="T130" s="34" t="s">
        <v>63</v>
      </c>
      <c r="U130" s="34" t="s">
        <v>51</v>
      </c>
      <c r="V130" s="34" t="s">
        <v>51</v>
      </c>
      <c r="W130" s="34" t="s">
        <v>51</v>
      </c>
      <c r="X130" s="34" t="s">
        <v>51</v>
      </c>
      <c r="Y130" s="34">
        <v>2028</v>
      </c>
      <c r="Z130" s="14">
        <v>44647</v>
      </c>
      <c r="AA130" s="34" t="s">
        <v>55</v>
      </c>
      <c r="AB130" s="37">
        <v>0.6</v>
      </c>
      <c r="AC130" s="15" t="s">
        <v>56</v>
      </c>
    </row>
    <row r="131" spans="1:29" ht="105" x14ac:dyDescent="0.25">
      <c r="A131" s="33">
        <v>101</v>
      </c>
      <c r="B131" s="34" t="s">
        <v>210</v>
      </c>
      <c r="C131" s="34" t="s">
        <v>211</v>
      </c>
      <c r="D131" s="34" t="s">
        <v>212</v>
      </c>
      <c r="E131" s="34" t="s">
        <v>46</v>
      </c>
      <c r="F131" s="34">
        <v>8999991728</v>
      </c>
      <c r="G131" s="34" t="s">
        <v>47</v>
      </c>
      <c r="H131" s="34">
        <v>19404403</v>
      </c>
      <c r="I131" s="34" t="s">
        <v>48</v>
      </c>
      <c r="J131" s="36">
        <v>44427</v>
      </c>
      <c r="K131" s="34" t="s">
        <v>49</v>
      </c>
      <c r="L131" s="34" t="s">
        <v>213</v>
      </c>
      <c r="M131" s="34" t="s">
        <v>214</v>
      </c>
      <c r="N131" s="34" t="s">
        <v>214</v>
      </c>
      <c r="O131" s="34" t="s">
        <v>214</v>
      </c>
      <c r="P131" s="34" t="s">
        <v>214</v>
      </c>
      <c r="Q131" s="37">
        <v>1</v>
      </c>
      <c r="R131" s="34" t="s">
        <v>62</v>
      </c>
      <c r="S131" s="34" t="s">
        <v>53</v>
      </c>
      <c r="T131" s="34" t="s">
        <v>63</v>
      </c>
      <c r="U131" s="34" t="s">
        <v>51</v>
      </c>
      <c r="V131" s="34" t="s">
        <v>51</v>
      </c>
      <c r="W131" s="34" t="s">
        <v>51</v>
      </c>
      <c r="X131" s="34" t="s">
        <v>51</v>
      </c>
      <c r="Y131" s="34">
        <v>2028</v>
      </c>
      <c r="Z131" s="14">
        <v>44647</v>
      </c>
      <c r="AA131" s="34" t="s">
        <v>55</v>
      </c>
      <c r="AB131" s="37">
        <v>0.6</v>
      </c>
      <c r="AC131" s="15" t="s">
        <v>56</v>
      </c>
    </row>
    <row r="132" spans="1:29" ht="105" x14ac:dyDescent="0.25">
      <c r="A132" s="33">
        <v>102</v>
      </c>
      <c r="B132" s="34" t="s">
        <v>1121</v>
      </c>
      <c r="C132" s="34" t="s">
        <v>1122</v>
      </c>
      <c r="D132" s="34" t="s">
        <v>1123</v>
      </c>
      <c r="E132" s="34" t="s">
        <v>46</v>
      </c>
      <c r="F132" s="34">
        <v>8999991728</v>
      </c>
      <c r="G132" s="34" t="s">
        <v>47</v>
      </c>
      <c r="H132" s="34">
        <v>19404403</v>
      </c>
      <c r="I132" s="34" t="s">
        <v>48</v>
      </c>
      <c r="J132" s="36">
        <v>44427</v>
      </c>
      <c r="K132" s="34" t="s">
        <v>49</v>
      </c>
      <c r="L132" s="34" t="s">
        <v>1124</v>
      </c>
      <c r="M132" s="395">
        <v>46027307</v>
      </c>
      <c r="N132" s="395">
        <v>46027307</v>
      </c>
      <c r="O132" s="395">
        <v>46027307</v>
      </c>
      <c r="P132" s="395">
        <v>46027307</v>
      </c>
      <c r="Q132" s="37">
        <v>1</v>
      </c>
      <c r="R132" s="34" t="s">
        <v>62</v>
      </c>
      <c r="S132" s="34" t="s">
        <v>53</v>
      </c>
      <c r="T132" s="34" t="s">
        <v>63</v>
      </c>
      <c r="U132" s="34" t="s">
        <v>51</v>
      </c>
      <c r="V132" s="34" t="s">
        <v>51</v>
      </c>
      <c r="W132" s="34" t="s">
        <v>51</v>
      </c>
      <c r="X132" s="34" t="s">
        <v>51</v>
      </c>
      <c r="Y132" s="34">
        <v>2028</v>
      </c>
      <c r="Z132" s="14">
        <v>44647</v>
      </c>
      <c r="AA132" s="34" t="s">
        <v>55</v>
      </c>
      <c r="AB132" s="37">
        <v>0.6</v>
      </c>
      <c r="AC132" s="15" t="s">
        <v>56</v>
      </c>
    </row>
    <row r="133" spans="1:29" ht="105" x14ac:dyDescent="0.25">
      <c r="A133" s="33">
        <v>103</v>
      </c>
      <c r="B133" s="34" t="s">
        <v>1125</v>
      </c>
      <c r="C133" s="34" t="s">
        <v>215</v>
      </c>
      <c r="D133" s="34" t="s">
        <v>1126</v>
      </c>
      <c r="E133" s="34" t="s">
        <v>46</v>
      </c>
      <c r="F133" s="34">
        <v>8999991728</v>
      </c>
      <c r="G133" s="34" t="s">
        <v>47</v>
      </c>
      <c r="H133" s="34">
        <v>19404403</v>
      </c>
      <c r="I133" s="34" t="s">
        <v>48</v>
      </c>
      <c r="J133" s="36">
        <v>44427</v>
      </c>
      <c r="K133" s="34" t="s">
        <v>49</v>
      </c>
      <c r="L133" s="34" t="s">
        <v>1127</v>
      </c>
      <c r="M133" s="395">
        <v>76518604</v>
      </c>
      <c r="N133" s="395">
        <v>76518604</v>
      </c>
      <c r="O133" s="395">
        <v>76518604</v>
      </c>
      <c r="P133" s="395">
        <v>76518604</v>
      </c>
      <c r="Q133" s="37">
        <v>1</v>
      </c>
      <c r="R133" s="34" t="s">
        <v>62</v>
      </c>
      <c r="S133" s="34" t="s">
        <v>53</v>
      </c>
      <c r="T133" s="34" t="s">
        <v>63</v>
      </c>
      <c r="U133" s="34" t="s">
        <v>51</v>
      </c>
      <c r="V133" s="34" t="s">
        <v>51</v>
      </c>
      <c r="W133" s="34" t="s">
        <v>51</v>
      </c>
      <c r="X133" s="34" t="s">
        <v>51</v>
      </c>
      <c r="Y133" s="34">
        <v>2028</v>
      </c>
      <c r="Z133" s="14">
        <v>44647</v>
      </c>
      <c r="AA133" s="34" t="s">
        <v>55</v>
      </c>
      <c r="AB133" s="37">
        <v>0.6</v>
      </c>
      <c r="AC133" s="15" t="s">
        <v>56</v>
      </c>
    </row>
    <row r="134" spans="1:29" ht="105" x14ac:dyDescent="0.25">
      <c r="A134" s="33">
        <v>104</v>
      </c>
      <c r="B134" s="34" t="s">
        <v>1128</v>
      </c>
      <c r="C134" s="34" t="s">
        <v>216</v>
      </c>
      <c r="D134" s="35">
        <v>20450603</v>
      </c>
      <c r="E134" s="34" t="s">
        <v>46</v>
      </c>
      <c r="F134" s="34">
        <v>8999991728</v>
      </c>
      <c r="G134" s="34" t="s">
        <v>47</v>
      </c>
      <c r="H134" s="34">
        <v>19404403</v>
      </c>
      <c r="I134" s="34" t="s">
        <v>48</v>
      </c>
      <c r="J134" s="36">
        <v>44427</v>
      </c>
      <c r="K134" s="34" t="s">
        <v>49</v>
      </c>
      <c r="L134" s="34" t="s">
        <v>1129</v>
      </c>
      <c r="M134" s="395">
        <v>33294242</v>
      </c>
      <c r="N134" s="395">
        <v>33294242</v>
      </c>
      <c r="O134" s="395">
        <v>33294242</v>
      </c>
      <c r="P134" s="395">
        <v>33294242</v>
      </c>
      <c r="Q134" s="37">
        <v>1</v>
      </c>
      <c r="R134" s="34" t="s">
        <v>62</v>
      </c>
      <c r="S134" s="34" t="s">
        <v>53</v>
      </c>
      <c r="T134" s="34" t="s">
        <v>63</v>
      </c>
      <c r="U134" s="34" t="s">
        <v>51</v>
      </c>
      <c r="V134" s="34" t="s">
        <v>51</v>
      </c>
      <c r="W134" s="34" t="s">
        <v>51</v>
      </c>
      <c r="X134" s="34" t="s">
        <v>51</v>
      </c>
      <c r="Y134" s="34">
        <v>2028</v>
      </c>
      <c r="Z134" s="14">
        <v>44647</v>
      </c>
      <c r="AA134" s="34" t="s">
        <v>55</v>
      </c>
      <c r="AB134" s="37">
        <v>0.6</v>
      </c>
      <c r="AC134" s="15" t="s">
        <v>56</v>
      </c>
    </row>
    <row r="135" spans="1:29" ht="105" x14ac:dyDescent="0.25">
      <c r="A135" s="33">
        <v>105</v>
      </c>
      <c r="B135" s="34" t="s">
        <v>1130</v>
      </c>
      <c r="C135" s="34" t="s">
        <v>1131</v>
      </c>
      <c r="D135" s="35">
        <v>35474498</v>
      </c>
      <c r="E135" s="34" t="s">
        <v>46</v>
      </c>
      <c r="F135" s="34">
        <v>8999991728</v>
      </c>
      <c r="G135" s="34" t="s">
        <v>47</v>
      </c>
      <c r="H135" s="34">
        <v>19404403</v>
      </c>
      <c r="I135" s="34" t="s">
        <v>48</v>
      </c>
      <c r="J135" s="36">
        <v>44427</v>
      </c>
      <c r="K135" s="34" t="s">
        <v>49</v>
      </c>
      <c r="L135" s="34" t="s">
        <v>1132</v>
      </c>
      <c r="M135" s="395">
        <v>61558855</v>
      </c>
      <c r="N135" s="395">
        <v>61558855</v>
      </c>
      <c r="O135" s="395">
        <v>61558855</v>
      </c>
      <c r="P135" s="395">
        <v>61558855</v>
      </c>
      <c r="Q135" s="37">
        <v>1</v>
      </c>
      <c r="R135" s="34" t="s">
        <v>62</v>
      </c>
      <c r="S135" s="34" t="s">
        <v>53</v>
      </c>
      <c r="T135" s="34" t="s">
        <v>63</v>
      </c>
      <c r="U135" s="34" t="s">
        <v>51</v>
      </c>
      <c r="V135" s="34" t="s">
        <v>51</v>
      </c>
      <c r="W135" s="34" t="s">
        <v>51</v>
      </c>
      <c r="X135" s="34" t="s">
        <v>51</v>
      </c>
      <c r="Y135" s="34">
        <v>2028</v>
      </c>
      <c r="Z135" s="14">
        <v>44647</v>
      </c>
      <c r="AA135" s="34" t="s">
        <v>55</v>
      </c>
      <c r="AB135" s="37">
        <v>0.6</v>
      </c>
      <c r="AC135" s="15" t="s">
        <v>56</v>
      </c>
    </row>
    <row r="136" spans="1:29" ht="30" x14ac:dyDescent="0.25">
      <c r="A136" s="33">
        <v>106</v>
      </c>
      <c r="B136" s="4" t="s">
        <v>217</v>
      </c>
      <c r="C136" s="16" t="s">
        <v>218</v>
      </c>
      <c r="D136" s="16" t="s">
        <v>219</v>
      </c>
      <c r="E136" s="16" t="s">
        <v>46</v>
      </c>
      <c r="F136" s="16">
        <v>8999991728</v>
      </c>
      <c r="G136" s="16" t="s">
        <v>47</v>
      </c>
      <c r="H136" s="16">
        <v>19404403</v>
      </c>
      <c r="I136" s="16" t="s">
        <v>220</v>
      </c>
      <c r="J136" s="17" t="s">
        <v>221</v>
      </c>
      <c r="K136" s="16" t="s">
        <v>49</v>
      </c>
      <c r="L136" s="16" t="s">
        <v>222</v>
      </c>
      <c r="M136" s="18">
        <v>32829932</v>
      </c>
      <c r="N136" s="18">
        <v>32829932</v>
      </c>
      <c r="O136" s="18">
        <v>32829932</v>
      </c>
      <c r="P136" s="18">
        <v>32829932</v>
      </c>
      <c r="Q136" s="19">
        <v>1</v>
      </c>
      <c r="R136" s="16" t="s">
        <v>62</v>
      </c>
      <c r="S136" s="16" t="s">
        <v>53</v>
      </c>
      <c r="T136" s="16" t="s">
        <v>63</v>
      </c>
      <c r="U136" s="16" t="s">
        <v>54</v>
      </c>
      <c r="V136" s="17">
        <v>44327</v>
      </c>
      <c r="W136" s="16" t="s">
        <v>51</v>
      </c>
      <c r="X136" s="16" t="s">
        <v>51</v>
      </c>
      <c r="Y136" s="16">
        <v>2022</v>
      </c>
      <c r="Z136" s="20">
        <v>44559</v>
      </c>
      <c r="AA136" s="16" t="s">
        <v>55</v>
      </c>
      <c r="AB136" s="19">
        <v>0.8</v>
      </c>
      <c r="AC136" s="19"/>
    </row>
    <row r="137" spans="1:29" ht="45" x14ac:dyDescent="0.25">
      <c r="A137" s="33">
        <v>107</v>
      </c>
      <c r="B137" s="6" t="s">
        <v>223</v>
      </c>
      <c r="C137" s="21" t="s">
        <v>224</v>
      </c>
      <c r="D137" s="21" t="s">
        <v>225</v>
      </c>
      <c r="E137" s="21" t="s">
        <v>46</v>
      </c>
      <c r="F137" s="21">
        <v>8999991728</v>
      </c>
      <c r="G137" s="21" t="s">
        <v>47</v>
      </c>
      <c r="H137" s="21">
        <v>19404403</v>
      </c>
      <c r="I137" s="21" t="s">
        <v>220</v>
      </c>
      <c r="J137" s="22">
        <v>44218</v>
      </c>
      <c r="K137" s="21" t="s">
        <v>49</v>
      </c>
      <c r="L137" s="21" t="s">
        <v>226</v>
      </c>
      <c r="M137" s="23">
        <v>44671798</v>
      </c>
      <c r="N137" s="23">
        <v>44671798</v>
      </c>
      <c r="O137" s="23">
        <v>44671798</v>
      </c>
      <c r="P137" s="23">
        <v>44671798</v>
      </c>
      <c r="Q137" s="24">
        <v>1</v>
      </c>
      <c r="R137" s="21" t="s">
        <v>62</v>
      </c>
      <c r="S137" s="21" t="s">
        <v>53</v>
      </c>
      <c r="T137" s="21" t="s">
        <v>63</v>
      </c>
      <c r="U137" s="21" t="s">
        <v>54</v>
      </c>
      <c r="V137" s="22">
        <v>44218</v>
      </c>
      <c r="W137" s="21" t="s">
        <v>51</v>
      </c>
      <c r="X137" s="21" t="s">
        <v>51</v>
      </c>
      <c r="Y137" s="21">
        <v>2022</v>
      </c>
      <c r="Z137" s="25">
        <v>44559</v>
      </c>
      <c r="AA137" s="21" t="s">
        <v>64</v>
      </c>
      <c r="AB137" s="24">
        <v>0.5</v>
      </c>
      <c r="AC137" s="24"/>
    </row>
    <row r="138" spans="1:29" ht="30" x14ac:dyDescent="0.25">
      <c r="A138" s="33">
        <v>108</v>
      </c>
      <c r="B138" s="5" t="s">
        <v>227</v>
      </c>
      <c r="C138" s="9" t="s">
        <v>218</v>
      </c>
      <c r="D138" s="9" t="s">
        <v>219</v>
      </c>
      <c r="E138" s="9" t="s">
        <v>46</v>
      </c>
      <c r="F138" s="9">
        <v>8999991728</v>
      </c>
      <c r="G138" s="9" t="s">
        <v>47</v>
      </c>
      <c r="H138" s="9">
        <v>19404403</v>
      </c>
      <c r="I138" s="9" t="s">
        <v>220</v>
      </c>
      <c r="J138" s="10">
        <v>43493</v>
      </c>
      <c r="K138" s="9" t="s">
        <v>49</v>
      </c>
      <c r="L138" s="9" t="s">
        <v>228</v>
      </c>
      <c r="M138" s="11">
        <v>281604263</v>
      </c>
      <c r="N138" s="11">
        <v>281604263</v>
      </c>
      <c r="O138" s="11">
        <v>281604263</v>
      </c>
      <c r="P138" s="11">
        <v>281604263</v>
      </c>
      <c r="Q138" s="12">
        <v>1</v>
      </c>
      <c r="R138" s="9" t="s">
        <v>62</v>
      </c>
      <c r="S138" s="9" t="s">
        <v>53</v>
      </c>
      <c r="T138" s="9" t="s">
        <v>63</v>
      </c>
      <c r="U138" s="9" t="s">
        <v>87</v>
      </c>
      <c r="V138" s="10" t="s">
        <v>229</v>
      </c>
      <c r="W138" s="9" t="s">
        <v>51</v>
      </c>
      <c r="X138" s="9" t="s">
        <v>51</v>
      </c>
      <c r="Y138" s="9">
        <v>2022</v>
      </c>
      <c r="Z138" s="13">
        <v>44559</v>
      </c>
      <c r="AA138" s="9" t="s">
        <v>183</v>
      </c>
      <c r="AB138" s="12">
        <v>0.25</v>
      </c>
      <c r="AC138" s="12"/>
    </row>
    <row r="139" spans="1:29" x14ac:dyDescent="0.25">
      <c r="A139" s="396"/>
      <c r="B139" s="397" t="s">
        <v>230</v>
      </c>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row>
    <row r="140" spans="1:29" ht="75" x14ac:dyDescent="0.25">
      <c r="A140" s="121">
        <v>109</v>
      </c>
      <c r="B140" s="6" t="s">
        <v>261</v>
      </c>
      <c r="C140" s="52" t="s">
        <v>262</v>
      </c>
      <c r="D140" s="53" t="s">
        <v>263</v>
      </c>
      <c r="E140" s="54" t="s">
        <v>264</v>
      </c>
      <c r="F140" s="54">
        <v>8999991728</v>
      </c>
      <c r="G140" s="54" t="s">
        <v>260</v>
      </c>
      <c r="H140" s="54">
        <v>53910848</v>
      </c>
      <c r="I140" s="54" t="s">
        <v>265</v>
      </c>
      <c r="J140" s="55">
        <v>44420</v>
      </c>
      <c r="K140" s="54" t="s">
        <v>49</v>
      </c>
      <c r="L140" s="54" t="s">
        <v>266</v>
      </c>
      <c r="M140" s="56" t="s">
        <v>267</v>
      </c>
      <c r="N140" s="56" t="s">
        <v>267</v>
      </c>
      <c r="O140" s="56" t="s">
        <v>267</v>
      </c>
      <c r="P140" s="56" t="s">
        <v>267</v>
      </c>
      <c r="Q140" s="57">
        <v>1</v>
      </c>
      <c r="R140" s="54" t="s">
        <v>62</v>
      </c>
      <c r="S140" s="54" t="s">
        <v>53</v>
      </c>
      <c r="T140" s="54" t="s">
        <v>51</v>
      </c>
      <c r="U140" s="54" t="s">
        <v>51</v>
      </c>
      <c r="V140" s="54" t="s">
        <v>51</v>
      </c>
      <c r="W140" s="54" t="s">
        <v>51</v>
      </c>
      <c r="X140" s="54" t="s">
        <v>51</v>
      </c>
      <c r="Y140" s="54">
        <v>2024</v>
      </c>
      <c r="Z140" s="58">
        <v>44558</v>
      </c>
      <c r="AA140" s="54" t="s">
        <v>64</v>
      </c>
      <c r="AB140" s="57">
        <v>0.5</v>
      </c>
      <c r="AC140" s="54"/>
    </row>
    <row r="141" spans="1:29" ht="75" x14ac:dyDescent="0.25">
      <c r="A141" s="121">
        <v>110</v>
      </c>
      <c r="B141" s="6" t="s">
        <v>268</v>
      </c>
      <c r="C141" s="59" t="s">
        <v>269</v>
      </c>
      <c r="D141" s="53" t="s">
        <v>270</v>
      </c>
      <c r="E141" s="54" t="s">
        <v>264</v>
      </c>
      <c r="F141" s="54">
        <v>8999991728</v>
      </c>
      <c r="G141" s="54" t="s">
        <v>260</v>
      </c>
      <c r="H141" s="54">
        <v>53910848</v>
      </c>
      <c r="I141" s="54" t="s">
        <v>265</v>
      </c>
      <c r="J141" s="55">
        <v>44420</v>
      </c>
      <c r="K141" s="54" t="s">
        <v>49</v>
      </c>
      <c r="L141" s="54" t="s">
        <v>271</v>
      </c>
      <c r="M141" s="56" t="s">
        <v>272</v>
      </c>
      <c r="N141" s="56" t="s">
        <v>272</v>
      </c>
      <c r="O141" s="56" t="s">
        <v>272</v>
      </c>
      <c r="P141" s="56" t="s">
        <v>272</v>
      </c>
      <c r="Q141" s="57">
        <v>1</v>
      </c>
      <c r="R141" s="54" t="s">
        <v>62</v>
      </c>
      <c r="S141" s="54" t="s">
        <v>53</v>
      </c>
      <c r="T141" s="54" t="s">
        <v>51</v>
      </c>
      <c r="U141" s="54" t="s">
        <v>51</v>
      </c>
      <c r="V141" s="54" t="s">
        <v>51</v>
      </c>
      <c r="W141" s="54" t="s">
        <v>51</v>
      </c>
      <c r="X141" s="54" t="s">
        <v>51</v>
      </c>
      <c r="Y141" s="54">
        <v>2024</v>
      </c>
      <c r="Z141" s="58">
        <v>44558</v>
      </c>
      <c r="AA141" s="54" t="s">
        <v>64</v>
      </c>
      <c r="AB141" s="57">
        <v>0.5</v>
      </c>
      <c r="AC141" s="54"/>
    </row>
    <row r="142" spans="1:29" ht="75" x14ac:dyDescent="0.25">
      <c r="A142" s="121">
        <v>111</v>
      </c>
      <c r="B142" s="6" t="s">
        <v>273</v>
      </c>
      <c r="C142" s="59" t="s">
        <v>274</v>
      </c>
      <c r="D142" s="53" t="s">
        <v>275</v>
      </c>
      <c r="E142" s="54" t="s">
        <v>264</v>
      </c>
      <c r="F142" s="54">
        <v>8999991728</v>
      </c>
      <c r="G142" s="54" t="s">
        <v>260</v>
      </c>
      <c r="H142" s="54">
        <v>53910848</v>
      </c>
      <c r="I142" s="54" t="s">
        <v>265</v>
      </c>
      <c r="J142" s="55">
        <v>44420</v>
      </c>
      <c r="K142" s="54" t="s">
        <v>49</v>
      </c>
      <c r="L142" s="54" t="s">
        <v>271</v>
      </c>
      <c r="M142" s="56">
        <v>5363373</v>
      </c>
      <c r="N142" s="56">
        <v>5363373</v>
      </c>
      <c r="O142" s="56">
        <v>5363373</v>
      </c>
      <c r="P142" s="56">
        <v>5363373</v>
      </c>
      <c r="Q142" s="57">
        <v>1</v>
      </c>
      <c r="R142" s="54" t="s">
        <v>62</v>
      </c>
      <c r="S142" s="54" t="s">
        <v>53</v>
      </c>
      <c r="T142" s="54" t="s">
        <v>51</v>
      </c>
      <c r="U142" s="54" t="s">
        <v>51</v>
      </c>
      <c r="V142" s="54" t="s">
        <v>51</v>
      </c>
      <c r="W142" s="54" t="s">
        <v>51</v>
      </c>
      <c r="X142" s="54" t="s">
        <v>51</v>
      </c>
      <c r="Y142" s="54">
        <v>2024</v>
      </c>
      <c r="Z142" s="58" t="s">
        <v>276</v>
      </c>
      <c r="AA142" s="54" t="s">
        <v>64</v>
      </c>
      <c r="AB142" s="57">
        <v>0.5</v>
      </c>
      <c r="AC142" s="54"/>
    </row>
    <row r="143" spans="1:29" ht="45" x14ac:dyDescent="0.25">
      <c r="A143" s="121">
        <v>112</v>
      </c>
      <c r="B143" s="6" t="s">
        <v>277</v>
      </c>
      <c r="C143" s="59" t="s">
        <v>278</v>
      </c>
      <c r="D143" s="53" t="s">
        <v>279</v>
      </c>
      <c r="E143" s="54" t="s">
        <v>264</v>
      </c>
      <c r="F143" s="54">
        <v>8999991728</v>
      </c>
      <c r="G143" s="54" t="s">
        <v>260</v>
      </c>
      <c r="H143" s="54">
        <v>53910848</v>
      </c>
      <c r="I143" s="54" t="s">
        <v>265</v>
      </c>
      <c r="J143" s="55">
        <v>44434</v>
      </c>
      <c r="K143" s="54" t="s">
        <v>49</v>
      </c>
      <c r="L143" s="54" t="s">
        <v>280</v>
      </c>
      <c r="M143" s="56">
        <v>10593286</v>
      </c>
      <c r="N143" s="56">
        <v>10593286</v>
      </c>
      <c r="O143" s="56">
        <v>10593286</v>
      </c>
      <c r="P143" s="56">
        <v>10593286</v>
      </c>
      <c r="Q143" s="57">
        <v>1</v>
      </c>
      <c r="R143" s="54" t="s">
        <v>62</v>
      </c>
      <c r="S143" s="54" t="s">
        <v>53</v>
      </c>
      <c r="T143" s="54" t="s">
        <v>51</v>
      </c>
      <c r="U143" s="54" t="s">
        <v>51</v>
      </c>
      <c r="V143" s="54" t="s">
        <v>51</v>
      </c>
      <c r="W143" s="54" t="s">
        <v>51</v>
      </c>
      <c r="X143" s="54" t="s">
        <v>51</v>
      </c>
      <c r="Y143" s="54">
        <v>2024</v>
      </c>
      <c r="Z143" s="58">
        <v>44558</v>
      </c>
      <c r="AA143" s="54" t="s">
        <v>64</v>
      </c>
      <c r="AB143" s="57">
        <v>0.5</v>
      </c>
      <c r="AC143" s="54"/>
    </row>
    <row r="144" spans="1:29" ht="45" x14ac:dyDescent="0.25">
      <c r="A144" s="121">
        <v>113</v>
      </c>
      <c r="B144" s="6" t="s">
        <v>281</v>
      </c>
      <c r="C144" s="59" t="s">
        <v>282</v>
      </c>
      <c r="D144" s="53" t="s">
        <v>283</v>
      </c>
      <c r="E144" s="54" t="s">
        <v>264</v>
      </c>
      <c r="F144" s="54">
        <v>8999991728</v>
      </c>
      <c r="G144" s="54" t="s">
        <v>260</v>
      </c>
      <c r="H144" s="54">
        <v>53910848</v>
      </c>
      <c r="I144" s="54" t="s">
        <v>265</v>
      </c>
      <c r="J144" s="55">
        <v>44455</v>
      </c>
      <c r="K144" s="54" t="s">
        <v>49</v>
      </c>
      <c r="L144" s="54" t="s">
        <v>284</v>
      </c>
      <c r="M144" s="56">
        <v>2585026</v>
      </c>
      <c r="N144" s="56">
        <v>2585026</v>
      </c>
      <c r="O144" s="56">
        <v>2585026</v>
      </c>
      <c r="P144" s="56">
        <v>2585026</v>
      </c>
      <c r="Q144" s="57">
        <v>1</v>
      </c>
      <c r="R144" s="54" t="s">
        <v>62</v>
      </c>
      <c r="S144" s="54" t="s">
        <v>53</v>
      </c>
      <c r="T144" s="54" t="s">
        <v>51</v>
      </c>
      <c r="U144" s="54" t="s">
        <v>51</v>
      </c>
      <c r="V144" s="54" t="s">
        <v>51</v>
      </c>
      <c r="W144" s="54" t="s">
        <v>51</v>
      </c>
      <c r="X144" s="54" t="s">
        <v>51</v>
      </c>
      <c r="Y144" s="54">
        <v>2024</v>
      </c>
      <c r="Z144" s="58">
        <v>44558</v>
      </c>
      <c r="AA144" s="54" t="s">
        <v>64</v>
      </c>
      <c r="AB144" s="57">
        <v>0.5</v>
      </c>
      <c r="AC144" s="54"/>
    </row>
    <row r="145" spans="1:29" ht="60" x14ac:dyDescent="0.25">
      <c r="A145" s="121">
        <v>114</v>
      </c>
      <c r="B145" s="6" t="s">
        <v>285</v>
      </c>
      <c r="C145" s="59" t="s">
        <v>286</v>
      </c>
      <c r="D145" s="54">
        <v>8300781741</v>
      </c>
      <c r="E145" s="54" t="s">
        <v>287</v>
      </c>
      <c r="F145" s="54">
        <v>8999991728</v>
      </c>
      <c r="G145" s="54" t="s">
        <v>260</v>
      </c>
      <c r="H145" s="54">
        <v>53910848</v>
      </c>
      <c r="I145" s="54" t="s">
        <v>265</v>
      </c>
      <c r="J145" s="58">
        <v>44448</v>
      </c>
      <c r="K145" s="54" t="s">
        <v>49</v>
      </c>
      <c r="L145" s="60" t="s">
        <v>288</v>
      </c>
      <c r="M145" s="61">
        <v>9576972</v>
      </c>
      <c r="N145" s="61">
        <v>9576972</v>
      </c>
      <c r="O145" s="61">
        <v>9576972</v>
      </c>
      <c r="P145" s="61">
        <v>9576972</v>
      </c>
      <c r="Q145" s="57">
        <v>1</v>
      </c>
      <c r="R145" s="54" t="s">
        <v>62</v>
      </c>
      <c r="S145" s="54" t="s">
        <v>53</v>
      </c>
      <c r="T145" s="54" t="s">
        <v>51</v>
      </c>
      <c r="U145" s="54" t="s">
        <v>51</v>
      </c>
      <c r="V145" s="54" t="s">
        <v>51</v>
      </c>
      <c r="W145" s="54" t="s">
        <v>51</v>
      </c>
      <c r="X145" s="54" t="s">
        <v>51</v>
      </c>
      <c r="Y145" s="54">
        <v>2024</v>
      </c>
      <c r="Z145" s="58">
        <v>44558</v>
      </c>
      <c r="AA145" s="54" t="s">
        <v>64</v>
      </c>
      <c r="AB145" s="57">
        <v>0.5</v>
      </c>
      <c r="AC145" s="54"/>
    </row>
    <row r="146" spans="1:29" ht="30" x14ac:dyDescent="0.25">
      <c r="A146" s="121">
        <v>115</v>
      </c>
      <c r="B146" s="5" t="s">
        <v>289</v>
      </c>
      <c r="C146" s="62" t="s">
        <v>290</v>
      </c>
      <c r="D146" s="63">
        <v>51948391</v>
      </c>
      <c r="E146" s="64" t="s">
        <v>291</v>
      </c>
      <c r="F146" s="64">
        <v>8999991728</v>
      </c>
      <c r="G146" s="65" t="s">
        <v>260</v>
      </c>
      <c r="H146" s="63">
        <v>53910848</v>
      </c>
      <c r="I146" s="64" t="s">
        <v>114</v>
      </c>
      <c r="J146" s="66">
        <v>44475</v>
      </c>
      <c r="K146" s="64" t="s">
        <v>49</v>
      </c>
      <c r="L146" s="67" t="s">
        <v>292</v>
      </c>
      <c r="M146" s="68">
        <v>489798182</v>
      </c>
      <c r="N146" s="68">
        <v>489798182</v>
      </c>
      <c r="O146" s="68">
        <v>489798182</v>
      </c>
      <c r="P146" s="68">
        <v>489798182</v>
      </c>
      <c r="Q146" s="69">
        <v>1</v>
      </c>
      <c r="R146" s="64" t="s">
        <v>62</v>
      </c>
      <c r="S146" s="64" t="s">
        <v>53</v>
      </c>
      <c r="T146" s="64" t="s">
        <v>51</v>
      </c>
      <c r="U146" s="64" t="s">
        <v>51</v>
      </c>
      <c r="V146" s="64" t="s">
        <v>51</v>
      </c>
      <c r="W146" s="64" t="s">
        <v>51</v>
      </c>
      <c r="X146" s="64" t="s">
        <v>51</v>
      </c>
      <c r="Y146" s="64">
        <v>2024</v>
      </c>
      <c r="Z146" s="66">
        <v>44558</v>
      </c>
      <c r="AA146" s="64" t="s">
        <v>183</v>
      </c>
      <c r="AB146" s="69">
        <v>0.25</v>
      </c>
      <c r="AC146" s="64"/>
    </row>
    <row r="147" spans="1:29" ht="105" x14ac:dyDescent="0.25">
      <c r="A147" s="121">
        <v>116</v>
      </c>
      <c r="B147" s="70" t="s">
        <v>293</v>
      </c>
      <c r="C147" s="71" t="s">
        <v>278</v>
      </c>
      <c r="D147" s="72">
        <v>79671446</v>
      </c>
      <c r="E147" s="73" t="s">
        <v>291</v>
      </c>
      <c r="F147" s="73">
        <v>8999991728</v>
      </c>
      <c r="G147" s="73" t="s">
        <v>260</v>
      </c>
      <c r="H147" s="72">
        <v>53910848</v>
      </c>
      <c r="I147" s="73" t="s">
        <v>48</v>
      </c>
      <c r="J147" s="74">
        <v>44610</v>
      </c>
      <c r="K147" s="73" t="s">
        <v>49</v>
      </c>
      <c r="L147" s="75" t="s">
        <v>294</v>
      </c>
      <c r="M147" s="76">
        <v>10225940</v>
      </c>
      <c r="N147" s="76">
        <v>10225940</v>
      </c>
      <c r="O147" s="76">
        <v>10225940</v>
      </c>
      <c r="P147" s="76">
        <v>10225940</v>
      </c>
      <c r="Q147" s="77">
        <v>1</v>
      </c>
      <c r="R147" s="73" t="s">
        <v>62</v>
      </c>
      <c r="S147" s="73" t="s">
        <v>53</v>
      </c>
      <c r="T147" s="73" t="s">
        <v>51</v>
      </c>
      <c r="U147" s="73" t="s">
        <v>51</v>
      </c>
      <c r="V147" s="73" t="s">
        <v>51</v>
      </c>
      <c r="W147" s="73" t="s">
        <v>51</v>
      </c>
      <c r="X147" s="73" t="s">
        <v>51</v>
      </c>
      <c r="Y147" s="73">
        <v>2024</v>
      </c>
      <c r="Z147" s="74">
        <v>44651</v>
      </c>
      <c r="AA147" s="73" t="s">
        <v>64</v>
      </c>
      <c r="AB147" s="77">
        <v>0.5</v>
      </c>
      <c r="AC147" s="73" t="s">
        <v>56</v>
      </c>
    </row>
    <row r="148" spans="1:29" ht="120" x14ac:dyDescent="0.25">
      <c r="A148" s="121">
        <v>117</v>
      </c>
      <c r="B148" s="5" t="s">
        <v>295</v>
      </c>
      <c r="C148" s="62" t="s">
        <v>296</v>
      </c>
      <c r="D148" s="63">
        <v>87245924</v>
      </c>
      <c r="E148" s="64" t="s">
        <v>297</v>
      </c>
      <c r="F148" s="64">
        <v>8999991728</v>
      </c>
      <c r="G148" s="65" t="s">
        <v>260</v>
      </c>
      <c r="H148" s="63">
        <v>53910848</v>
      </c>
      <c r="I148" s="64" t="s">
        <v>48</v>
      </c>
      <c r="J148" s="66">
        <v>44911</v>
      </c>
      <c r="K148" s="64" t="s">
        <v>49</v>
      </c>
      <c r="L148" s="67" t="s">
        <v>298</v>
      </c>
      <c r="M148" s="68">
        <v>38959964</v>
      </c>
      <c r="N148" s="68">
        <v>38959964</v>
      </c>
      <c r="O148" s="68">
        <v>38959964</v>
      </c>
      <c r="P148" s="68">
        <v>38959964</v>
      </c>
      <c r="Q148" s="69">
        <v>0.25</v>
      </c>
      <c r="R148" s="64" t="s">
        <v>62</v>
      </c>
      <c r="S148" s="64" t="s">
        <v>53</v>
      </c>
      <c r="T148" s="64" t="s">
        <v>51</v>
      </c>
      <c r="U148" s="64" t="s">
        <v>51</v>
      </c>
      <c r="V148" s="64" t="s">
        <v>51</v>
      </c>
      <c r="W148" s="64" t="s">
        <v>51</v>
      </c>
      <c r="X148" s="64" t="s">
        <v>51</v>
      </c>
      <c r="Y148" s="64">
        <v>2024</v>
      </c>
      <c r="Z148" s="66">
        <v>44651</v>
      </c>
      <c r="AA148" s="65" t="s">
        <v>299</v>
      </c>
      <c r="AB148" s="78">
        <v>0.25</v>
      </c>
      <c r="AC148" s="64" t="s">
        <v>56</v>
      </c>
    </row>
    <row r="149" spans="1:29" ht="105" x14ac:dyDescent="0.25">
      <c r="A149" s="121">
        <v>118</v>
      </c>
      <c r="B149" s="4" t="s">
        <v>300</v>
      </c>
      <c r="C149" s="79" t="s">
        <v>301</v>
      </c>
      <c r="D149" s="81" t="s">
        <v>625</v>
      </c>
      <c r="E149" s="81" t="s">
        <v>291</v>
      </c>
      <c r="F149" s="81">
        <v>8999991728</v>
      </c>
      <c r="G149" s="82" t="s">
        <v>260</v>
      </c>
      <c r="H149" s="81">
        <v>1072640372</v>
      </c>
      <c r="I149" s="81" t="s">
        <v>302</v>
      </c>
      <c r="J149" s="83">
        <v>44476</v>
      </c>
      <c r="K149" s="81" t="s">
        <v>303</v>
      </c>
      <c r="L149" s="84" t="s">
        <v>304</v>
      </c>
      <c r="M149" s="85">
        <v>18624500</v>
      </c>
      <c r="N149" s="85">
        <v>18624500</v>
      </c>
      <c r="O149" s="85">
        <v>18624500</v>
      </c>
      <c r="P149" s="85">
        <v>18624500</v>
      </c>
      <c r="Q149" s="86">
        <v>1</v>
      </c>
      <c r="R149" s="81" t="s">
        <v>62</v>
      </c>
      <c r="S149" s="81" t="s">
        <v>53</v>
      </c>
      <c r="T149" s="81" t="s">
        <v>51</v>
      </c>
      <c r="U149" s="81" t="s">
        <v>51</v>
      </c>
      <c r="V149" s="81" t="s">
        <v>51</v>
      </c>
      <c r="W149" s="81" t="s">
        <v>51</v>
      </c>
      <c r="X149" s="81" t="s">
        <v>51</v>
      </c>
      <c r="Y149" s="81">
        <v>2024</v>
      </c>
      <c r="Z149" s="83">
        <v>44558</v>
      </c>
      <c r="AA149" s="81" t="s">
        <v>55</v>
      </c>
      <c r="AB149" s="86">
        <v>0.7</v>
      </c>
      <c r="AC149" s="81" t="s">
        <v>56</v>
      </c>
    </row>
    <row r="150" spans="1:29" ht="270" x14ac:dyDescent="0.25">
      <c r="A150" s="121">
        <v>119</v>
      </c>
      <c r="B150" s="5" t="s">
        <v>306</v>
      </c>
      <c r="C150" s="62" t="s">
        <v>224</v>
      </c>
      <c r="D150" s="64" t="s">
        <v>225</v>
      </c>
      <c r="E150" s="64" t="s">
        <v>291</v>
      </c>
      <c r="F150" s="64">
        <v>8999991728</v>
      </c>
      <c r="G150" s="65" t="s">
        <v>260</v>
      </c>
      <c r="H150" s="64">
        <v>1072640372</v>
      </c>
      <c r="I150" s="64" t="s">
        <v>308</v>
      </c>
      <c r="J150" s="66" t="s">
        <v>309</v>
      </c>
      <c r="K150" s="64" t="s">
        <v>310</v>
      </c>
      <c r="L150" s="67" t="s">
        <v>311</v>
      </c>
      <c r="M150" s="68" t="s">
        <v>312</v>
      </c>
      <c r="N150" s="68" t="s">
        <v>312</v>
      </c>
      <c r="O150" s="68" t="s">
        <v>312</v>
      </c>
      <c r="P150" s="68" t="s">
        <v>312</v>
      </c>
      <c r="Q150" s="69">
        <v>1</v>
      </c>
      <c r="R150" s="64" t="s">
        <v>62</v>
      </c>
      <c r="S150" s="64" t="s">
        <v>53</v>
      </c>
      <c r="T150" s="64" t="s">
        <v>51</v>
      </c>
      <c r="U150" s="64" t="s">
        <v>51</v>
      </c>
      <c r="V150" s="64" t="s">
        <v>51</v>
      </c>
      <c r="W150" s="64" t="s">
        <v>51</v>
      </c>
      <c r="X150" s="64" t="s">
        <v>51</v>
      </c>
      <c r="Y150" s="64">
        <v>2023</v>
      </c>
      <c r="Z150" s="66">
        <v>44558</v>
      </c>
      <c r="AA150" s="64" t="s">
        <v>314</v>
      </c>
      <c r="AB150" s="64" t="s">
        <v>314</v>
      </c>
      <c r="AC150" s="64" t="s">
        <v>315</v>
      </c>
    </row>
    <row r="151" spans="1:29" x14ac:dyDescent="0.25">
      <c r="A151" s="49"/>
      <c r="B151" s="50" t="s">
        <v>260</v>
      </c>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row>
    <row r="152" spans="1:29" s="38" customFormat="1" ht="150" x14ac:dyDescent="0.25">
      <c r="A152" s="33">
        <v>120</v>
      </c>
      <c r="B152" s="242" t="s">
        <v>494</v>
      </c>
      <c r="C152" s="294" t="s">
        <v>1133</v>
      </c>
      <c r="D152" s="65">
        <v>19077757</v>
      </c>
      <c r="E152" s="65" t="s">
        <v>496</v>
      </c>
      <c r="F152" s="65">
        <v>8999991728</v>
      </c>
      <c r="G152" s="65" t="s">
        <v>498</v>
      </c>
      <c r="H152" s="65">
        <v>19428644</v>
      </c>
      <c r="I152" s="65" t="s">
        <v>107</v>
      </c>
      <c r="J152" s="65" t="s">
        <v>1134</v>
      </c>
      <c r="K152" s="65" t="s">
        <v>109</v>
      </c>
      <c r="L152" s="65" t="s">
        <v>499</v>
      </c>
      <c r="M152" s="398">
        <v>0</v>
      </c>
      <c r="N152" s="398">
        <v>0</v>
      </c>
      <c r="O152" s="398">
        <v>0</v>
      </c>
      <c r="P152" s="398">
        <v>0</v>
      </c>
      <c r="Q152" s="399">
        <v>0.1</v>
      </c>
      <c r="R152" s="400" t="s">
        <v>507</v>
      </c>
      <c r="S152" s="400" t="s">
        <v>53</v>
      </c>
      <c r="T152" s="400">
        <v>0</v>
      </c>
      <c r="U152" s="401" t="s">
        <v>87</v>
      </c>
      <c r="V152" s="401">
        <v>42578</v>
      </c>
      <c r="W152" s="65" t="s">
        <v>51</v>
      </c>
      <c r="X152" s="65" t="s">
        <v>51</v>
      </c>
      <c r="Y152" s="65">
        <v>2022</v>
      </c>
      <c r="Z152" s="243">
        <v>44559</v>
      </c>
      <c r="AA152" s="65" t="s">
        <v>183</v>
      </c>
      <c r="AB152" s="78">
        <v>0</v>
      </c>
      <c r="AC152" s="65" t="s">
        <v>327</v>
      </c>
    </row>
    <row r="153" spans="1:29" ht="60" x14ac:dyDescent="0.25">
      <c r="A153" s="121">
        <v>121</v>
      </c>
      <c r="B153" s="4" t="s">
        <v>502</v>
      </c>
      <c r="C153" s="79" t="s">
        <v>1135</v>
      </c>
      <c r="D153" s="81">
        <v>19392562</v>
      </c>
      <c r="E153" s="81" t="s">
        <v>504</v>
      </c>
      <c r="F153" s="81">
        <v>8999991728</v>
      </c>
      <c r="G153" s="81" t="s">
        <v>498</v>
      </c>
      <c r="H153" s="81">
        <v>19428644</v>
      </c>
      <c r="I153" s="81" t="s">
        <v>505</v>
      </c>
      <c r="J153" s="81" t="s">
        <v>1136</v>
      </c>
      <c r="K153" s="81" t="s">
        <v>310</v>
      </c>
      <c r="L153" s="81" t="s">
        <v>506</v>
      </c>
      <c r="M153" s="127">
        <v>30977943</v>
      </c>
      <c r="N153" s="127">
        <v>30977943</v>
      </c>
      <c r="O153" s="127">
        <v>30977943</v>
      </c>
      <c r="P153" s="127">
        <v>30977943</v>
      </c>
      <c r="Q153" s="136">
        <v>1</v>
      </c>
      <c r="R153" s="128" t="s">
        <v>507</v>
      </c>
      <c r="S153" s="128" t="s">
        <v>53</v>
      </c>
      <c r="T153" s="128" t="s">
        <v>51</v>
      </c>
      <c r="U153" s="128" t="s">
        <v>51</v>
      </c>
      <c r="V153" s="128" t="s">
        <v>51</v>
      </c>
      <c r="W153" s="128" t="s">
        <v>51</v>
      </c>
      <c r="X153" s="81" t="s">
        <v>51</v>
      </c>
      <c r="Y153" s="81">
        <v>2022</v>
      </c>
      <c r="Z153" s="83">
        <v>44559</v>
      </c>
      <c r="AA153" s="81" t="s">
        <v>55</v>
      </c>
      <c r="AB153" s="86">
        <v>0.9</v>
      </c>
      <c r="AC153" s="81"/>
    </row>
    <row r="154" spans="1:29" ht="90" x14ac:dyDescent="0.25">
      <c r="A154" s="121">
        <v>122</v>
      </c>
      <c r="B154" s="6" t="s">
        <v>513</v>
      </c>
      <c r="C154" s="59" t="s">
        <v>1137</v>
      </c>
      <c r="D154" s="54" t="s">
        <v>1138</v>
      </c>
      <c r="E154" s="54" t="s">
        <v>516</v>
      </c>
      <c r="F154" s="54">
        <v>8999991728</v>
      </c>
      <c r="G154" s="54" t="s">
        <v>498</v>
      </c>
      <c r="H154" s="54">
        <v>19428644</v>
      </c>
      <c r="I154" s="54" t="s">
        <v>517</v>
      </c>
      <c r="J154" s="98">
        <v>38617</v>
      </c>
      <c r="K154" s="54" t="s">
        <v>310</v>
      </c>
      <c r="L154" s="54" t="s">
        <v>1139</v>
      </c>
      <c r="M154" s="61">
        <v>255000000</v>
      </c>
      <c r="N154" s="61">
        <v>255000000</v>
      </c>
      <c r="O154" s="61">
        <v>255000000</v>
      </c>
      <c r="P154" s="61">
        <v>255000000</v>
      </c>
      <c r="Q154" s="100">
        <v>1</v>
      </c>
      <c r="R154" s="97" t="s">
        <v>500</v>
      </c>
      <c r="S154" s="97" t="s">
        <v>53</v>
      </c>
      <c r="T154" s="54">
        <v>0</v>
      </c>
      <c r="U154" s="54" t="s">
        <v>87</v>
      </c>
      <c r="V154" s="54" t="s">
        <v>1140</v>
      </c>
      <c r="W154" s="54" t="s">
        <v>51</v>
      </c>
      <c r="X154" s="54" t="s">
        <v>51</v>
      </c>
      <c r="Y154" s="54">
        <v>2022</v>
      </c>
      <c r="Z154" s="58">
        <v>44559</v>
      </c>
      <c r="AA154" s="54" t="s">
        <v>64</v>
      </c>
      <c r="AB154" s="57">
        <v>0.5</v>
      </c>
      <c r="AC154" s="54"/>
    </row>
    <row r="155" spans="1:29" ht="165" x14ac:dyDescent="0.25">
      <c r="A155" s="121">
        <v>123</v>
      </c>
      <c r="B155" s="5" t="s">
        <v>525</v>
      </c>
      <c r="C155" s="62" t="s">
        <v>526</v>
      </c>
      <c r="D155" s="64">
        <v>1110454045</v>
      </c>
      <c r="E155" s="64" t="s">
        <v>527</v>
      </c>
      <c r="F155" s="64" t="s">
        <v>497</v>
      </c>
      <c r="G155" s="64" t="s">
        <v>498</v>
      </c>
      <c r="H155" s="64">
        <v>19428644</v>
      </c>
      <c r="I155" s="64" t="s">
        <v>528</v>
      </c>
      <c r="J155" s="102">
        <v>42941</v>
      </c>
      <c r="K155" s="64" t="s">
        <v>310</v>
      </c>
      <c r="L155" s="64" t="s">
        <v>529</v>
      </c>
      <c r="M155" s="90">
        <v>0</v>
      </c>
      <c r="N155" s="90">
        <v>0</v>
      </c>
      <c r="O155" s="90">
        <v>0</v>
      </c>
      <c r="P155" s="90">
        <v>0</v>
      </c>
      <c r="Q155" s="103">
        <v>1</v>
      </c>
      <c r="R155" s="91" t="s">
        <v>500</v>
      </c>
      <c r="S155" s="91" t="s">
        <v>53</v>
      </c>
      <c r="T155" s="91">
        <v>0</v>
      </c>
      <c r="U155" s="64" t="s">
        <v>54</v>
      </c>
      <c r="V155" s="64" t="s">
        <v>1141</v>
      </c>
      <c r="W155" s="64" t="s">
        <v>51</v>
      </c>
      <c r="X155" s="64" t="s">
        <v>51</v>
      </c>
      <c r="Y155" s="64">
        <v>2022</v>
      </c>
      <c r="Z155" s="66">
        <v>44559</v>
      </c>
      <c r="AA155" s="64" t="s">
        <v>55</v>
      </c>
      <c r="AB155" s="69">
        <v>1</v>
      </c>
      <c r="AC155" s="64" t="s">
        <v>607</v>
      </c>
    </row>
    <row r="156" spans="1:29" ht="75" x14ac:dyDescent="0.25">
      <c r="A156" s="121">
        <v>124</v>
      </c>
      <c r="B156" s="4" t="s">
        <v>1142</v>
      </c>
      <c r="C156" s="79" t="s">
        <v>1143</v>
      </c>
      <c r="D156" s="81">
        <v>51599796</v>
      </c>
      <c r="E156" s="81" t="s">
        <v>504</v>
      </c>
      <c r="F156" s="81">
        <v>8999991728</v>
      </c>
      <c r="G156" s="81" t="s">
        <v>498</v>
      </c>
      <c r="H156" s="81">
        <v>19428644</v>
      </c>
      <c r="I156" s="81" t="s">
        <v>533</v>
      </c>
      <c r="J156" s="101">
        <v>42614</v>
      </c>
      <c r="K156" s="81" t="s">
        <v>310</v>
      </c>
      <c r="L156" s="81" t="s">
        <v>534</v>
      </c>
      <c r="M156" s="127">
        <v>8868163</v>
      </c>
      <c r="N156" s="127">
        <v>8868163</v>
      </c>
      <c r="O156" s="127">
        <v>8868163</v>
      </c>
      <c r="P156" s="127">
        <v>8868163</v>
      </c>
      <c r="Q156" s="136">
        <v>0.1</v>
      </c>
      <c r="R156" s="128" t="s">
        <v>500</v>
      </c>
      <c r="S156" s="128" t="s">
        <v>53</v>
      </c>
      <c r="T156" s="128">
        <v>8868163</v>
      </c>
      <c r="U156" s="101" t="s">
        <v>54</v>
      </c>
      <c r="V156" s="101">
        <v>43241</v>
      </c>
      <c r="W156" s="81" t="s">
        <v>51</v>
      </c>
      <c r="X156" s="81" t="s">
        <v>51</v>
      </c>
      <c r="Y156" s="81">
        <v>2023</v>
      </c>
      <c r="Z156" s="83">
        <v>44559</v>
      </c>
      <c r="AA156" s="86" t="s">
        <v>55</v>
      </c>
      <c r="AB156" s="86">
        <v>0.9</v>
      </c>
      <c r="AC156" s="81"/>
    </row>
    <row r="157" spans="1:29" ht="105" x14ac:dyDescent="0.25">
      <c r="A157" s="121">
        <v>125</v>
      </c>
      <c r="B157" s="5" t="s">
        <v>535</v>
      </c>
      <c r="C157" s="62" t="s">
        <v>1144</v>
      </c>
      <c r="D157" s="64" t="s">
        <v>537</v>
      </c>
      <c r="E157" s="64" t="s">
        <v>504</v>
      </c>
      <c r="F157" s="64">
        <v>8999991728</v>
      </c>
      <c r="G157" s="64" t="s">
        <v>498</v>
      </c>
      <c r="H157" s="64">
        <v>19428644</v>
      </c>
      <c r="I157" s="64" t="s">
        <v>505</v>
      </c>
      <c r="J157" s="102">
        <v>39247</v>
      </c>
      <c r="K157" s="64" t="s">
        <v>310</v>
      </c>
      <c r="L157" s="64" t="s">
        <v>538</v>
      </c>
      <c r="M157" s="90">
        <v>1529976480</v>
      </c>
      <c r="N157" s="90">
        <v>1529976480</v>
      </c>
      <c r="O157" s="90">
        <v>1529976480</v>
      </c>
      <c r="P157" s="90">
        <v>1529976480</v>
      </c>
      <c r="Q157" s="103">
        <v>1</v>
      </c>
      <c r="R157" s="91" t="s">
        <v>539</v>
      </c>
      <c r="S157" s="91" t="s">
        <v>53</v>
      </c>
      <c r="T157" s="91">
        <v>0</v>
      </c>
      <c r="U157" s="64" t="s">
        <v>87</v>
      </c>
      <c r="V157" s="64" t="s">
        <v>1145</v>
      </c>
      <c r="W157" s="64" t="s">
        <v>51</v>
      </c>
      <c r="X157" s="64" t="s">
        <v>51</v>
      </c>
      <c r="Y157" s="64">
        <v>2022</v>
      </c>
      <c r="Z157" s="66">
        <v>29</v>
      </c>
      <c r="AA157" s="64" t="s">
        <v>183</v>
      </c>
      <c r="AB157" s="69">
        <v>0.1</v>
      </c>
      <c r="AC157" s="64"/>
    </row>
    <row r="158" spans="1:29" ht="150" x14ac:dyDescent="0.25">
      <c r="A158" s="121">
        <v>126</v>
      </c>
      <c r="B158" s="6" t="s">
        <v>540</v>
      </c>
      <c r="C158" s="59" t="s">
        <v>608</v>
      </c>
      <c r="D158" s="54">
        <v>80760216</v>
      </c>
      <c r="E158" s="54" t="s">
        <v>541</v>
      </c>
      <c r="F158" s="54">
        <v>8999991728</v>
      </c>
      <c r="G158" s="54" t="s">
        <v>498</v>
      </c>
      <c r="H158" s="54">
        <v>19428644</v>
      </c>
      <c r="I158" s="54" t="s">
        <v>542</v>
      </c>
      <c r="J158" s="98">
        <v>43384</v>
      </c>
      <c r="K158" s="54" t="s">
        <v>310</v>
      </c>
      <c r="L158" s="54" t="s">
        <v>543</v>
      </c>
      <c r="M158" s="61">
        <v>663634476</v>
      </c>
      <c r="N158" s="61">
        <v>663634476</v>
      </c>
      <c r="O158" s="61">
        <v>663634476</v>
      </c>
      <c r="P158" s="61">
        <v>663634476</v>
      </c>
      <c r="Q158" s="100">
        <v>0.5</v>
      </c>
      <c r="R158" s="97" t="s">
        <v>507</v>
      </c>
      <c r="S158" s="97" t="s">
        <v>53</v>
      </c>
      <c r="T158" s="54" t="s">
        <v>51</v>
      </c>
      <c r="U158" s="54" t="s">
        <v>51</v>
      </c>
      <c r="V158" s="54" t="s">
        <v>51</v>
      </c>
      <c r="W158" s="54" t="s">
        <v>51</v>
      </c>
      <c r="X158" s="54" t="s">
        <v>51</v>
      </c>
      <c r="Y158" s="54">
        <v>2023</v>
      </c>
      <c r="Z158" s="58">
        <v>44559</v>
      </c>
      <c r="AA158" s="57" t="s">
        <v>64</v>
      </c>
      <c r="AB158" s="57">
        <v>0.5</v>
      </c>
      <c r="AC158" s="54"/>
    </row>
    <row r="159" spans="1:29" ht="75" x14ac:dyDescent="0.25">
      <c r="A159" s="121">
        <v>127</v>
      </c>
      <c r="B159" s="4" t="s">
        <v>549</v>
      </c>
      <c r="C159" s="79" t="s">
        <v>609</v>
      </c>
      <c r="D159" s="81" t="s">
        <v>550</v>
      </c>
      <c r="E159" s="81" t="s">
        <v>610</v>
      </c>
      <c r="F159" s="81">
        <v>8999991728</v>
      </c>
      <c r="G159" s="81" t="s">
        <v>498</v>
      </c>
      <c r="H159" s="81">
        <v>19428644</v>
      </c>
      <c r="I159" s="81" t="s">
        <v>517</v>
      </c>
      <c r="J159" s="83">
        <v>41556</v>
      </c>
      <c r="K159" s="81" t="s">
        <v>310</v>
      </c>
      <c r="L159" s="81" t="s">
        <v>611</v>
      </c>
      <c r="M159" s="127">
        <v>6959170</v>
      </c>
      <c r="N159" s="127">
        <v>6959170</v>
      </c>
      <c r="O159" s="127">
        <v>6959170</v>
      </c>
      <c r="P159" s="127">
        <v>6959170</v>
      </c>
      <c r="Q159" s="86">
        <v>1</v>
      </c>
      <c r="R159" s="81" t="s">
        <v>500</v>
      </c>
      <c r="S159" s="128" t="s">
        <v>53</v>
      </c>
      <c r="T159" s="128">
        <v>6959170</v>
      </c>
      <c r="U159" s="81" t="s">
        <v>54</v>
      </c>
      <c r="V159" s="83">
        <v>42704</v>
      </c>
      <c r="W159" s="81" t="s">
        <v>51</v>
      </c>
      <c r="X159" s="81" t="s">
        <v>51</v>
      </c>
      <c r="Y159" s="81">
        <v>2023</v>
      </c>
      <c r="Z159" s="83">
        <v>44559</v>
      </c>
      <c r="AA159" s="81" t="s">
        <v>55</v>
      </c>
      <c r="AB159" s="86">
        <v>0.95</v>
      </c>
      <c r="AC159" s="81"/>
    </row>
    <row r="160" spans="1:29" ht="60" x14ac:dyDescent="0.25">
      <c r="A160" s="121">
        <v>128</v>
      </c>
      <c r="B160" s="5" t="s">
        <v>623</v>
      </c>
      <c r="C160" s="62" t="s">
        <v>624</v>
      </c>
      <c r="D160" s="64" t="s">
        <v>625</v>
      </c>
      <c r="E160" s="64" t="s">
        <v>291</v>
      </c>
      <c r="F160" s="64">
        <v>8999991728</v>
      </c>
      <c r="G160" s="64" t="s">
        <v>498</v>
      </c>
      <c r="H160" s="64">
        <v>19428644</v>
      </c>
      <c r="I160" s="64" t="s">
        <v>626</v>
      </c>
      <c r="J160" s="66">
        <v>43777</v>
      </c>
      <c r="K160" s="64" t="s">
        <v>627</v>
      </c>
      <c r="L160" s="64" t="s">
        <v>628</v>
      </c>
      <c r="M160" s="90">
        <v>0</v>
      </c>
      <c r="N160" s="90">
        <v>0</v>
      </c>
      <c r="O160" s="90">
        <v>0</v>
      </c>
      <c r="P160" s="90">
        <v>0</v>
      </c>
      <c r="Q160" s="69">
        <v>1</v>
      </c>
      <c r="R160" s="91" t="s">
        <v>507</v>
      </c>
      <c r="S160" s="91" t="s">
        <v>53</v>
      </c>
      <c r="T160" s="64" t="s">
        <v>51</v>
      </c>
      <c r="U160" s="64" t="s">
        <v>51</v>
      </c>
      <c r="V160" s="64" t="s">
        <v>51</v>
      </c>
      <c r="W160" s="64" t="s">
        <v>51</v>
      </c>
      <c r="X160" s="64" t="s">
        <v>51</v>
      </c>
      <c r="Y160" s="64">
        <v>2023</v>
      </c>
      <c r="Z160" s="66">
        <v>44559</v>
      </c>
      <c r="AA160" s="64" t="s">
        <v>55</v>
      </c>
      <c r="AB160" s="69">
        <v>0.7</v>
      </c>
      <c r="AC160" s="64"/>
    </row>
    <row r="161" spans="1:29" ht="105" x14ac:dyDescent="0.25">
      <c r="A161" s="121">
        <v>129</v>
      </c>
      <c r="B161" s="4" t="s">
        <v>601</v>
      </c>
      <c r="C161" s="79" t="s">
        <v>614</v>
      </c>
      <c r="D161" s="81">
        <v>35475439</v>
      </c>
      <c r="E161" s="81" t="s">
        <v>291</v>
      </c>
      <c r="F161" s="81">
        <v>8999991728</v>
      </c>
      <c r="G161" s="81" t="s">
        <v>498</v>
      </c>
      <c r="H161" s="81">
        <v>19428644</v>
      </c>
      <c r="I161" s="81" t="s">
        <v>505</v>
      </c>
      <c r="J161" s="83">
        <v>44211</v>
      </c>
      <c r="K161" s="81" t="s">
        <v>310</v>
      </c>
      <c r="L161" s="81" t="s">
        <v>615</v>
      </c>
      <c r="M161" s="127">
        <v>1018842200</v>
      </c>
      <c r="N161" s="127">
        <v>1018842200</v>
      </c>
      <c r="O161" s="127">
        <v>1018842200</v>
      </c>
      <c r="P161" s="127">
        <v>1018842200</v>
      </c>
      <c r="Q161" s="86">
        <v>1</v>
      </c>
      <c r="R161" s="128" t="s">
        <v>507</v>
      </c>
      <c r="S161" s="128" t="s">
        <v>53</v>
      </c>
      <c r="T161" s="81" t="s">
        <v>51</v>
      </c>
      <c r="U161" s="81" t="s">
        <v>51</v>
      </c>
      <c r="V161" s="81" t="s">
        <v>51</v>
      </c>
      <c r="W161" s="81" t="s">
        <v>51</v>
      </c>
      <c r="X161" s="81" t="s">
        <v>51</v>
      </c>
      <c r="Y161" s="81">
        <v>2024</v>
      </c>
      <c r="Z161" s="83">
        <v>44559</v>
      </c>
      <c r="AA161" s="81" t="s">
        <v>55</v>
      </c>
      <c r="AB161" s="86">
        <v>0.95</v>
      </c>
      <c r="AC161" s="81" t="s">
        <v>56</v>
      </c>
    </row>
    <row r="162" spans="1:29" ht="30" x14ac:dyDescent="0.25">
      <c r="A162" s="121">
        <v>130</v>
      </c>
      <c r="B162" s="402" t="s">
        <v>619</v>
      </c>
      <c r="C162" s="62" t="s">
        <v>620</v>
      </c>
      <c r="D162" s="64" t="s">
        <v>105</v>
      </c>
      <c r="E162" s="64" t="s">
        <v>621</v>
      </c>
      <c r="F162" s="64">
        <v>8999991728</v>
      </c>
      <c r="G162" s="64" t="s">
        <v>498</v>
      </c>
      <c r="H162" s="64">
        <v>19428644</v>
      </c>
      <c r="I162" s="300" t="s">
        <v>107</v>
      </c>
      <c r="J162" s="138">
        <v>44274</v>
      </c>
      <c r="K162" s="64" t="s">
        <v>109</v>
      </c>
      <c r="L162" s="300" t="s">
        <v>622</v>
      </c>
      <c r="M162" s="90">
        <v>0</v>
      </c>
      <c r="N162" s="90">
        <v>0</v>
      </c>
      <c r="O162" s="90">
        <v>0</v>
      </c>
      <c r="P162" s="90">
        <v>0</v>
      </c>
      <c r="Q162" s="69">
        <v>1</v>
      </c>
      <c r="R162" s="91" t="s">
        <v>507</v>
      </c>
      <c r="S162" s="91" t="s">
        <v>53</v>
      </c>
      <c r="T162" s="64" t="s">
        <v>51</v>
      </c>
      <c r="U162" s="64" t="s">
        <v>51</v>
      </c>
      <c r="V162" s="64" t="s">
        <v>51</v>
      </c>
      <c r="W162" s="64" t="s">
        <v>51</v>
      </c>
      <c r="X162" s="64" t="s">
        <v>51</v>
      </c>
      <c r="Y162" s="64">
        <v>2024</v>
      </c>
      <c r="Z162" s="66">
        <v>44559</v>
      </c>
      <c r="AA162" s="64" t="s">
        <v>64</v>
      </c>
      <c r="AB162" s="69">
        <v>0.5</v>
      </c>
      <c r="AC162" s="64" t="s">
        <v>327</v>
      </c>
    </row>
    <row r="163" spans="1:29" ht="90" x14ac:dyDescent="0.25">
      <c r="A163" s="121">
        <v>131</v>
      </c>
      <c r="B163" s="403" t="s">
        <v>602</v>
      </c>
      <c r="C163" s="79" t="s">
        <v>616</v>
      </c>
      <c r="D163" s="81" t="s">
        <v>617</v>
      </c>
      <c r="E163" s="81" t="s">
        <v>504</v>
      </c>
      <c r="F163" s="81">
        <v>8999991728</v>
      </c>
      <c r="G163" s="81" t="s">
        <v>498</v>
      </c>
      <c r="H163" s="81">
        <v>19428644</v>
      </c>
      <c r="I163" s="81" t="s">
        <v>505</v>
      </c>
      <c r="J163" s="101">
        <v>44379</v>
      </c>
      <c r="K163" s="81" t="s">
        <v>310</v>
      </c>
      <c r="L163" s="81" t="s">
        <v>618</v>
      </c>
      <c r="M163" s="127">
        <v>1837630786</v>
      </c>
      <c r="N163" s="127">
        <v>1837630786</v>
      </c>
      <c r="O163" s="127">
        <v>1837630786</v>
      </c>
      <c r="P163" s="127">
        <v>1837630786</v>
      </c>
      <c r="Q163" s="136">
        <v>1</v>
      </c>
      <c r="R163" s="128" t="s">
        <v>507</v>
      </c>
      <c r="S163" s="128" t="s">
        <v>53</v>
      </c>
      <c r="T163" s="81" t="s">
        <v>51</v>
      </c>
      <c r="U163" s="81" t="s">
        <v>51</v>
      </c>
      <c r="V163" s="81" t="s">
        <v>51</v>
      </c>
      <c r="W163" s="81" t="s">
        <v>51</v>
      </c>
      <c r="X163" s="81" t="s">
        <v>51</v>
      </c>
      <c r="Y163" s="81">
        <v>2023</v>
      </c>
      <c r="Z163" s="83">
        <v>44559</v>
      </c>
      <c r="AA163" s="86" t="s">
        <v>55</v>
      </c>
      <c r="AB163" s="86">
        <v>0.9</v>
      </c>
      <c r="AC163" s="81"/>
    </row>
    <row r="164" spans="1:29" ht="75" x14ac:dyDescent="0.25">
      <c r="A164" s="121">
        <v>132</v>
      </c>
      <c r="B164" s="404" t="s">
        <v>571</v>
      </c>
      <c r="C164" s="59" t="s">
        <v>572</v>
      </c>
      <c r="D164" s="54">
        <v>1072666475</v>
      </c>
      <c r="E164" s="54" t="s">
        <v>504</v>
      </c>
      <c r="F164" s="54">
        <v>8999991728</v>
      </c>
      <c r="G164" s="54" t="s">
        <v>498</v>
      </c>
      <c r="H164" s="54">
        <v>19428644</v>
      </c>
      <c r="I164" s="54" t="s">
        <v>505</v>
      </c>
      <c r="J164" s="98">
        <v>44350</v>
      </c>
      <c r="K164" s="54" t="s">
        <v>310</v>
      </c>
      <c r="L164" s="54" t="s">
        <v>573</v>
      </c>
      <c r="M164" s="61">
        <v>5122734</v>
      </c>
      <c r="N164" s="61">
        <v>5122734</v>
      </c>
      <c r="O164" s="61">
        <v>5122734</v>
      </c>
      <c r="P164" s="61">
        <v>5122734</v>
      </c>
      <c r="Q164" s="100">
        <v>1</v>
      </c>
      <c r="R164" s="97" t="s">
        <v>507</v>
      </c>
      <c r="S164" s="97" t="s">
        <v>53</v>
      </c>
      <c r="T164" s="54" t="s">
        <v>51</v>
      </c>
      <c r="U164" s="54" t="s">
        <v>51</v>
      </c>
      <c r="V164" s="54" t="s">
        <v>51</v>
      </c>
      <c r="W164" s="54" t="s">
        <v>51</v>
      </c>
      <c r="X164" s="54" t="s">
        <v>51</v>
      </c>
      <c r="Y164" s="54">
        <v>2023</v>
      </c>
      <c r="Z164" s="58">
        <v>44559</v>
      </c>
      <c r="AA164" s="54" t="s">
        <v>64</v>
      </c>
      <c r="AB164" s="57">
        <v>0.5</v>
      </c>
      <c r="AC164" s="54"/>
    </row>
    <row r="165" spans="1:29" ht="45" x14ac:dyDescent="0.25">
      <c r="A165" s="121">
        <v>133</v>
      </c>
      <c r="B165" s="404" t="s">
        <v>551</v>
      </c>
      <c r="C165" s="405" t="s">
        <v>612</v>
      </c>
      <c r="D165" s="54">
        <v>11204780</v>
      </c>
      <c r="E165" s="54" t="s">
        <v>504</v>
      </c>
      <c r="F165" s="54">
        <v>8999991728</v>
      </c>
      <c r="G165" s="54" t="s">
        <v>498</v>
      </c>
      <c r="H165" s="54">
        <v>19428644</v>
      </c>
      <c r="I165" s="54" t="s">
        <v>505</v>
      </c>
      <c r="J165" s="98">
        <v>44429</v>
      </c>
      <c r="K165" s="54" t="s">
        <v>310</v>
      </c>
      <c r="L165" s="54" t="s">
        <v>552</v>
      </c>
      <c r="M165" s="56">
        <v>12276290</v>
      </c>
      <c r="N165" s="56">
        <v>12276290</v>
      </c>
      <c r="O165" s="56">
        <v>12276290</v>
      </c>
      <c r="P165" s="56">
        <v>12276290</v>
      </c>
      <c r="Q165" s="406">
        <v>1</v>
      </c>
      <c r="R165" s="97" t="s">
        <v>507</v>
      </c>
      <c r="S165" s="97" t="s">
        <v>53</v>
      </c>
      <c r="T165" s="54" t="s">
        <v>51</v>
      </c>
      <c r="U165" s="54" t="s">
        <v>51</v>
      </c>
      <c r="V165" s="54" t="s">
        <v>51</v>
      </c>
      <c r="W165" s="54" t="s">
        <v>51</v>
      </c>
      <c r="X165" s="54" t="s">
        <v>51</v>
      </c>
      <c r="Y165" s="54">
        <v>2023</v>
      </c>
      <c r="Z165" s="58">
        <v>44420</v>
      </c>
      <c r="AA165" s="57" t="s">
        <v>64</v>
      </c>
      <c r="AB165" s="57">
        <v>0.5</v>
      </c>
      <c r="AC165" s="57"/>
    </row>
    <row r="166" spans="1:29" ht="75" x14ac:dyDescent="0.25">
      <c r="A166" s="121">
        <v>134</v>
      </c>
      <c r="B166" s="403" t="s">
        <v>568</v>
      </c>
      <c r="C166" s="79" t="s">
        <v>569</v>
      </c>
      <c r="D166" s="81">
        <v>20467964</v>
      </c>
      <c r="E166" s="81" t="s">
        <v>504</v>
      </c>
      <c r="F166" s="81">
        <v>8999991728</v>
      </c>
      <c r="G166" s="81" t="s">
        <v>498</v>
      </c>
      <c r="H166" s="81">
        <v>19428644</v>
      </c>
      <c r="I166" s="81" t="s">
        <v>505</v>
      </c>
      <c r="J166" s="101">
        <v>44476</v>
      </c>
      <c r="K166" s="81" t="s">
        <v>310</v>
      </c>
      <c r="L166" s="81" t="s">
        <v>570</v>
      </c>
      <c r="M166" s="127">
        <v>15378622</v>
      </c>
      <c r="N166" s="127">
        <v>15378622</v>
      </c>
      <c r="O166" s="127">
        <v>15378622</v>
      </c>
      <c r="P166" s="127">
        <v>15276290</v>
      </c>
      <c r="Q166" s="86">
        <v>1</v>
      </c>
      <c r="R166" s="128" t="s">
        <v>507</v>
      </c>
      <c r="S166" s="128" t="s">
        <v>53</v>
      </c>
      <c r="T166" s="81" t="s">
        <v>51</v>
      </c>
      <c r="U166" s="81" t="s">
        <v>51</v>
      </c>
      <c r="V166" s="81" t="s">
        <v>51</v>
      </c>
      <c r="W166" s="81" t="s">
        <v>51</v>
      </c>
      <c r="X166" s="81" t="s">
        <v>51</v>
      </c>
      <c r="Y166" s="81">
        <v>2023</v>
      </c>
      <c r="Z166" s="83">
        <v>44489</v>
      </c>
      <c r="AA166" s="86" t="s">
        <v>55</v>
      </c>
      <c r="AB166" s="86">
        <v>0.9</v>
      </c>
      <c r="AC166" s="86"/>
    </row>
    <row r="167" spans="1:29" ht="105" x14ac:dyDescent="0.25">
      <c r="A167" s="407">
        <v>135</v>
      </c>
      <c r="B167" s="408" t="s">
        <v>629</v>
      </c>
      <c r="C167" s="409" t="s">
        <v>630</v>
      </c>
      <c r="D167" s="410" t="s">
        <v>625</v>
      </c>
      <c r="E167" s="410" t="s">
        <v>504</v>
      </c>
      <c r="F167" s="410">
        <v>8999991728</v>
      </c>
      <c r="G167" s="410" t="s">
        <v>498</v>
      </c>
      <c r="H167" s="410">
        <v>19428644</v>
      </c>
      <c r="I167" s="410" t="s">
        <v>631</v>
      </c>
      <c r="J167" s="411" t="s">
        <v>632</v>
      </c>
      <c r="K167" s="410" t="s">
        <v>310</v>
      </c>
      <c r="L167" s="410" t="s">
        <v>633</v>
      </c>
      <c r="M167" s="412">
        <v>25994956</v>
      </c>
      <c r="N167" s="412">
        <v>25994956</v>
      </c>
      <c r="O167" s="412">
        <v>25994956</v>
      </c>
      <c r="P167" s="412">
        <v>25994956</v>
      </c>
      <c r="Q167" s="413">
        <v>1</v>
      </c>
      <c r="R167" s="414" t="s">
        <v>507</v>
      </c>
      <c r="S167" s="414" t="s">
        <v>53</v>
      </c>
      <c r="T167" s="410" t="s">
        <v>51</v>
      </c>
      <c r="U167" s="410" t="s">
        <v>51</v>
      </c>
      <c r="V167" s="410" t="s">
        <v>51</v>
      </c>
      <c r="W167" s="410" t="s">
        <v>51</v>
      </c>
      <c r="X167" s="410" t="s">
        <v>51</v>
      </c>
      <c r="Y167" s="410">
        <v>2023</v>
      </c>
      <c r="Z167" s="415">
        <v>44489</v>
      </c>
      <c r="AA167" s="413" t="s">
        <v>64</v>
      </c>
      <c r="AB167" s="413">
        <v>0.5</v>
      </c>
      <c r="AC167" s="410" t="s">
        <v>56</v>
      </c>
    </row>
    <row r="168" spans="1:29" ht="12.75" customHeight="1" x14ac:dyDescent="0.25">
      <c r="A168" s="121">
        <v>136</v>
      </c>
      <c r="B168" s="416" t="s">
        <v>1146</v>
      </c>
      <c r="C168" s="322" t="s">
        <v>1147</v>
      </c>
      <c r="D168" s="322">
        <v>9003515291</v>
      </c>
      <c r="E168" s="322" t="s">
        <v>504</v>
      </c>
      <c r="F168" s="322">
        <v>8999991728</v>
      </c>
      <c r="G168" s="322" t="s">
        <v>498</v>
      </c>
      <c r="H168" s="322">
        <v>19428644</v>
      </c>
      <c r="I168" s="322" t="s">
        <v>1148</v>
      </c>
      <c r="J168" s="417">
        <v>44631</v>
      </c>
      <c r="K168" s="314" t="s">
        <v>310</v>
      </c>
      <c r="L168" s="322" t="s">
        <v>1149</v>
      </c>
      <c r="M168" s="324">
        <v>31066658961</v>
      </c>
      <c r="N168" s="324">
        <v>31066658961</v>
      </c>
      <c r="O168" s="324">
        <v>31066658961</v>
      </c>
      <c r="P168" s="324">
        <v>31066658961</v>
      </c>
      <c r="Q168" s="317">
        <v>1</v>
      </c>
      <c r="R168" s="318" t="s">
        <v>507</v>
      </c>
      <c r="S168" s="318" t="s">
        <v>53</v>
      </c>
      <c r="T168" s="314" t="s">
        <v>51</v>
      </c>
      <c r="U168" s="314" t="s">
        <v>51</v>
      </c>
      <c r="V168" s="314" t="s">
        <v>51</v>
      </c>
      <c r="W168" s="314" t="s">
        <v>51</v>
      </c>
      <c r="X168" s="314" t="s">
        <v>51</v>
      </c>
      <c r="Y168" s="322">
        <v>2023</v>
      </c>
      <c r="Z168" s="47">
        <v>44286</v>
      </c>
      <c r="AA168" s="15" t="s">
        <v>206</v>
      </c>
      <c r="AB168" s="15">
        <v>1</v>
      </c>
      <c r="AC168" s="418" t="s">
        <v>1150</v>
      </c>
    </row>
    <row r="169" spans="1:29" x14ac:dyDescent="0.25">
      <c r="A169" s="396"/>
      <c r="B169" s="397" t="s">
        <v>493</v>
      </c>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row>
    <row r="170" spans="1:29" ht="16.5" customHeight="1" x14ac:dyDescent="0.25">
      <c r="A170" s="121">
        <v>137</v>
      </c>
      <c r="B170" s="5" t="s">
        <v>852</v>
      </c>
      <c r="C170" s="62" t="s">
        <v>1151</v>
      </c>
      <c r="D170" s="88" t="s">
        <v>854</v>
      </c>
      <c r="E170" s="64" t="s">
        <v>291</v>
      </c>
      <c r="F170" s="64">
        <v>8999991728</v>
      </c>
      <c r="G170" s="64" t="s">
        <v>833</v>
      </c>
      <c r="H170" s="88">
        <v>80399098</v>
      </c>
      <c r="I170" s="64" t="s">
        <v>547</v>
      </c>
      <c r="J170" s="64" t="s">
        <v>1152</v>
      </c>
      <c r="K170" s="64" t="s">
        <v>49</v>
      </c>
      <c r="L170" s="419" t="s">
        <v>1153</v>
      </c>
      <c r="M170" s="90">
        <v>15960971840</v>
      </c>
      <c r="N170" s="90">
        <v>15960971840</v>
      </c>
      <c r="O170" s="68" t="s">
        <v>497</v>
      </c>
      <c r="P170" s="90">
        <v>30000300000</v>
      </c>
      <c r="Q170" s="69">
        <v>1</v>
      </c>
      <c r="R170" s="64" t="s">
        <v>52</v>
      </c>
      <c r="S170" s="64" t="s">
        <v>856</v>
      </c>
      <c r="T170" s="91">
        <v>15960971840</v>
      </c>
      <c r="U170" s="64" t="s">
        <v>54</v>
      </c>
      <c r="V170" s="64" t="s">
        <v>1154</v>
      </c>
      <c r="W170" s="64" t="s">
        <v>54</v>
      </c>
      <c r="X170" s="66">
        <v>43607</v>
      </c>
      <c r="Y170" s="64">
        <v>2022</v>
      </c>
      <c r="Z170" s="66" t="s">
        <v>1155</v>
      </c>
      <c r="AA170" s="64" t="s">
        <v>206</v>
      </c>
      <c r="AB170" s="103">
        <v>1</v>
      </c>
      <c r="AC170" s="420" t="s">
        <v>1156</v>
      </c>
    </row>
    <row r="171" spans="1:29" ht="45" x14ac:dyDescent="0.25">
      <c r="A171" s="121">
        <v>138</v>
      </c>
      <c r="B171" s="5" t="s">
        <v>858</v>
      </c>
      <c r="C171" s="62" t="s">
        <v>859</v>
      </c>
      <c r="D171" s="88">
        <v>83037280</v>
      </c>
      <c r="E171" s="64" t="s">
        <v>291</v>
      </c>
      <c r="F171" s="64">
        <v>8999991728</v>
      </c>
      <c r="G171" s="64" t="s">
        <v>833</v>
      </c>
      <c r="H171" s="88">
        <v>80399098</v>
      </c>
      <c r="I171" s="64" t="s">
        <v>547</v>
      </c>
      <c r="J171" s="64" t="s">
        <v>1157</v>
      </c>
      <c r="K171" s="64" t="s">
        <v>49</v>
      </c>
      <c r="L171" s="419" t="s">
        <v>860</v>
      </c>
      <c r="M171" s="90">
        <v>12523872</v>
      </c>
      <c r="N171" s="90">
        <v>12523872</v>
      </c>
      <c r="O171" s="68" t="s">
        <v>497</v>
      </c>
      <c r="P171" s="90">
        <v>12523872</v>
      </c>
      <c r="Q171" s="69">
        <v>1</v>
      </c>
      <c r="R171" s="64" t="s">
        <v>62</v>
      </c>
      <c r="S171" s="64" t="s">
        <v>53</v>
      </c>
      <c r="T171" s="421" t="s">
        <v>105</v>
      </c>
      <c r="U171" s="64" t="s">
        <v>87</v>
      </c>
      <c r="V171" s="64" t="s">
        <v>1158</v>
      </c>
      <c r="W171" s="64" t="s">
        <v>51</v>
      </c>
      <c r="X171" s="64" t="s">
        <v>51</v>
      </c>
      <c r="Y171" s="64">
        <v>2022</v>
      </c>
      <c r="Z171" s="66">
        <v>44560</v>
      </c>
      <c r="AA171" s="64" t="s">
        <v>183</v>
      </c>
      <c r="AB171" s="103">
        <v>0.1</v>
      </c>
      <c r="AC171" s="64"/>
    </row>
    <row r="172" spans="1:29" ht="45" x14ac:dyDescent="0.25">
      <c r="A172" s="121">
        <v>139</v>
      </c>
      <c r="B172" s="6" t="s">
        <v>861</v>
      </c>
      <c r="C172" s="59" t="s">
        <v>1159</v>
      </c>
      <c r="D172" s="53" t="s">
        <v>854</v>
      </c>
      <c r="E172" s="54" t="s">
        <v>291</v>
      </c>
      <c r="F172" s="54">
        <v>8999991728</v>
      </c>
      <c r="G172" s="54" t="s">
        <v>833</v>
      </c>
      <c r="H172" s="53">
        <v>80399098</v>
      </c>
      <c r="I172" s="54" t="s">
        <v>547</v>
      </c>
      <c r="J172" s="58">
        <v>42901</v>
      </c>
      <c r="K172" s="54" t="s">
        <v>49</v>
      </c>
      <c r="L172" s="422" t="s">
        <v>863</v>
      </c>
      <c r="M172" s="61">
        <v>71000000</v>
      </c>
      <c r="N172" s="61">
        <v>71000000</v>
      </c>
      <c r="O172" s="56" t="s">
        <v>497</v>
      </c>
      <c r="P172" s="61">
        <v>71000000</v>
      </c>
      <c r="Q172" s="57">
        <v>1</v>
      </c>
      <c r="R172" s="54" t="s">
        <v>52</v>
      </c>
      <c r="S172" s="54" t="s">
        <v>53</v>
      </c>
      <c r="T172" s="97">
        <v>71000000</v>
      </c>
      <c r="U172" s="54" t="s">
        <v>54</v>
      </c>
      <c r="V172" s="54" t="s">
        <v>1160</v>
      </c>
      <c r="W172" s="54" t="s">
        <v>51</v>
      </c>
      <c r="X172" s="54" t="s">
        <v>51</v>
      </c>
      <c r="Y172" s="54">
        <v>2022</v>
      </c>
      <c r="Z172" s="58">
        <v>44560</v>
      </c>
      <c r="AA172" s="54" t="s">
        <v>64</v>
      </c>
      <c r="AB172" s="100">
        <v>0.5</v>
      </c>
      <c r="AC172" s="54"/>
    </row>
    <row r="173" spans="1:29" ht="45" x14ac:dyDescent="0.25">
      <c r="A173" s="121">
        <v>140</v>
      </c>
      <c r="B173" s="87" t="s">
        <v>864</v>
      </c>
      <c r="C173" s="62" t="s">
        <v>865</v>
      </c>
      <c r="D173" s="88">
        <v>395684</v>
      </c>
      <c r="E173" s="64" t="s">
        <v>504</v>
      </c>
      <c r="F173" s="64">
        <v>8999991728</v>
      </c>
      <c r="G173" s="64" t="s">
        <v>833</v>
      </c>
      <c r="H173" s="88">
        <v>80399098</v>
      </c>
      <c r="I173" s="64" t="s">
        <v>866</v>
      </c>
      <c r="J173" s="64" t="s">
        <v>1161</v>
      </c>
      <c r="K173" s="64" t="s">
        <v>867</v>
      </c>
      <c r="L173" s="423" t="s">
        <v>868</v>
      </c>
      <c r="M173" s="90">
        <v>775000000</v>
      </c>
      <c r="N173" s="90">
        <v>775000000</v>
      </c>
      <c r="O173" s="90">
        <v>775000000</v>
      </c>
      <c r="P173" s="90">
        <v>775000000</v>
      </c>
      <c r="Q173" s="69">
        <v>1</v>
      </c>
      <c r="R173" s="64" t="s">
        <v>62</v>
      </c>
      <c r="S173" s="64" t="s">
        <v>53</v>
      </c>
      <c r="T173" s="421" t="s">
        <v>105</v>
      </c>
      <c r="U173" s="64" t="s">
        <v>87</v>
      </c>
      <c r="V173" s="64" t="s">
        <v>1162</v>
      </c>
      <c r="W173" s="64" t="s">
        <v>51</v>
      </c>
      <c r="X173" s="64" t="s">
        <v>51</v>
      </c>
      <c r="Y173" s="64">
        <v>2022</v>
      </c>
      <c r="Z173" s="66">
        <v>44560</v>
      </c>
      <c r="AA173" s="64" t="s">
        <v>183</v>
      </c>
      <c r="AB173" s="103">
        <v>0.1</v>
      </c>
      <c r="AC173" s="64"/>
    </row>
    <row r="174" spans="1:29" ht="45" x14ac:dyDescent="0.25">
      <c r="A174" s="121">
        <v>141</v>
      </c>
      <c r="B174" s="5" t="s">
        <v>870</v>
      </c>
      <c r="C174" s="62" t="s">
        <v>871</v>
      </c>
      <c r="D174" s="88" t="s">
        <v>872</v>
      </c>
      <c r="E174" s="64" t="s">
        <v>1163</v>
      </c>
      <c r="F174" s="64">
        <v>8999991728</v>
      </c>
      <c r="G174" s="64" t="s">
        <v>833</v>
      </c>
      <c r="H174" s="88">
        <v>80399098</v>
      </c>
      <c r="I174" s="64" t="s">
        <v>435</v>
      </c>
      <c r="J174" s="64" t="s">
        <v>1164</v>
      </c>
      <c r="K174" s="64" t="s">
        <v>873</v>
      </c>
      <c r="L174" s="64" t="s">
        <v>874</v>
      </c>
      <c r="M174" s="68">
        <v>0</v>
      </c>
      <c r="N174" s="68">
        <v>0</v>
      </c>
      <c r="O174" s="68">
        <v>0</v>
      </c>
      <c r="P174" s="68">
        <v>0</v>
      </c>
      <c r="Q174" s="69">
        <v>1</v>
      </c>
      <c r="R174" s="64" t="s">
        <v>62</v>
      </c>
      <c r="S174" s="64" t="s">
        <v>53</v>
      </c>
      <c r="T174" s="64" t="s">
        <v>51</v>
      </c>
      <c r="U174" s="64" t="s">
        <v>51</v>
      </c>
      <c r="V174" s="64" t="s">
        <v>51</v>
      </c>
      <c r="W174" s="64" t="s">
        <v>51</v>
      </c>
      <c r="X174" s="64" t="s">
        <v>51</v>
      </c>
      <c r="Y174" s="64">
        <v>2022</v>
      </c>
      <c r="Z174" s="66">
        <v>44560</v>
      </c>
      <c r="AA174" s="64" t="s">
        <v>55</v>
      </c>
      <c r="AB174" s="69">
        <v>0.75</v>
      </c>
      <c r="AC174" s="64" t="s">
        <v>327</v>
      </c>
    </row>
    <row r="175" spans="1:29" ht="45" x14ac:dyDescent="0.25">
      <c r="A175" s="121">
        <v>142</v>
      </c>
      <c r="B175" s="5" t="s">
        <v>875</v>
      </c>
      <c r="C175" s="62" t="s">
        <v>876</v>
      </c>
      <c r="D175" s="88" t="s">
        <v>877</v>
      </c>
      <c r="E175" s="64" t="s">
        <v>1165</v>
      </c>
      <c r="F175" s="64">
        <v>8999991728</v>
      </c>
      <c r="G175" s="64" t="s">
        <v>833</v>
      </c>
      <c r="H175" s="88">
        <v>80399098</v>
      </c>
      <c r="I175" s="64" t="s">
        <v>435</v>
      </c>
      <c r="J175" s="64" t="s">
        <v>1166</v>
      </c>
      <c r="K175" s="64" t="s">
        <v>873</v>
      </c>
      <c r="L175" s="64" t="s">
        <v>1167</v>
      </c>
      <c r="M175" s="68">
        <v>0</v>
      </c>
      <c r="N175" s="68">
        <v>0</v>
      </c>
      <c r="O175" s="68">
        <v>0</v>
      </c>
      <c r="P175" s="68">
        <v>0</v>
      </c>
      <c r="Q175" s="69">
        <v>1</v>
      </c>
      <c r="R175" s="64" t="s">
        <v>62</v>
      </c>
      <c r="S175" s="64" t="s">
        <v>53</v>
      </c>
      <c r="T175" s="64" t="s">
        <v>51</v>
      </c>
      <c r="U175" s="64" t="s">
        <v>51</v>
      </c>
      <c r="V175" s="64" t="s">
        <v>51</v>
      </c>
      <c r="W175" s="64" t="s">
        <v>51</v>
      </c>
      <c r="X175" s="64" t="s">
        <v>51</v>
      </c>
      <c r="Y175" s="64">
        <v>2022</v>
      </c>
      <c r="Z175" s="66">
        <v>44560</v>
      </c>
      <c r="AA175" s="64" t="s">
        <v>183</v>
      </c>
      <c r="AB175" s="69">
        <v>0.1</v>
      </c>
      <c r="AC175" s="64" t="s">
        <v>327</v>
      </c>
    </row>
    <row r="176" spans="1:29" ht="30" x14ac:dyDescent="0.25">
      <c r="A176" s="121">
        <v>143</v>
      </c>
      <c r="B176" s="5" t="s">
        <v>878</v>
      </c>
      <c r="C176" s="62" t="s">
        <v>892</v>
      </c>
      <c r="D176" s="88" t="s">
        <v>879</v>
      </c>
      <c r="E176" s="64" t="s">
        <v>1163</v>
      </c>
      <c r="F176" s="64">
        <v>8999991728</v>
      </c>
      <c r="G176" s="64" t="s">
        <v>833</v>
      </c>
      <c r="H176" s="88">
        <v>80399098</v>
      </c>
      <c r="I176" s="64" t="s">
        <v>435</v>
      </c>
      <c r="J176" s="64" t="s">
        <v>1168</v>
      </c>
      <c r="K176" s="64" t="s">
        <v>873</v>
      </c>
      <c r="L176" s="64" t="s">
        <v>1169</v>
      </c>
      <c r="M176" s="68">
        <v>0</v>
      </c>
      <c r="N176" s="68">
        <v>0</v>
      </c>
      <c r="O176" s="68">
        <v>0</v>
      </c>
      <c r="P176" s="68">
        <v>0</v>
      </c>
      <c r="Q176" s="69">
        <v>1</v>
      </c>
      <c r="R176" s="64" t="s">
        <v>62</v>
      </c>
      <c r="S176" s="64" t="s">
        <v>53</v>
      </c>
      <c r="T176" s="64" t="s">
        <v>51</v>
      </c>
      <c r="U176" s="64" t="s">
        <v>51</v>
      </c>
      <c r="V176" s="64" t="s">
        <v>51</v>
      </c>
      <c r="W176" s="64" t="s">
        <v>51</v>
      </c>
      <c r="X176" s="64" t="s">
        <v>51</v>
      </c>
      <c r="Y176" s="64">
        <v>2022</v>
      </c>
      <c r="Z176" s="66">
        <v>44560</v>
      </c>
      <c r="AA176" s="64" t="s">
        <v>183</v>
      </c>
      <c r="AB176" s="69">
        <v>0.1</v>
      </c>
      <c r="AC176" s="64" t="s">
        <v>327</v>
      </c>
    </row>
    <row r="177" spans="1:29" ht="105" x14ac:dyDescent="0.25">
      <c r="A177" s="121">
        <v>144</v>
      </c>
      <c r="B177" s="6" t="s">
        <v>880</v>
      </c>
      <c r="C177" s="59" t="s">
        <v>881</v>
      </c>
      <c r="D177" s="53" t="s">
        <v>625</v>
      </c>
      <c r="E177" s="54" t="s">
        <v>291</v>
      </c>
      <c r="F177" s="54">
        <v>8999991728</v>
      </c>
      <c r="G177" s="54" t="s">
        <v>833</v>
      </c>
      <c r="H177" s="53">
        <v>80399098</v>
      </c>
      <c r="I177" s="54" t="s">
        <v>547</v>
      </c>
      <c r="J177" s="58">
        <v>43279</v>
      </c>
      <c r="K177" s="54" t="s">
        <v>873</v>
      </c>
      <c r="L177" s="54" t="s">
        <v>882</v>
      </c>
      <c r="M177" s="56">
        <v>4211077968</v>
      </c>
      <c r="N177" s="56">
        <v>4211077968</v>
      </c>
      <c r="O177" s="56">
        <v>4211077968</v>
      </c>
      <c r="P177" s="56">
        <v>4211077968</v>
      </c>
      <c r="Q177" s="57">
        <v>1</v>
      </c>
      <c r="R177" s="54" t="s">
        <v>62</v>
      </c>
      <c r="S177" s="54" t="s">
        <v>53</v>
      </c>
      <c r="T177" s="54" t="s">
        <v>51</v>
      </c>
      <c r="U177" s="54" t="s">
        <v>51</v>
      </c>
      <c r="V177" s="54" t="s">
        <v>51</v>
      </c>
      <c r="W177" s="54" t="s">
        <v>51</v>
      </c>
      <c r="X177" s="54" t="s">
        <v>51</v>
      </c>
      <c r="Y177" s="54">
        <v>2024</v>
      </c>
      <c r="Z177" s="58">
        <v>44560</v>
      </c>
      <c r="AA177" s="54" t="s">
        <v>64</v>
      </c>
      <c r="AB177" s="57">
        <v>0.5</v>
      </c>
      <c r="AC177" s="54" t="s">
        <v>56</v>
      </c>
    </row>
    <row r="178" spans="1:29" ht="135" x14ac:dyDescent="0.25">
      <c r="A178" s="121">
        <v>145</v>
      </c>
      <c r="B178" s="5" t="s">
        <v>884</v>
      </c>
      <c r="C178" s="62" t="s">
        <v>885</v>
      </c>
      <c r="D178" s="88" t="s">
        <v>625</v>
      </c>
      <c r="E178" s="64" t="s">
        <v>1170</v>
      </c>
      <c r="F178" s="64">
        <v>8999991728</v>
      </c>
      <c r="G178" s="64" t="s">
        <v>833</v>
      </c>
      <c r="H178" s="88">
        <v>80399098</v>
      </c>
      <c r="I178" s="64" t="s">
        <v>435</v>
      </c>
      <c r="J178" s="138">
        <v>37131</v>
      </c>
      <c r="K178" s="64" t="s">
        <v>109</v>
      </c>
      <c r="L178" s="64" t="s">
        <v>1171</v>
      </c>
      <c r="M178" s="68">
        <v>0</v>
      </c>
      <c r="N178" s="68">
        <v>0</v>
      </c>
      <c r="O178" s="68">
        <v>0</v>
      </c>
      <c r="P178" s="68">
        <v>0</v>
      </c>
      <c r="Q178" s="69">
        <v>1</v>
      </c>
      <c r="R178" s="64" t="s">
        <v>52</v>
      </c>
      <c r="S178" s="64" t="s">
        <v>203</v>
      </c>
      <c r="T178" s="421" t="s">
        <v>105</v>
      </c>
      <c r="U178" s="64" t="s">
        <v>54</v>
      </c>
      <c r="V178" s="64" t="s">
        <v>1172</v>
      </c>
      <c r="W178" s="64" t="s">
        <v>54</v>
      </c>
      <c r="X178" s="64" t="s">
        <v>1173</v>
      </c>
      <c r="Y178" s="64">
        <v>2025</v>
      </c>
      <c r="Z178" s="66">
        <v>44560</v>
      </c>
      <c r="AA178" s="64" t="s">
        <v>206</v>
      </c>
      <c r="AB178" s="103">
        <v>1</v>
      </c>
      <c r="AC178" s="64" t="s">
        <v>1174</v>
      </c>
    </row>
    <row r="179" spans="1:29" ht="30" x14ac:dyDescent="0.25">
      <c r="A179" s="121">
        <v>146</v>
      </c>
      <c r="B179" s="5" t="s">
        <v>887</v>
      </c>
      <c r="C179" s="62" t="s">
        <v>888</v>
      </c>
      <c r="D179" s="88" t="s">
        <v>889</v>
      </c>
      <c r="E179" s="64" t="s">
        <v>1163</v>
      </c>
      <c r="F179" s="64">
        <v>8999991728</v>
      </c>
      <c r="G179" s="64" t="s">
        <v>833</v>
      </c>
      <c r="H179" s="88">
        <v>80399098</v>
      </c>
      <c r="I179" s="64" t="s">
        <v>308</v>
      </c>
      <c r="J179" s="138" t="s">
        <v>1175</v>
      </c>
      <c r="K179" s="64" t="s">
        <v>873</v>
      </c>
      <c r="L179" s="64" t="s">
        <v>890</v>
      </c>
      <c r="M179" s="68">
        <v>157349032</v>
      </c>
      <c r="N179" s="68">
        <v>157349032</v>
      </c>
      <c r="O179" s="68">
        <v>157349032</v>
      </c>
      <c r="P179" s="68">
        <v>157349032</v>
      </c>
      <c r="Q179" s="69">
        <v>1</v>
      </c>
      <c r="R179" s="64" t="s">
        <v>62</v>
      </c>
      <c r="S179" s="64" t="s">
        <v>53</v>
      </c>
      <c r="T179" s="64" t="s">
        <v>51</v>
      </c>
      <c r="U179" s="64" t="s">
        <v>54</v>
      </c>
      <c r="V179" s="138" t="s">
        <v>1175</v>
      </c>
      <c r="W179" s="64" t="s">
        <v>51</v>
      </c>
      <c r="X179" s="64" t="s">
        <v>51</v>
      </c>
      <c r="Y179" s="64">
        <v>2022</v>
      </c>
      <c r="Z179" s="66">
        <v>44560</v>
      </c>
      <c r="AA179" s="64" t="s">
        <v>183</v>
      </c>
      <c r="AB179" s="69">
        <v>0.1</v>
      </c>
      <c r="AC179" s="64"/>
    </row>
    <row r="180" spans="1:29" x14ac:dyDescent="0.25">
      <c r="A180" s="49"/>
      <c r="B180" s="50" t="s">
        <v>833</v>
      </c>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row>
    <row r="181" spans="1:29" ht="30" x14ac:dyDescent="0.25">
      <c r="A181" s="121">
        <v>147</v>
      </c>
      <c r="B181" s="5" t="s">
        <v>790</v>
      </c>
      <c r="C181" s="62" t="s">
        <v>791</v>
      </c>
      <c r="D181" s="64">
        <v>19302399</v>
      </c>
      <c r="E181" s="64" t="s">
        <v>291</v>
      </c>
      <c r="F181" s="64">
        <v>8999991728</v>
      </c>
      <c r="G181" s="64" t="s">
        <v>792</v>
      </c>
      <c r="H181" s="64">
        <v>52710865</v>
      </c>
      <c r="I181" s="64" t="s">
        <v>793</v>
      </c>
      <c r="J181" s="102">
        <v>43391</v>
      </c>
      <c r="K181" s="64" t="s">
        <v>49</v>
      </c>
      <c r="L181" s="419" t="s">
        <v>794</v>
      </c>
      <c r="M181" s="90">
        <v>0</v>
      </c>
      <c r="N181" s="378">
        <v>0</v>
      </c>
      <c r="O181" s="68">
        <v>0</v>
      </c>
      <c r="P181" s="68">
        <v>0</v>
      </c>
      <c r="Q181" s="69">
        <v>1</v>
      </c>
      <c r="R181" s="64" t="s">
        <v>62</v>
      </c>
      <c r="S181" s="64" t="s">
        <v>53</v>
      </c>
      <c r="T181" s="64" t="s">
        <v>51</v>
      </c>
      <c r="U181" s="64" t="s">
        <v>51</v>
      </c>
      <c r="V181" s="64" t="s">
        <v>51</v>
      </c>
      <c r="W181" s="64" t="s">
        <v>51</v>
      </c>
      <c r="X181" s="64" t="s">
        <v>51</v>
      </c>
      <c r="Y181" s="64">
        <v>2027</v>
      </c>
      <c r="Z181" s="66">
        <v>44560</v>
      </c>
      <c r="AA181" s="64" t="s">
        <v>55</v>
      </c>
      <c r="AB181" s="69">
        <v>0.95</v>
      </c>
      <c r="AC181" s="64" t="s">
        <v>327</v>
      </c>
    </row>
    <row r="182" spans="1:29" ht="45" x14ac:dyDescent="0.25">
      <c r="A182" s="121">
        <v>148</v>
      </c>
      <c r="B182" s="6" t="s">
        <v>795</v>
      </c>
      <c r="C182" s="59" t="s">
        <v>796</v>
      </c>
      <c r="D182" s="54">
        <v>899999119</v>
      </c>
      <c r="E182" s="54" t="s">
        <v>797</v>
      </c>
      <c r="F182" s="54">
        <v>8999991728</v>
      </c>
      <c r="G182" s="54" t="s">
        <v>792</v>
      </c>
      <c r="H182" s="54">
        <v>52710865</v>
      </c>
      <c r="I182" s="54" t="s">
        <v>798</v>
      </c>
      <c r="J182" s="98">
        <v>43738</v>
      </c>
      <c r="K182" s="54" t="s">
        <v>49</v>
      </c>
      <c r="L182" s="422" t="s">
        <v>799</v>
      </c>
      <c r="M182" s="61">
        <v>14700000000</v>
      </c>
      <c r="N182" s="99">
        <v>14700000000</v>
      </c>
      <c r="O182" s="56">
        <v>0</v>
      </c>
      <c r="P182" s="99">
        <v>14700000000</v>
      </c>
      <c r="Q182" s="57">
        <v>1</v>
      </c>
      <c r="R182" s="54" t="s">
        <v>62</v>
      </c>
      <c r="S182" s="54" t="s">
        <v>53</v>
      </c>
      <c r="T182" s="54" t="s">
        <v>51</v>
      </c>
      <c r="U182" s="54" t="s">
        <v>51</v>
      </c>
      <c r="V182" s="54" t="s">
        <v>51</v>
      </c>
      <c r="W182" s="54" t="s">
        <v>51</v>
      </c>
      <c r="X182" s="54" t="s">
        <v>51</v>
      </c>
      <c r="Y182" s="54">
        <v>2028</v>
      </c>
      <c r="Z182" s="58">
        <v>44560</v>
      </c>
      <c r="AA182" s="54" t="s">
        <v>64</v>
      </c>
      <c r="AB182" s="57">
        <v>0.5</v>
      </c>
      <c r="AC182" s="54"/>
    </row>
    <row r="183" spans="1:29" ht="45" x14ac:dyDescent="0.25">
      <c r="A183" s="121">
        <v>149</v>
      </c>
      <c r="B183" s="4" t="s">
        <v>800</v>
      </c>
      <c r="C183" s="79" t="s">
        <v>801</v>
      </c>
      <c r="D183" s="81" t="s">
        <v>802</v>
      </c>
      <c r="E183" s="81" t="s">
        <v>291</v>
      </c>
      <c r="F183" s="81">
        <v>8999991728</v>
      </c>
      <c r="G183" s="81" t="s">
        <v>792</v>
      </c>
      <c r="H183" s="81">
        <v>52710865</v>
      </c>
      <c r="I183" s="81" t="s">
        <v>803</v>
      </c>
      <c r="J183" s="101">
        <v>42050</v>
      </c>
      <c r="K183" s="81" t="s">
        <v>49</v>
      </c>
      <c r="L183" s="424" t="s">
        <v>804</v>
      </c>
      <c r="M183" s="127">
        <v>29000000000</v>
      </c>
      <c r="N183" s="182">
        <v>29000000000</v>
      </c>
      <c r="O183" s="182">
        <v>29000000000</v>
      </c>
      <c r="P183" s="182">
        <v>29000000000</v>
      </c>
      <c r="Q183" s="86">
        <v>1</v>
      </c>
      <c r="R183" s="81" t="s">
        <v>62</v>
      </c>
      <c r="S183" s="81" t="s">
        <v>53</v>
      </c>
      <c r="T183" s="81" t="s">
        <v>51</v>
      </c>
      <c r="U183" s="81" t="s">
        <v>51</v>
      </c>
      <c r="V183" s="81" t="s">
        <v>51</v>
      </c>
      <c r="W183" s="81" t="s">
        <v>51</v>
      </c>
      <c r="X183" s="81" t="s">
        <v>51</v>
      </c>
      <c r="Y183" s="81">
        <v>2027</v>
      </c>
      <c r="Z183" s="83">
        <v>44560</v>
      </c>
      <c r="AA183" s="81" t="s">
        <v>55</v>
      </c>
      <c r="AB183" s="86">
        <v>0.95</v>
      </c>
      <c r="AC183" s="81"/>
    </row>
    <row r="184" spans="1:29" ht="60" x14ac:dyDescent="0.25">
      <c r="A184" s="121">
        <v>150</v>
      </c>
      <c r="B184" s="6" t="s">
        <v>805</v>
      </c>
      <c r="C184" s="59" t="s">
        <v>806</v>
      </c>
      <c r="D184" s="54" t="s">
        <v>807</v>
      </c>
      <c r="E184" s="54" t="s">
        <v>808</v>
      </c>
      <c r="F184" s="54">
        <v>8999991728</v>
      </c>
      <c r="G184" s="54" t="s">
        <v>792</v>
      </c>
      <c r="H184" s="54">
        <v>52710865</v>
      </c>
      <c r="I184" s="54" t="s">
        <v>809</v>
      </c>
      <c r="J184" s="98">
        <v>41436</v>
      </c>
      <c r="K184" s="54" t="s">
        <v>645</v>
      </c>
      <c r="L184" s="422" t="s">
        <v>810</v>
      </c>
      <c r="M184" s="61">
        <v>50000000000</v>
      </c>
      <c r="N184" s="99">
        <v>50000000000</v>
      </c>
      <c r="O184" s="99">
        <v>50000000000</v>
      </c>
      <c r="P184" s="99">
        <v>50000000000</v>
      </c>
      <c r="Q184" s="57">
        <v>0.33</v>
      </c>
      <c r="R184" s="54" t="s">
        <v>62</v>
      </c>
      <c r="S184" s="54" t="s">
        <v>53</v>
      </c>
      <c r="T184" s="54" t="s">
        <v>51</v>
      </c>
      <c r="U184" s="54" t="s">
        <v>51</v>
      </c>
      <c r="V184" s="54" t="s">
        <v>51</v>
      </c>
      <c r="W184" s="54" t="s">
        <v>51</v>
      </c>
      <c r="X184" s="54" t="s">
        <v>51</v>
      </c>
      <c r="Y184" s="54">
        <v>2024</v>
      </c>
      <c r="Z184" s="58">
        <v>44560</v>
      </c>
      <c r="AA184" s="54" t="s">
        <v>64</v>
      </c>
      <c r="AB184" s="57">
        <v>0.5</v>
      </c>
      <c r="AC184" s="54"/>
    </row>
    <row r="185" spans="1:29" x14ac:dyDescent="0.25">
      <c r="A185" s="425"/>
      <c r="B185" s="426" t="s">
        <v>1176</v>
      </c>
      <c r="C185" s="427"/>
      <c r="D185" s="428"/>
      <c r="E185" s="429"/>
      <c r="F185" s="428"/>
      <c r="G185" s="429"/>
      <c r="H185" s="429"/>
      <c r="I185" s="429"/>
      <c r="J185" s="430"/>
      <c r="K185" s="427"/>
      <c r="L185" s="431"/>
      <c r="M185" s="431"/>
      <c r="N185" s="432"/>
      <c r="O185" s="429"/>
      <c r="P185" s="432"/>
      <c r="Q185" s="433"/>
      <c r="R185" s="429"/>
      <c r="S185" s="428"/>
      <c r="T185" s="429"/>
      <c r="U185" s="429"/>
      <c r="V185" s="429"/>
      <c r="W185" s="429"/>
      <c r="X185" s="429"/>
      <c r="Y185" s="429"/>
      <c r="Z185" s="434"/>
      <c r="AA185" s="429"/>
      <c r="AB185" s="429"/>
      <c r="AC185" s="429"/>
    </row>
    <row r="186" spans="1:29" ht="240" x14ac:dyDescent="0.25">
      <c r="A186" s="121">
        <v>151</v>
      </c>
      <c r="B186" s="5" t="s">
        <v>895</v>
      </c>
      <c r="C186" s="62" t="s">
        <v>896</v>
      </c>
      <c r="D186" s="88" t="s">
        <v>897</v>
      </c>
      <c r="E186" s="64" t="s">
        <v>264</v>
      </c>
      <c r="F186" s="64">
        <v>8999991728</v>
      </c>
      <c r="G186" s="64" t="s">
        <v>898</v>
      </c>
      <c r="H186" s="64">
        <v>51872090</v>
      </c>
      <c r="I186" s="64" t="s">
        <v>302</v>
      </c>
      <c r="J186" s="295">
        <v>43269</v>
      </c>
      <c r="K186" s="64" t="s">
        <v>906</v>
      </c>
      <c r="L186" s="64" t="s">
        <v>901</v>
      </c>
      <c r="M186" s="68">
        <v>10160834</v>
      </c>
      <c r="N186" s="68">
        <v>10160834</v>
      </c>
      <c r="O186" s="68">
        <v>10160834</v>
      </c>
      <c r="P186" s="68">
        <v>10160834</v>
      </c>
      <c r="Q186" s="69">
        <v>1</v>
      </c>
      <c r="R186" s="64" t="s">
        <v>52</v>
      </c>
      <c r="S186" s="64" t="s">
        <v>902</v>
      </c>
      <c r="T186" s="435">
        <v>50426168</v>
      </c>
      <c r="U186" s="64" t="s">
        <v>54</v>
      </c>
      <c r="V186" s="64" t="s">
        <v>105</v>
      </c>
      <c r="W186" s="64" t="s">
        <v>51</v>
      </c>
      <c r="X186" s="64" t="s">
        <v>51</v>
      </c>
      <c r="Y186" s="64">
        <v>2022</v>
      </c>
      <c r="Z186" s="295">
        <v>44560</v>
      </c>
      <c r="AA186" s="64" t="s">
        <v>206</v>
      </c>
      <c r="AB186" s="103">
        <v>1</v>
      </c>
      <c r="AC186" s="64" t="s">
        <v>1177</v>
      </c>
    </row>
    <row r="187" spans="1:29" ht="225" x14ac:dyDescent="0.25">
      <c r="A187" s="121">
        <v>152</v>
      </c>
      <c r="B187" s="4" t="s">
        <v>904</v>
      </c>
      <c r="C187" s="79" t="s">
        <v>905</v>
      </c>
      <c r="D187" s="92">
        <v>28725157</v>
      </c>
      <c r="E187" s="81" t="s">
        <v>264</v>
      </c>
      <c r="F187" s="81">
        <v>8999991728</v>
      </c>
      <c r="G187" s="81" t="s">
        <v>898</v>
      </c>
      <c r="H187" s="81">
        <v>51872090</v>
      </c>
      <c r="I187" s="81" t="s">
        <v>302</v>
      </c>
      <c r="J187" s="83">
        <v>43747</v>
      </c>
      <c r="K187" s="81" t="s">
        <v>906</v>
      </c>
      <c r="L187" s="436" t="s">
        <v>907</v>
      </c>
      <c r="M187" s="127">
        <v>62199161</v>
      </c>
      <c r="N187" s="127">
        <v>62199161</v>
      </c>
      <c r="O187" s="127">
        <v>62199161</v>
      </c>
      <c r="P187" s="127">
        <v>62199161</v>
      </c>
      <c r="Q187" s="86">
        <v>1</v>
      </c>
      <c r="R187" s="81" t="s">
        <v>62</v>
      </c>
      <c r="S187" s="81" t="s">
        <v>53</v>
      </c>
      <c r="T187" s="81" t="s">
        <v>51</v>
      </c>
      <c r="U187" s="81" t="s">
        <v>51</v>
      </c>
      <c r="V187" s="81" t="s">
        <v>51</v>
      </c>
      <c r="W187" s="81" t="s">
        <v>51</v>
      </c>
      <c r="X187" s="81" t="s">
        <v>51</v>
      </c>
      <c r="Y187" s="81">
        <v>2023</v>
      </c>
      <c r="Z187" s="289">
        <v>44560</v>
      </c>
      <c r="AA187" s="81" t="s">
        <v>55</v>
      </c>
      <c r="AB187" s="136">
        <v>0.95</v>
      </c>
      <c r="AC187" s="81" t="s">
        <v>913</v>
      </c>
    </row>
    <row r="188" spans="1:29" ht="225" x14ac:dyDescent="0.25">
      <c r="A188" s="121">
        <v>153</v>
      </c>
      <c r="B188" s="4" t="s">
        <v>909</v>
      </c>
      <c r="C188" s="79" t="s">
        <v>910</v>
      </c>
      <c r="D188" s="92" t="s">
        <v>911</v>
      </c>
      <c r="E188" s="81" t="s">
        <v>264</v>
      </c>
      <c r="F188" s="81">
        <v>8999991728</v>
      </c>
      <c r="G188" s="81" t="s">
        <v>898</v>
      </c>
      <c r="H188" s="81">
        <v>51872090</v>
      </c>
      <c r="I188" s="81" t="s">
        <v>302</v>
      </c>
      <c r="J188" s="83">
        <v>43776</v>
      </c>
      <c r="K188" s="81" t="s">
        <v>906</v>
      </c>
      <c r="L188" s="436" t="s">
        <v>912</v>
      </c>
      <c r="M188" s="127">
        <v>35000000</v>
      </c>
      <c r="N188" s="127">
        <v>35000000</v>
      </c>
      <c r="O188" s="127">
        <v>35000000</v>
      </c>
      <c r="P188" s="127">
        <v>35000000</v>
      </c>
      <c r="Q188" s="86">
        <v>1</v>
      </c>
      <c r="R188" s="81" t="s">
        <v>62</v>
      </c>
      <c r="S188" s="81" t="s">
        <v>53</v>
      </c>
      <c r="T188" s="81" t="s">
        <v>51</v>
      </c>
      <c r="U188" s="81" t="s">
        <v>51</v>
      </c>
      <c r="V188" s="81" t="s">
        <v>51</v>
      </c>
      <c r="W188" s="81" t="s">
        <v>51</v>
      </c>
      <c r="X188" s="81" t="s">
        <v>51</v>
      </c>
      <c r="Y188" s="81">
        <v>2023</v>
      </c>
      <c r="Z188" s="289">
        <v>44560</v>
      </c>
      <c r="AA188" s="81" t="s">
        <v>55</v>
      </c>
      <c r="AB188" s="136">
        <v>0.95</v>
      </c>
      <c r="AC188" s="81" t="s">
        <v>913</v>
      </c>
    </row>
    <row r="189" spans="1:29" ht="195" x14ac:dyDescent="0.25">
      <c r="A189" s="121">
        <v>154</v>
      </c>
      <c r="B189" s="4" t="s">
        <v>914</v>
      </c>
      <c r="C189" s="79" t="s">
        <v>915</v>
      </c>
      <c r="D189" s="92">
        <v>3981362</v>
      </c>
      <c r="E189" s="81" t="s">
        <v>264</v>
      </c>
      <c r="F189" s="81">
        <v>8999991728</v>
      </c>
      <c r="G189" s="81" t="s">
        <v>898</v>
      </c>
      <c r="H189" s="81">
        <v>51872090</v>
      </c>
      <c r="I189" s="81" t="s">
        <v>302</v>
      </c>
      <c r="J189" s="83">
        <v>43594</v>
      </c>
      <c r="K189" s="81" t="s">
        <v>906</v>
      </c>
      <c r="L189" s="84" t="s">
        <v>917</v>
      </c>
      <c r="M189" s="127">
        <v>16562320</v>
      </c>
      <c r="N189" s="127">
        <v>16562320</v>
      </c>
      <c r="O189" s="127">
        <v>16562320</v>
      </c>
      <c r="P189" s="127">
        <v>16562320</v>
      </c>
      <c r="Q189" s="86">
        <v>1</v>
      </c>
      <c r="R189" s="137" t="s">
        <v>62</v>
      </c>
      <c r="S189" s="137" t="s">
        <v>53</v>
      </c>
      <c r="T189" s="137" t="s">
        <v>51</v>
      </c>
      <c r="U189" s="137" t="s">
        <v>51</v>
      </c>
      <c r="V189" s="137" t="s">
        <v>51</v>
      </c>
      <c r="W189" s="137" t="s">
        <v>51</v>
      </c>
      <c r="X189" s="137" t="s">
        <v>51</v>
      </c>
      <c r="Y189" s="137">
        <v>2023</v>
      </c>
      <c r="Z189" s="280">
        <v>44560</v>
      </c>
      <c r="AA189" s="81" t="s">
        <v>55</v>
      </c>
      <c r="AB189" s="136">
        <v>0.95</v>
      </c>
      <c r="AC189" s="81" t="s">
        <v>918</v>
      </c>
    </row>
    <row r="190" spans="1:29" ht="409.5" x14ac:dyDescent="0.25">
      <c r="A190" s="121">
        <v>155</v>
      </c>
      <c r="B190" s="4" t="s">
        <v>919</v>
      </c>
      <c r="C190" s="79" t="s">
        <v>920</v>
      </c>
      <c r="D190" s="92">
        <v>35198273</v>
      </c>
      <c r="E190" s="81" t="s">
        <v>264</v>
      </c>
      <c r="F190" s="81">
        <v>8999991728</v>
      </c>
      <c r="G190" s="81" t="s">
        <v>898</v>
      </c>
      <c r="H190" s="81">
        <v>51872090</v>
      </c>
      <c r="I190" s="81" t="s">
        <v>302</v>
      </c>
      <c r="J190" s="83">
        <v>43594</v>
      </c>
      <c r="K190" s="81" t="s">
        <v>906</v>
      </c>
      <c r="L190" s="84" t="s">
        <v>922</v>
      </c>
      <c r="M190" s="127">
        <v>16562320</v>
      </c>
      <c r="N190" s="127">
        <v>16562320</v>
      </c>
      <c r="O190" s="127">
        <v>16562320</v>
      </c>
      <c r="P190" s="127">
        <v>16562320</v>
      </c>
      <c r="Q190" s="281">
        <v>1</v>
      </c>
      <c r="R190" s="34" t="s">
        <v>1029</v>
      </c>
      <c r="S190" s="34" t="s">
        <v>326</v>
      </c>
      <c r="T190" s="34" t="s">
        <v>198</v>
      </c>
      <c r="U190" s="34" t="s">
        <v>530</v>
      </c>
      <c r="V190" s="36">
        <v>44644</v>
      </c>
      <c r="W190" s="34" t="s">
        <v>51</v>
      </c>
      <c r="X190" s="34" t="s">
        <v>51</v>
      </c>
      <c r="Y190" s="16">
        <v>2023</v>
      </c>
      <c r="Z190" s="17">
        <v>44560</v>
      </c>
      <c r="AA190" s="79" t="s">
        <v>55</v>
      </c>
      <c r="AB190" s="136">
        <v>0.95</v>
      </c>
      <c r="AC190" s="81" t="s">
        <v>1178</v>
      </c>
    </row>
    <row r="191" spans="1:29" ht="175.5" customHeight="1" x14ac:dyDescent="0.25">
      <c r="A191" s="121">
        <v>156</v>
      </c>
      <c r="B191" s="4" t="s">
        <v>924</v>
      </c>
      <c r="C191" s="79" t="s">
        <v>925</v>
      </c>
      <c r="D191" s="92" t="s">
        <v>926</v>
      </c>
      <c r="E191" s="81" t="s">
        <v>927</v>
      </c>
      <c r="F191" s="81">
        <v>8999991728</v>
      </c>
      <c r="G191" s="81" t="s">
        <v>898</v>
      </c>
      <c r="H191" s="81">
        <v>51872090</v>
      </c>
      <c r="I191" s="81" t="s">
        <v>302</v>
      </c>
      <c r="J191" s="83">
        <v>42249</v>
      </c>
      <c r="K191" s="81" t="s">
        <v>906</v>
      </c>
      <c r="L191" s="81" t="s">
        <v>928</v>
      </c>
      <c r="M191" s="282">
        <v>0</v>
      </c>
      <c r="N191" s="282">
        <v>0</v>
      </c>
      <c r="O191" s="282">
        <v>0</v>
      </c>
      <c r="P191" s="282">
        <v>0</v>
      </c>
      <c r="Q191" s="283">
        <v>0.5</v>
      </c>
      <c r="R191" s="284" t="s">
        <v>539</v>
      </c>
      <c r="S191" s="285" t="s">
        <v>53</v>
      </c>
      <c r="T191" s="284" t="s">
        <v>182</v>
      </c>
      <c r="U191" s="284" t="s">
        <v>51</v>
      </c>
      <c r="V191" s="284" t="s">
        <v>51</v>
      </c>
      <c r="W191" s="284" t="s">
        <v>51</v>
      </c>
      <c r="X191" s="284" t="s">
        <v>51</v>
      </c>
      <c r="Y191" s="285">
        <v>2023</v>
      </c>
      <c r="Z191" s="287">
        <v>44560</v>
      </c>
      <c r="AA191" s="288" t="s">
        <v>64</v>
      </c>
      <c r="AB191" s="283">
        <v>0.5</v>
      </c>
      <c r="AC191" s="81" t="s">
        <v>1179</v>
      </c>
    </row>
    <row r="192" spans="1:29" ht="90" x14ac:dyDescent="0.25">
      <c r="A192" s="121">
        <v>157</v>
      </c>
      <c r="B192" s="4" t="s">
        <v>930</v>
      </c>
      <c r="C192" s="79" t="s">
        <v>931</v>
      </c>
      <c r="D192" s="92" t="s">
        <v>932</v>
      </c>
      <c r="E192" s="81" t="s">
        <v>46</v>
      </c>
      <c r="F192" s="81">
        <v>8999991728</v>
      </c>
      <c r="G192" s="81" t="s">
        <v>898</v>
      </c>
      <c r="H192" s="81">
        <v>51872090</v>
      </c>
      <c r="I192" s="81" t="s">
        <v>302</v>
      </c>
      <c r="J192" s="83">
        <v>44385</v>
      </c>
      <c r="K192" s="81" t="s">
        <v>900</v>
      </c>
      <c r="L192" s="81" t="s">
        <v>933</v>
      </c>
      <c r="M192" s="127" t="s">
        <v>934</v>
      </c>
      <c r="N192" s="127" t="s">
        <v>934</v>
      </c>
      <c r="O192" s="127" t="s">
        <v>934</v>
      </c>
      <c r="P192" s="127" t="s">
        <v>934</v>
      </c>
      <c r="Q192" s="86">
        <v>1</v>
      </c>
      <c r="R192" s="81" t="s">
        <v>62</v>
      </c>
      <c r="S192" s="81" t="s">
        <v>53</v>
      </c>
      <c r="T192" s="81" t="s">
        <v>51</v>
      </c>
      <c r="U192" s="81" t="s">
        <v>51</v>
      </c>
      <c r="V192" s="81" t="s">
        <v>51</v>
      </c>
      <c r="W192" s="81" t="s">
        <v>51</v>
      </c>
      <c r="X192" s="81" t="s">
        <v>51</v>
      </c>
      <c r="Y192" s="81">
        <v>2023</v>
      </c>
      <c r="Z192" s="289">
        <v>44560</v>
      </c>
      <c r="AA192" s="81" t="s">
        <v>55</v>
      </c>
      <c r="AB192" s="136">
        <v>0.6</v>
      </c>
      <c r="AC192" s="81" t="s">
        <v>1180</v>
      </c>
    </row>
    <row r="193" spans="1:29" ht="240" x14ac:dyDescent="0.25">
      <c r="A193" s="121">
        <v>158</v>
      </c>
      <c r="B193" s="4" t="s">
        <v>936</v>
      </c>
      <c r="C193" s="79" t="s">
        <v>937</v>
      </c>
      <c r="D193" s="92" t="s">
        <v>938</v>
      </c>
      <c r="E193" s="81" t="s">
        <v>1181</v>
      </c>
      <c r="F193" s="81">
        <v>8999991728</v>
      </c>
      <c r="G193" s="81" t="s">
        <v>898</v>
      </c>
      <c r="H193" s="81">
        <v>51872090</v>
      </c>
      <c r="I193" s="81" t="s">
        <v>302</v>
      </c>
      <c r="J193" s="83">
        <v>43874</v>
      </c>
      <c r="K193" s="81" t="s">
        <v>900</v>
      </c>
      <c r="L193" s="81" t="s">
        <v>939</v>
      </c>
      <c r="M193" s="127" t="s">
        <v>940</v>
      </c>
      <c r="N193" s="127" t="s">
        <v>940</v>
      </c>
      <c r="O193" s="127" t="s">
        <v>940</v>
      </c>
      <c r="P193" s="127" t="s">
        <v>940</v>
      </c>
      <c r="Q193" s="86">
        <v>1</v>
      </c>
      <c r="R193" s="81" t="s">
        <v>62</v>
      </c>
      <c r="S193" s="81" t="s">
        <v>53</v>
      </c>
      <c r="T193" s="81" t="s">
        <v>51</v>
      </c>
      <c r="U193" s="81" t="s">
        <v>51</v>
      </c>
      <c r="V193" s="81" t="s">
        <v>51</v>
      </c>
      <c r="W193" s="81" t="s">
        <v>51</v>
      </c>
      <c r="X193" s="81" t="s">
        <v>51</v>
      </c>
      <c r="Y193" s="81">
        <v>2023</v>
      </c>
      <c r="Z193" s="289">
        <v>44560</v>
      </c>
      <c r="AA193" s="81" t="s">
        <v>55</v>
      </c>
      <c r="AB193" s="136">
        <v>0.9</v>
      </c>
      <c r="AC193" s="81" t="s">
        <v>1182</v>
      </c>
    </row>
    <row r="194" spans="1:29" ht="330" x14ac:dyDescent="0.25">
      <c r="A194" s="121">
        <v>159</v>
      </c>
      <c r="B194" s="4" t="s">
        <v>943</v>
      </c>
      <c r="C194" s="79" t="s">
        <v>944</v>
      </c>
      <c r="D194" s="92">
        <v>52343080</v>
      </c>
      <c r="E194" s="81" t="s">
        <v>264</v>
      </c>
      <c r="F194" s="81">
        <v>8999991728</v>
      </c>
      <c r="G194" s="81" t="s">
        <v>898</v>
      </c>
      <c r="H194" s="81">
        <v>51872090</v>
      </c>
      <c r="I194" s="81" t="s">
        <v>945</v>
      </c>
      <c r="J194" s="83">
        <v>43181</v>
      </c>
      <c r="K194" s="81" t="s">
        <v>906</v>
      </c>
      <c r="L194" s="84" t="s">
        <v>946</v>
      </c>
      <c r="M194" s="127">
        <v>359287830</v>
      </c>
      <c r="N194" s="127">
        <v>359287830</v>
      </c>
      <c r="O194" s="127">
        <v>359287830</v>
      </c>
      <c r="P194" s="127">
        <v>359287830</v>
      </c>
      <c r="Q194" s="86">
        <v>1</v>
      </c>
      <c r="R194" s="81" t="s">
        <v>62</v>
      </c>
      <c r="S194" s="81" t="s">
        <v>53</v>
      </c>
      <c r="T194" s="81" t="s">
        <v>51</v>
      </c>
      <c r="U194" s="81" t="s">
        <v>51</v>
      </c>
      <c r="V194" s="81" t="s">
        <v>51</v>
      </c>
      <c r="W194" s="81" t="s">
        <v>51</v>
      </c>
      <c r="X194" s="81" t="s">
        <v>51</v>
      </c>
      <c r="Y194" s="81">
        <v>2023</v>
      </c>
      <c r="Z194" s="289">
        <v>44560</v>
      </c>
      <c r="AA194" s="81" t="s">
        <v>55</v>
      </c>
      <c r="AB194" s="136">
        <v>0.95</v>
      </c>
      <c r="AC194" s="81" t="s">
        <v>948</v>
      </c>
    </row>
    <row r="195" spans="1:29" ht="75" x14ac:dyDescent="0.25">
      <c r="A195" s="121">
        <v>160</v>
      </c>
      <c r="B195" s="4" t="s">
        <v>949</v>
      </c>
      <c r="C195" s="79" t="s">
        <v>950</v>
      </c>
      <c r="D195" s="92" t="s">
        <v>951</v>
      </c>
      <c r="E195" s="81" t="s">
        <v>264</v>
      </c>
      <c r="F195" s="81">
        <v>8999991728</v>
      </c>
      <c r="G195" s="81" t="s">
        <v>898</v>
      </c>
      <c r="H195" s="81">
        <v>51872090</v>
      </c>
      <c r="I195" s="81" t="s">
        <v>505</v>
      </c>
      <c r="J195" s="83">
        <v>43689</v>
      </c>
      <c r="K195" s="81" t="s">
        <v>49</v>
      </c>
      <c r="L195" s="84" t="s">
        <v>952</v>
      </c>
      <c r="M195" s="127">
        <v>253774698</v>
      </c>
      <c r="N195" s="127">
        <v>253774698</v>
      </c>
      <c r="O195" s="127">
        <v>253774698</v>
      </c>
      <c r="P195" s="127">
        <v>253774698</v>
      </c>
      <c r="Q195" s="86">
        <v>1</v>
      </c>
      <c r="R195" s="81" t="s">
        <v>62</v>
      </c>
      <c r="S195" s="81" t="s">
        <v>53</v>
      </c>
      <c r="T195" s="81" t="s">
        <v>51</v>
      </c>
      <c r="U195" s="81" t="s">
        <v>51</v>
      </c>
      <c r="V195" s="81" t="s">
        <v>51</v>
      </c>
      <c r="W195" s="81" t="s">
        <v>51</v>
      </c>
      <c r="X195" s="81" t="s">
        <v>51</v>
      </c>
      <c r="Y195" s="81">
        <v>2024</v>
      </c>
      <c r="Z195" s="289" t="s">
        <v>953</v>
      </c>
      <c r="AA195" s="81" t="s">
        <v>55</v>
      </c>
      <c r="AB195" s="136">
        <v>0.95</v>
      </c>
      <c r="AC195" s="81" t="s">
        <v>954</v>
      </c>
    </row>
    <row r="196" spans="1:29" ht="409.5" x14ac:dyDescent="0.25">
      <c r="A196" s="121">
        <v>161</v>
      </c>
      <c r="B196" s="6" t="s">
        <v>955</v>
      </c>
      <c r="C196" s="59" t="s">
        <v>956</v>
      </c>
      <c r="D196" s="53">
        <v>6812002</v>
      </c>
      <c r="E196" s="54" t="s">
        <v>264</v>
      </c>
      <c r="F196" s="54">
        <v>8999991728</v>
      </c>
      <c r="G196" s="54" t="s">
        <v>898</v>
      </c>
      <c r="H196" s="54">
        <v>51872090</v>
      </c>
      <c r="I196" s="54" t="s">
        <v>505</v>
      </c>
      <c r="J196" s="58">
        <v>43601</v>
      </c>
      <c r="K196" s="54" t="s">
        <v>49</v>
      </c>
      <c r="L196" s="290" t="s">
        <v>957</v>
      </c>
      <c r="M196" s="61">
        <v>29160127</v>
      </c>
      <c r="N196" s="61">
        <v>29160127</v>
      </c>
      <c r="O196" s="56">
        <v>29152051</v>
      </c>
      <c r="P196" s="56">
        <v>29152051</v>
      </c>
      <c r="Q196" s="57">
        <v>0.5</v>
      </c>
      <c r="R196" s="54" t="s">
        <v>62</v>
      </c>
      <c r="S196" s="54" t="s">
        <v>53</v>
      </c>
      <c r="T196" s="54" t="s">
        <v>51</v>
      </c>
      <c r="U196" s="54" t="s">
        <v>51</v>
      </c>
      <c r="V196" s="54" t="s">
        <v>51</v>
      </c>
      <c r="W196" s="54" t="s">
        <v>51</v>
      </c>
      <c r="X196" s="54" t="s">
        <v>51</v>
      </c>
      <c r="Y196" s="54">
        <v>2023</v>
      </c>
      <c r="Z196" s="55" t="s">
        <v>1183</v>
      </c>
      <c r="AA196" s="54" t="s">
        <v>64</v>
      </c>
      <c r="AB196" s="100">
        <v>0.5</v>
      </c>
      <c r="AC196" s="54" t="s">
        <v>1184</v>
      </c>
    </row>
    <row r="197" spans="1:29" ht="285" x14ac:dyDescent="0.25">
      <c r="A197" s="121">
        <v>162</v>
      </c>
      <c r="B197" s="5" t="s">
        <v>959</v>
      </c>
      <c r="C197" s="62" t="s">
        <v>960</v>
      </c>
      <c r="D197" s="88" t="s">
        <v>961</v>
      </c>
      <c r="E197" s="64" t="s">
        <v>264</v>
      </c>
      <c r="F197" s="64">
        <v>8999991728</v>
      </c>
      <c r="G197" s="64" t="s">
        <v>898</v>
      </c>
      <c r="H197" s="64">
        <v>51872090</v>
      </c>
      <c r="I197" s="64" t="s">
        <v>505</v>
      </c>
      <c r="J197" s="66">
        <v>42628</v>
      </c>
      <c r="K197" s="64" t="s">
        <v>49</v>
      </c>
      <c r="L197" s="67" t="s">
        <v>962</v>
      </c>
      <c r="M197" s="90">
        <v>2543624</v>
      </c>
      <c r="N197" s="90">
        <v>2543624</v>
      </c>
      <c r="O197" s="90">
        <v>2543624</v>
      </c>
      <c r="P197" s="90">
        <v>2543624</v>
      </c>
      <c r="Q197" s="69">
        <v>1</v>
      </c>
      <c r="R197" s="64" t="s">
        <v>52</v>
      </c>
      <c r="S197" s="64" t="s">
        <v>53</v>
      </c>
      <c r="T197" s="435">
        <v>2791796</v>
      </c>
      <c r="U197" s="66" t="s">
        <v>54</v>
      </c>
      <c r="V197" s="66">
        <v>43609</v>
      </c>
      <c r="W197" s="64" t="s">
        <v>54</v>
      </c>
      <c r="X197" s="64" t="s">
        <v>963</v>
      </c>
      <c r="Y197" s="64">
        <v>2022</v>
      </c>
      <c r="Z197" s="295">
        <v>44560</v>
      </c>
      <c r="AA197" s="64" t="s">
        <v>206</v>
      </c>
      <c r="AB197" s="103">
        <v>1</v>
      </c>
      <c r="AC197" s="64" t="s">
        <v>964</v>
      </c>
    </row>
    <row r="198" spans="1:29" ht="150" x14ac:dyDescent="0.25">
      <c r="A198" s="121">
        <v>163</v>
      </c>
      <c r="B198" s="4" t="s">
        <v>965</v>
      </c>
      <c r="C198" s="273" t="s">
        <v>966</v>
      </c>
      <c r="D198" s="92">
        <v>800172211</v>
      </c>
      <c r="E198" s="81" t="s">
        <v>264</v>
      </c>
      <c r="F198" s="81">
        <v>8999991728</v>
      </c>
      <c r="G198" s="81" t="s">
        <v>898</v>
      </c>
      <c r="H198" s="81">
        <v>51872090</v>
      </c>
      <c r="I198" s="81" t="s">
        <v>505</v>
      </c>
      <c r="J198" s="83">
        <v>44080</v>
      </c>
      <c r="K198" s="81" t="s">
        <v>49</v>
      </c>
      <c r="L198" s="84" t="s">
        <v>967</v>
      </c>
      <c r="M198" s="127">
        <v>41256741</v>
      </c>
      <c r="N198" s="127">
        <v>41256741</v>
      </c>
      <c r="O198" s="127">
        <v>41256741</v>
      </c>
      <c r="P198" s="127">
        <v>41256741</v>
      </c>
      <c r="Q198" s="86">
        <v>1</v>
      </c>
      <c r="R198" s="81" t="s">
        <v>62</v>
      </c>
      <c r="S198" s="81" t="s">
        <v>53</v>
      </c>
      <c r="T198" s="81" t="s">
        <v>51</v>
      </c>
      <c r="U198" s="81" t="s">
        <v>51</v>
      </c>
      <c r="V198" s="81" t="s">
        <v>51</v>
      </c>
      <c r="W198" s="81" t="s">
        <v>51</v>
      </c>
      <c r="X198" s="81" t="s">
        <v>51</v>
      </c>
      <c r="Y198" s="81">
        <v>2023</v>
      </c>
      <c r="Z198" s="289">
        <v>44560</v>
      </c>
      <c r="AA198" s="81" t="s">
        <v>55</v>
      </c>
      <c r="AB198" s="136">
        <v>0.8</v>
      </c>
      <c r="AC198" s="81" t="s">
        <v>968</v>
      </c>
    </row>
    <row r="199" spans="1:29" ht="165" x14ac:dyDescent="0.25">
      <c r="A199" s="121">
        <v>164</v>
      </c>
      <c r="B199" s="6" t="s">
        <v>969</v>
      </c>
      <c r="C199" s="59" t="s">
        <v>970</v>
      </c>
      <c r="D199" s="53">
        <v>20469578</v>
      </c>
      <c r="E199" s="54" t="s">
        <v>971</v>
      </c>
      <c r="F199" s="54">
        <v>8999991728</v>
      </c>
      <c r="G199" s="54" t="s">
        <v>898</v>
      </c>
      <c r="H199" s="54">
        <v>51872090</v>
      </c>
      <c r="I199" s="54" t="s">
        <v>972</v>
      </c>
      <c r="J199" s="58">
        <v>41897</v>
      </c>
      <c r="K199" s="54" t="s">
        <v>49</v>
      </c>
      <c r="L199" s="290" t="s">
        <v>973</v>
      </c>
      <c r="M199" s="61">
        <v>103000000</v>
      </c>
      <c r="N199" s="61">
        <v>103000000</v>
      </c>
      <c r="O199" s="61">
        <v>103000000</v>
      </c>
      <c r="P199" s="61">
        <v>103000000</v>
      </c>
      <c r="Q199" s="57">
        <v>0.35</v>
      </c>
      <c r="R199" s="54" t="s">
        <v>52</v>
      </c>
      <c r="S199" s="54" t="s">
        <v>53</v>
      </c>
      <c r="T199" s="422" t="s">
        <v>975</v>
      </c>
      <c r="U199" s="58" t="s">
        <v>87</v>
      </c>
      <c r="V199" s="58">
        <v>41816</v>
      </c>
      <c r="W199" s="54" t="s">
        <v>51</v>
      </c>
      <c r="X199" s="54" t="s">
        <v>51</v>
      </c>
      <c r="Y199" s="54">
        <v>2024</v>
      </c>
      <c r="Z199" s="55">
        <v>44560</v>
      </c>
      <c r="AA199" s="54" t="s">
        <v>64</v>
      </c>
      <c r="AB199" s="100">
        <v>0.5</v>
      </c>
      <c r="AC199" s="54" t="s">
        <v>1185</v>
      </c>
    </row>
    <row r="200" spans="1:29" ht="172.5" customHeight="1" x14ac:dyDescent="0.25">
      <c r="A200" s="121">
        <v>165</v>
      </c>
      <c r="B200" s="4" t="s">
        <v>1186</v>
      </c>
      <c r="C200" s="79" t="s">
        <v>978</v>
      </c>
      <c r="D200" s="93" t="s">
        <v>979</v>
      </c>
      <c r="E200" s="81" t="s">
        <v>46</v>
      </c>
      <c r="F200" s="81">
        <v>8999991728</v>
      </c>
      <c r="G200" s="81" t="s">
        <v>898</v>
      </c>
      <c r="H200" s="81">
        <v>51872090</v>
      </c>
      <c r="I200" s="81" t="s">
        <v>980</v>
      </c>
      <c r="J200" s="101">
        <v>44063</v>
      </c>
      <c r="K200" s="81" t="s">
        <v>873</v>
      </c>
      <c r="L200" s="81" t="s">
        <v>981</v>
      </c>
      <c r="M200" s="282">
        <v>397101440</v>
      </c>
      <c r="N200" s="282">
        <v>397101440</v>
      </c>
      <c r="O200" s="282">
        <v>397101440</v>
      </c>
      <c r="P200" s="282">
        <v>397101440</v>
      </c>
      <c r="Q200" s="283">
        <v>1</v>
      </c>
      <c r="R200" s="81" t="s">
        <v>62</v>
      </c>
      <c r="S200" s="128" t="s">
        <v>982</v>
      </c>
      <c r="T200" s="436" t="s">
        <v>51</v>
      </c>
      <c r="U200" s="436" t="s">
        <v>51</v>
      </c>
      <c r="V200" s="436" t="s">
        <v>51</v>
      </c>
      <c r="W200" s="436" t="s">
        <v>51</v>
      </c>
      <c r="X200" s="436" t="s">
        <v>51</v>
      </c>
      <c r="Y200" s="81">
        <v>2024</v>
      </c>
      <c r="Z200" s="289">
        <v>44469</v>
      </c>
      <c r="AA200" s="81" t="s">
        <v>983</v>
      </c>
      <c r="AB200" s="136">
        <v>0.95</v>
      </c>
      <c r="AC200" s="81" t="s">
        <v>1187</v>
      </c>
    </row>
    <row r="201" spans="1:29" ht="120" x14ac:dyDescent="0.25">
      <c r="A201" s="121">
        <v>166</v>
      </c>
      <c r="B201" s="5" t="s">
        <v>985</v>
      </c>
      <c r="C201" s="62" t="s">
        <v>986</v>
      </c>
      <c r="D201" s="89" t="s">
        <v>182</v>
      </c>
      <c r="E201" s="64" t="s">
        <v>987</v>
      </c>
      <c r="F201" s="64">
        <v>8999991728</v>
      </c>
      <c r="G201" s="64" t="s">
        <v>898</v>
      </c>
      <c r="H201" s="64">
        <v>51872090</v>
      </c>
      <c r="I201" s="64" t="s">
        <v>644</v>
      </c>
      <c r="J201" s="102">
        <v>43028</v>
      </c>
      <c r="K201" s="64" t="s">
        <v>873</v>
      </c>
      <c r="L201" s="64" t="s">
        <v>988</v>
      </c>
      <c r="M201" s="90">
        <v>0</v>
      </c>
      <c r="N201" s="90">
        <v>0</v>
      </c>
      <c r="O201" s="90">
        <v>0</v>
      </c>
      <c r="P201" s="90">
        <v>0</v>
      </c>
      <c r="Q201" s="103">
        <v>0.3</v>
      </c>
      <c r="R201" s="64" t="s">
        <v>62</v>
      </c>
      <c r="S201" s="91" t="s">
        <v>982</v>
      </c>
      <c r="T201" s="91" t="s">
        <v>51</v>
      </c>
      <c r="U201" s="91" t="s">
        <v>51</v>
      </c>
      <c r="V201" s="91" t="s">
        <v>51</v>
      </c>
      <c r="W201" s="91" t="s">
        <v>51</v>
      </c>
      <c r="X201" s="91" t="s">
        <v>51</v>
      </c>
      <c r="Y201" s="64">
        <v>2023</v>
      </c>
      <c r="Z201" s="295">
        <v>44469</v>
      </c>
      <c r="AA201" s="64" t="s">
        <v>183</v>
      </c>
      <c r="AB201" s="103">
        <v>0.1</v>
      </c>
      <c r="AC201" s="64" t="s">
        <v>989</v>
      </c>
    </row>
    <row r="202" spans="1:29" ht="210" x14ac:dyDescent="0.25">
      <c r="A202" s="121">
        <v>167</v>
      </c>
      <c r="B202" s="5" t="s">
        <v>990</v>
      </c>
      <c r="C202" s="62" t="s">
        <v>991</v>
      </c>
      <c r="D202" s="88" t="s">
        <v>992</v>
      </c>
      <c r="E202" s="64" t="s">
        <v>46</v>
      </c>
      <c r="F202" s="64">
        <v>8999991728</v>
      </c>
      <c r="G202" s="64" t="s">
        <v>898</v>
      </c>
      <c r="H202" s="64">
        <v>51872090</v>
      </c>
      <c r="I202" s="64" t="s">
        <v>505</v>
      </c>
      <c r="J202" s="66">
        <v>44280</v>
      </c>
      <c r="K202" s="64" t="s">
        <v>873</v>
      </c>
      <c r="L202" s="67" t="s">
        <v>993</v>
      </c>
      <c r="M202" s="68" t="s">
        <v>994</v>
      </c>
      <c r="N202" s="68" t="s">
        <v>994</v>
      </c>
      <c r="O202" s="68" t="s">
        <v>994</v>
      </c>
      <c r="P202" s="68" t="s">
        <v>994</v>
      </c>
      <c r="Q202" s="69">
        <v>1</v>
      </c>
      <c r="R202" s="64" t="s">
        <v>62</v>
      </c>
      <c r="S202" s="64" t="s">
        <v>53</v>
      </c>
      <c r="T202" s="91" t="s">
        <v>51</v>
      </c>
      <c r="U202" s="91" t="s">
        <v>51</v>
      </c>
      <c r="V202" s="91" t="s">
        <v>51</v>
      </c>
      <c r="W202" s="91" t="s">
        <v>51</v>
      </c>
      <c r="X202" s="91" t="s">
        <v>51</v>
      </c>
      <c r="Y202" s="64">
        <v>2024</v>
      </c>
      <c r="Z202" s="295">
        <v>44469</v>
      </c>
      <c r="AA202" s="64" t="s">
        <v>183</v>
      </c>
      <c r="AB202" s="69">
        <v>0.1</v>
      </c>
      <c r="AC202" s="64" t="s">
        <v>1188</v>
      </c>
    </row>
    <row r="203" spans="1:29" ht="105" x14ac:dyDescent="0.25">
      <c r="A203" s="121">
        <v>168</v>
      </c>
      <c r="B203" s="6" t="s">
        <v>997</v>
      </c>
      <c r="C203" s="59" t="s">
        <v>998</v>
      </c>
      <c r="D203" s="53">
        <v>51599706</v>
      </c>
      <c r="E203" s="54" t="s">
        <v>999</v>
      </c>
      <c r="F203" s="54">
        <v>8999991728</v>
      </c>
      <c r="G203" s="54" t="s">
        <v>898</v>
      </c>
      <c r="H203" s="54">
        <v>51872090</v>
      </c>
      <c r="I203" s="54" t="s">
        <v>48</v>
      </c>
      <c r="J203" s="58">
        <v>44385</v>
      </c>
      <c r="K203" s="54" t="s">
        <v>1000</v>
      </c>
      <c r="L203" s="54" t="s">
        <v>1001</v>
      </c>
      <c r="M203" s="56">
        <v>30000000</v>
      </c>
      <c r="N203" s="56">
        <v>30000000</v>
      </c>
      <c r="O203" s="56">
        <v>30000000</v>
      </c>
      <c r="P203" s="56">
        <v>30000000</v>
      </c>
      <c r="Q203" s="57">
        <v>1</v>
      </c>
      <c r="R203" s="54" t="s">
        <v>62</v>
      </c>
      <c r="S203" s="54" t="s">
        <v>53</v>
      </c>
      <c r="T203" s="97" t="s">
        <v>51</v>
      </c>
      <c r="U203" s="97" t="s">
        <v>51</v>
      </c>
      <c r="V203" s="97" t="s">
        <v>51</v>
      </c>
      <c r="W203" s="97" t="s">
        <v>51</v>
      </c>
      <c r="X203" s="97" t="s">
        <v>51</v>
      </c>
      <c r="Y203" s="54">
        <v>2024</v>
      </c>
      <c r="Z203" s="58">
        <v>44560</v>
      </c>
      <c r="AA203" s="57" t="s">
        <v>64</v>
      </c>
      <c r="AB203" s="100">
        <v>0.5</v>
      </c>
      <c r="AC203" s="54" t="s">
        <v>1002</v>
      </c>
    </row>
    <row r="204" spans="1:29" ht="135" x14ac:dyDescent="0.25">
      <c r="A204" s="121">
        <v>169</v>
      </c>
      <c r="B204" s="6" t="s">
        <v>1003</v>
      </c>
      <c r="C204" s="59" t="s">
        <v>1004</v>
      </c>
      <c r="D204" s="53">
        <v>35479466</v>
      </c>
      <c r="E204" s="54" t="s">
        <v>999</v>
      </c>
      <c r="F204" s="54">
        <v>8999991728</v>
      </c>
      <c r="G204" s="54" t="s">
        <v>898</v>
      </c>
      <c r="H204" s="54">
        <v>51872090</v>
      </c>
      <c r="I204" s="54" t="s">
        <v>48</v>
      </c>
      <c r="J204" s="58">
        <v>44406</v>
      </c>
      <c r="K204" s="54" t="s">
        <v>1000</v>
      </c>
      <c r="L204" s="54" t="s">
        <v>1005</v>
      </c>
      <c r="M204" s="56">
        <v>89153603</v>
      </c>
      <c r="N204" s="56">
        <v>89153603</v>
      </c>
      <c r="O204" s="56">
        <v>89153603</v>
      </c>
      <c r="P204" s="56">
        <v>89153603</v>
      </c>
      <c r="Q204" s="57">
        <v>1</v>
      </c>
      <c r="R204" s="54" t="s">
        <v>62</v>
      </c>
      <c r="S204" s="97" t="s">
        <v>982</v>
      </c>
      <c r="T204" s="97" t="s">
        <v>51</v>
      </c>
      <c r="U204" s="97" t="s">
        <v>51</v>
      </c>
      <c r="V204" s="97" t="s">
        <v>51</v>
      </c>
      <c r="W204" s="97" t="s">
        <v>51</v>
      </c>
      <c r="X204" s="97" t="s">
        <v>51</v>
      </c>
      <c r="Y204" s="54">
        <v>2024</v>
      </c>
      <c r="Z204" s="58">
        <v>44560</v>
      </c>
      <c r="AA204" s="54" t="s">
        <v>1006</v>
      </c>
      <c r="AB204" s="100">
        <v>0.5</v>
      </c>
      <c r="AC204" s="54" t="s">
        <v>1189</v>
      </c>
    </row>
    <row r="205" spans="1:29" ht="180" x14ac:dyDescent="0.25">
      <c r="A205" s="121">
        <v>170</v>
      </c>
      <c r="B205" s="6" t="s">
        <v>1008</v>
      </c>
      <c r="C205" s="59" t="s">
        <v>1009</v>
      </c>
      <c r="D205" s="53">
        <v>3027994</v>
      </c>
      <c r="E205" s="54" t="s">
        <v>1010</v>
      </c>
      <c r="F205" s="54">
        <v>8999991728</v>
      </c>
      <c r="G205" s="54" t="s">
        <v>898</v>
      </c>
      <c r="H205" s="54">
        <v>51872090</v>
      </c>
      <c r="I205" s="54" t="s">
        <v>48</v>
      </c>
      <c r="J205" s="58">
        <v>44413</v>
      </c>
      <c r="K205" s="54" t="s">
        <v>1000</v>
      </c>
      <c r="L205" s="54" t="s">
        <v>1011</v>
      </c>
      <c r="M205" s="56">
        <v>34842148</v>
      </c>
      <c r="N205" s="56">
        <v>34842148</v>
      </c>
      <c r="O205" s="56">
        <v>34842148</v>
      </c>
      <c r="P205" s="56">
        <v>34842148</v>
      </c>
      <c r="Q205" s="57">
        <v>1</v>
      </c>
      <c r="R205" s="54" t="s">
        <v>62</v>
      </c>
      <c r="S205" s="97" t="s">
        <v>982</v>
      </c>
      <c r="T205" s="97" t="s">
        <v>51</v>
      </c>
      <c r="U205" s="97" t="s">
        <v>51</v>
      </c>
      <c r="V205" s="97" t="s">
        <v>51</v>
      </c>
      <c r="W205" s="97" t="s">
        <v>51</v>
      </c>
      <c r="X205" s="97" t="s">
        <v>51</v>
      </c>
      <c r="Y205" s="54">
        <v>2024</v>
      </c>
      <c r="Z205" s="58">
        <v>44469</v>
      </c>
      <c r="AA205" s="54" t="s">
        <v>64</v>
      </c>
      <c r="AB205" s="100">
        <v>0.3</v>
      </c>
      <c r="AC205" s="54" t="s">
        <v>1190</v>
      </c>
    </row>
    <row r="206" spans="1:29" ht="135" x14ac:dyDescent="0.25">
      <c r="A206" s="121">
        <v>171</v>
      </c>
      <c r="B206" s="6" t="s">
        <v>1013</v>
      </c>
      <c r="C206" s="59" t="s">
        <v>1014</v>
      </c>
      <c r="D206" s="299">
        <v>1015446624</v>
      </c>
      <c r="E206" s="54" t="s">
        <v>1010</v>
      </c>
      <c r="F206" s="54">
        <v>8999991728</v>
      </c>
      <c r="G206" s="54" t="s">
        <v>898</v>
      </c>
      <c r="H206" s="54">
        <v>51872090</v>
      </c>
      <c r="I206" s="54" t="s">
        <v>1015</v>
      </c>
      <c r="J206" s="58">
        <v>44518</v>
      </c>
      <c r="K206" s="54" t="s">
        <v>873</v>
      </c>
      <c r="L206" s="54" t="s">
        <v>1016</v>
      </c>
      <c r="M206" s="56" t="s">
        <v>1017</v>
      </c>
      <c r="N206" s="56" t="s">
        <v>1017</v>
      </c>
      <c r="O206" s="56" t="s">
        <v>1017</v>
      </c>
      <c r="P206" s="56" t="s">
        <v>1017</v>
      </c>
      <c r="Q206" s="57">
        <v>1</v>
      </c>
      <c r="R206" s="54" t="s">
        <v>62</v>
      </c>
      <c r="S206" s="97" t="s">
        <v>982</v>
      </c>
      <c r="T206" s="54" t="s">
        <v>63</v>
      </c>
      <c r="U206" s="97" t="s">
        <v>51</v>
      </c>
      <c r="V206" s="97" t="s">
        <v>51</v>
      </c>
      <c r="W206" s="97" t="s">
        <v>51</v>
      </c>
      <c r="X206" s="97" t="s">
        <v>51</v>
      </c>
      <c r="Y206" s="54">
        <v>2024</v>
      </c>
      <c r="Z206" s="58"/>
      <c r="AA206" s="57" t="s">
        <v>1006</v>
      </c>
      <c r="AB206" s="100">
        <v>0.5</v>
      </c>
      <c r="AC206" s="54" t="s">
        <v>1018</v>
      </c>
    </row>
    <row r="207" spans="1:29" ht="300" x14ac:dyDescent="0.25">
      <c r="A207" s="121">
        <v>172</v>
      </c>
      <c r="B207" s="5" t="s">
        <v>1019</v>
      </c>
      <c r="C207" s="62" t="s">
        <v>1020</v>
      </c>
      <c r="D207" s="63" t="s">
        <v>105</v>
      </c>
      <c r="E207" s="64" t="s">
        <v>1021</v>
      </c>
      <c r="F207" s="64"/>
      <c r="G207" s="64" t="s">
        <v>898</v>
      </c>
      <c r="H207" s="64">
        <v>51872090</v>
      </c>
      <c r="I207" s="64" t="s">
        <v>657</v>
      </c>
      <c r="J207" s="66">
        <v>38455</v>
      </c>
      <c r="K207" s="64" t="s">
        <v>1000</v>
      </c>
      <c r="L207" s="64" t="s">
        <v>1022</v>
      </c>
      <c r="M207" s="90">
        <v>0</v>
      </c>
      <c r="N207" s="90">
        <v>0</v>
      </c>
      <c r="O207" s="90">
        <v>0</v>
      </c>
      <c r="P207" s="90">
        <v>0</v>
      </c>
      <c r="Q207" s="69">
        <v>1</v>
      </c>
      <c r="R207" s="64" t="s">
        <v>62</v>
      </c>
      <c r="S207" s="91" t="s">
        <v>982</v>
      </c>
      <c r="T207" s="91" t="s">
        <v>51</v>
      </c>
      <c r="U207" s="91" t="s">
        <v>51</v>
      </c>
      <c r="V207" s="91" t="s">
        <v>51</v>
      </c>
      <c r="W207" s="91" t="s">
        <v>51</v>
      </c>
      <c r="X207" s="91" t="s">
        <v>51</v>
      </c>
      <c r="Y207" s="64">
        <v>2024</v>
      </c>
      <c r="Z207" s="66" t="s">
        <v>1023</v>
      </c>
      <c r="AA207" s="69" t="s">
        <v>1024</v>
      </c>
      <c r="AB207" s="103">
        <v>0</v>
      </c>
      <c r="AC207" s="64" t="s">
        <v>1025</v>
      </c>
    </row>
    <row r="208" spans="1:29" ht="105" x14ac:dyDescent="0.25">
      <c r="A208" s="121">
        <v>173</v>
      </c>
      <c r="B208" s="5" t="s">
        <v>1026</v>
      </c>
      <c r="C208" s="62" t="s">
        <v>1027</v>
      </c>
      <c r="D208" s="88">
        <v>215962</v>
      </c>
      <c r="E208" s="63" t="s">
        <v>46</v>
      </c>
      <c r="F208" s="64">
        <v>8999991728</v>
      </c>
      <c r="G208" s="64" t="s">
        <v>898</v>
      </c>
      <c r="H208" s="64">
        <v>51872090</v>
      </c>
      <c r="I208" s="64" t="s">
        <v>60</v>
      </c>
      <c r="J208" s="66">
        <v>43577</v>
      </c>
      <c r="K208" s="64" t="s">
        <v>1000</v>
      </c>
      <c r="L208" s="64" t="s">
        <v>1028</v>
      </c>
      <c r="M208" s="90">
        <v>0</v>
      </c>
      <c r="N208" s="90">
        <v>0</v>
      </c>
      <c r="O208" s="90">
        <v>0</v>
      </c>
      <c r="P208" s="90">
        <v>0</v>
      </c>
      <c r="Q208" s="69">
        <v>1</v>
      </c>
      <c r="R208" s="63" t="s">
        <v>1029</v>
      </c>
      <c r="S208" s="91" t="s">
        <v>982</v>
      </c>
      <c r="T208" s="63" t="s">
        <v>105</v>
      </c>
      <c r="U208" s="63" t="s">
        <v>87</v>
      </c>
      <c r="V208" s="63" t="s">
        <v>1030</v>
      </c>
      <c r="W208" s="91" t="s">
        <v>51</v>
      </c>
      <c r="X208" s="91" t="s">
        <v>51</v>
      </c>
      <c r="Y208" s="64">
        <v>2022</v>
      </c>
      <c r="Z208" s="66">
        <v>44560</v>
      </c>
      <c r="AA208" s="63" t="s">
        <v>1024</v>
      </c>
      <c r="AB208" s="69">
        <v>0.1</v>
      </c>
      <c r="AC208" s="69" t="s">
        <v>1031</v>
      </c>
    </row>
    <row r="209" spans="1:29" ht="45" x14ac:dyDescent="0.25">
      <c r="A209" s="121">
        <v>174</v>
      </c>
      <c r="B209" s="5" t="s">
        <v>1032</v>
      </c>
      <c r="C209" s="62" t="s">
        <v>1033</v>
      </c>
      <c r="D209" s="63" t="s">
        <v>1034</v>
      </c>
      <c r="E209" s="63" t="s">
        <v>46</v>
      </c>
      <c r="F209" s="64">
        <v>8999991728</v>
      </c>
      <c r="G209" s="64" t="s">
        <v>898</v>
      </c>
      <c r="H209" s="64">
        <v>51872090</v>
      </c>
      <c r="I209" s="64" t="s">
        <v>759</v>
      </c>
      <c r="J209" s="138">
        <v>44214</v>
      </c>
      <c r="K209" s="64" t="s">
        <v>1000</v>
      </c>
      <c r="L209" s="64" t="s">
        <v>1035</v>
      </c>
      <c r="M209" s="90">
        <v>0</v>
      </c>
      <c r="N209" s="90">
        <v>0</v>
      </c>
      <c r="O209" s="90">
        <v>0</v>
      </c>
      <c r="P209" s="90">
        <v>0</v>
      </c>
      <c r="Q209" s="69">
        <v>1</v>
      </c>
      <c r="R209" s="63" t="s">
        <v>1029</v>
      </c>
      <c r="S209" s="91" t="s">
        <v>982</v>
      </c>
      <c r="T209" s="63" t="s">
        <v>105</v>
      </c>
      <c r="U209" s="63" t="s">
        <v>87</v>
      </c>
      <c r="V209" s="300" t="s">
        <v>1036</v>
      </c>
      <c r="W209" s="91" t="s">
        <v>51</v>
      </c>
      <c r="X209" s="91" t="s">
        <v>51</v>
      </c>
      <c r="Y209" s="64">
        <v>2022</v>
      </c>
      <c r="Z209" s="66">
        <v>44560</v>
      </c>
      <c r="AA209" s="63" t="s">
        <v>1024</v>
      </c>
      <c r="AB209" s="69">
        <v>0.1</v>
      </c>
      <c r="AC209" s="69" t="s">
        <v>647</v>
      </c>
    </row>
    <row r="210" spans="1:29" ht="105" x14ac:dyDescent="0.25">
      <c r="A210" s="121">
        <v>175</v>
      </c>
      <c r="B210" s="5" t="s">
        <v>1037</v>
      </c>
      <c r="C210" s="62" t="s">
        <v>1038</v>
      </c>
      <c r="D210" s="88">
        <v>1072710059</v>
      </c>
      <c r="E210" s="63" t="s">
        <v>46</v>
      </c>
      <c r="F210" s="64">
        <v>8999991728</v>
      </c>
      <c r="G210" s="64" t="s">
        <v>898</v>
      </c>
      <c r="H210" s="64">
        <v>51872090</v>
      </c>
      <c r="I210" s="64" t="s">
        <v>60</v>
      </c>
      <c r="J210" s="138">
        <v>43486</v>
      </c>
      <c r="K210" s="64" t="s">
        <v>1000</v>
      </c>
      <c r="L210" s="64" t="s">
        <v>1039</v>
      </c>
      <c r="M210" s="90">
        <v>0</v>
      </c>
      <c r="N210" s="90">
        <v>0</v>
      </c>
      <c r="O210" s="90">
        <v>0</v>
      </c>
      <c r="P210" s="90">
        <v>0</v>
      </c>
      <c r="Q210" s="69">
        <v>1</v>
      </c>
      <c r="R210" s="64" t="s">
        <v>62</v>
      </c>
      <c r="S210" s="91" t="s">
        <v>982</v>
      </c>
      <c r="T210" s="91" t="s">
        <v>51</v>
      </c>
      <c r="U210" s="91" t="s">
        <v>51</v>
      </c>
      <c r="V210" s="91" t="s">
        <v>51</v>
      </c>
      <c r="W210" s="91" t="s">
        <v>51</v>
      </c>
      <c r="X210" s="91" t="s">
        <v>51</v>
      </c>
      <c r="Y210" s="88" t="s">
        <v>1040</v>
      </c>
      <c r="Z210" s="66">
        <v>44560</v>
      </c>
      <c r="AA210" s="63" t="s">
        <v>1024</v>
      </c>
      <c r="AB210" s="69">
        <v>0.2</v>
      </c>
      <c r="AC210" s="69" t="s">
        <v>1041</v>
      </c>
    </row>
    <row r="211" spans="1:29" ht="150" x14ac:dyDescent="0.25">
      <c r="A211" s="407">
        <v>176</v>
      </c>
      <c r="B211" s="301" t="s">
        <v>1042</v>
      </c>
      <c r="C211" s="437" t="s">
        <v>1043</v>
      </c>
      <c r="D211" s="303" t="s">
        <v>1044</v>
      </c>
      <c r="E211" s="304" t="s">
        <v>46</v>
      </c>
      <c r="F211" s="305">
        <v>8999991728</v>
      </c>
      <c r="G211" s="305" t="s">
        <v>898</v>
      </c>
      <c r="H211" s="305">
        <v>51872090</v>
      </c>
      <c r="I211" s="305" t="s">
        <v>60</v>
      </c>
      <c r="J211" s="306">
        <v>44013</v>
      </c>
      <c r="K211" s="305" t="s">
        <v>1000</v>
      </c>
      <c r="L211" s="305" t="s">
        <v>1045</v>
      </c>
      <c r="M211" s="307">
        <v>0</v>
      </c>
      <c r="N211" s="307">
        <v>0</v>
      </c>
      <c r="O211" s="307">
        <v>0</v>
      </c>
      <c r="P211" s="307">
        <v>0</v>
      </c>
      <c r="Q211" s="308">
        <v>1</v>
      </c>
      <c r="R211" s="305" t="s">
        <v>62</v>
      </c>
      <c r="S211" s="309" t="s">
        <v>982</v>
      </c>
      <c r="T211" s="309" t="s">
        <v>51</v>
      </c>
      <c r="U211" s="309" t="s">
        <v>51</v>
      </c>
      <c r="V211" s="309" t="s">
        <v>51</v>
      </c>
      <c r="W211" s="309" t="s">
        <v>51</v>
      </c>
      <c r="X211" s="309" t="s">
        <v>51</v>
      </c>
      <c r="Y211" s="303" t="s">
        <v>1040</v>
      </c>
      <c r="Z211" s="310">
        <v>44560</v>
      </c>
      <c r="AA211" s="304" t="s">
        <v>1024</v>
      </c>
      <c r="AB211" s="308">
        <v>0.1</v>
      </c>
      <c r="AC211" s="308" t="s">
        <v>1046</v>
      </c>
    </row>
    <row r="212" spans="1:29" ht="135" x14ac:dyDescent="0.25">
      <c r="A212" s="407">
        <v>177</v>
      </c>
      <c r="B212" s="438" t="s">
        <v>1047</v>
      </c>
      <c r="C212" s="439" t="s">
        <v>1048</v>
      </c>
      <c r="D212" s="438" t="s">
        <v>1049</v>
      </c>
      <c r="E212" s="440" t="s">
        <v>46</v>
      </c>
      <c r="F212" s="305">
        <v>8999991728</v>
      </c>
      <c r="G212" s="305" t="s">
        <v>898</v>
      </c>
      <c r="H212" s="305">
        <v>51872090</v>
      </c>
      <c r="I212" s="439" t="s">
        <v>48</v>
      </c>
      <c r="J212" s="441">
        <v>44581</v>
      </c>
      <c r="K212" s="305" t="s">
        <v>1000</v>
      </c>
      <c r="L212" s="439" t="s">
        <v>1050</v>
      </c>
      <c r="M212" s="442">
        <v>229682521</v>
      </c>
      <c r="N212" s="442">
        <v>229682521</v>
      </c>
      <c r="O212" s="442">
        <v>229682521</v>
      </c>
      <c r="P212" s="442">
        <v>229682521</v>
      </c>
      <c r="Q212" s="308">
        <v>1</v>
      </c>
      <c r="R212" s="305" t="s">
        <v>62</v>
      </c>
      <c r="S212" s="309" t="s">
        <v>982</v>
      </c>
      <c r="T212" s="309" t="s">
        <v>51</v>
      </c>
      <c r="U212" s="309" t="s">
        <v>51</v>
      </c>
      <c r="V212" s="309" t="s">
        <v>51</v>
      </c>
      <c r="W212" s="309" t="s">
        <v>51</v>
      </c>
      <c r="X212" s="309" t="s">
        <v>51</v>
      </c>
      <c r="Y212" s="301" t="s">
        <v>1051</v>
      </c>
      <c r="Z212" s="443">
        <v>44656</v>
      </c>
      <c r="AA212" s="444" t="s">
        <v>314</v>
      </c>
      <c r="AB212" s="444" t="s">
        <v>314</v>
      </c>
      <c r="AC212" s="445" t="s">
        <v>1191</v>
      </c>
    </row>
    <row r="213" spans="1:29" s="38" customFormat="1" ht="75" x14ac:dyDescent="0.25">
      <c r="A213" s="33">
        <v>178</v>
      </c>
      <c r="B213" s="237" t="s">
        <v>1053</v>
      </c>
      <c r="C213" s="322" t="s">
        <v>1054</v>
      </c>
      <c r="D213" s="237" t="s">
        <v>1055</v>
      </c>
      <c r="E213" s="323" t="s">
        <v>46</v>
      </c>
      <c r="F213" s="322">
        <v>8999991728</v>
      </c>
      <c r="G213" s="322" t="s">
        <v>898</v>
      </c>
      <c r="H213" s="322">
        <v>51872090</v>
      </c>
      <c r="I213" s="322" t="s">
        <v>302</v>
      </c>
      <c r="J213" s="14">
        <v>44490</v>
      </c>
      <c r="K213" s="322" t="s">
        <v>1056</v>
      </c>
      <c r="L213" s="322" t="s">
        <v>1057</v>
      </c>
      <c r="M213" s="324">
        <v>40000000</v>
      </c>
      <c r="N213" s="324">
        <v>40000000</v>
      </c>
      <c r="O213" s="324">
        <v>40000000</v>
      </c>
      <c r="P213" s="324">
        <v>40000000</v>
      </c>
      <c r="Q213" s="15">
        <v>1</v>
      </c>
      <c r="R213" s="322" t="s">
        <v>62</v>
      </c>
      <c r="S213" s="325" t="s">
        <v>982</v>
      </c>
      <c r="T213" s="325" t="s">
        <v>51</v>
      </c>
      <c r="U213" s="325" t="s">
        <v>51</v>
      </c>
      <c r="V213" s="325" t="s">
        <v>51</v>
      </c>
      <c r="W213" s="325" t="s">
        <v>51</v>
      </c>
      <c r="X213" s="325" t="s">
        <v>51</v>
      </c>
      <c r="Y213" s="237" t="s">
        <v>1051</v>
      </c>
      <c r="Z213" s="47">
        <v>44656</v>
      </c>
      <c r="AA213" s="326" t="s">
        <v>55</v>
      </c>
      <c r="AB213" s="15">
        <v>0.95</v>
      </c>
      <c r="AC213" s="15" t="s">
        <v>1192</v>
      </c>
    </row>
    <row r="214" spans="1:29" s="38" customFormat="1" ht="120" x14ac:dyDescent="0.25">
      <c r="A214" s="33">
        <v>179</v>
      </c>
      <c r="B214" s="237" t="s">
        <v>1076</v>
      </c>
      <c r="C214" s="322" t="s">
        <v>1077</v>
      </c>
      <c r="D214" s="237" t="s">
        <v>1078</v>
      </c>
      <c r="E214" s="326" t="s">
        <v>297</v>
      </c>
      <c r="F214" s="322">
        <v>8999991728</v>
      </c>
      <c r="G214" s="322" t="s">
        <v>898</v>
      </c>
      <c r="H214" s="322">
        <v>51872090</v>
      </c>
      <c r="I214" s="322" t="s">
        <v>48</v>
      </c>
      <c r="J214" s="14">
        <v>44638</v>
      </c>
      <c r="K214" s="322" t="s">
        <v>1000</v>
      </c>
      <c r="L214" s="322" t="s">
        <v>1080</v>
      </c>
      <c r="M214" s="324">
        <v>58836320</v>
      </c>
      <c r="N214" s="324">
        <v>58836320</v>
      </c>
      <c r="O214" s="324">
        <v>58836320</v>
      </c>
      <c r="P214" s="324">
        <v>58836320</v>
      </c>
      <c r="Q214" s="15">
        <v>0.25</v>
      </c>
      <c r="R214" s="322" t="s">
        <v>62</v>
      </c>
      <c r="S214" s="325" t="s">
        <v>982</v>
      </c>
      <c r="T214" s="325" t="s">
        <v>51</v>
      </c>
      <c r="U214" s="325" t="s">
        <v>51</v>
      </c>
      <c r="V214" s="325" t="s">
        <v>51</v>
      </c>
      <c r="W214" s="325" t="s">
        <v>51</v>
      </c>
      <c r="X214" s="325" t="s">
        <v>51</v>
      </c>
      <c r="Y214" s="237" t="s">
        <v>1051</v>
      </c>
      <c r="Z214" s="47">
        <v>44656</v>
      </c>
      <c r="AA214" s="326" t="s">
        <v>55</v>
      </c>
      <c r="AB214" s="15">
        <v>0.95</v>
      </c>
      <c r="AC214" s="15" t="s">
        <v>1192</v>
      </c>
    </row>
    <row r="215" spans="1:29" s="450" customFormat="1" x14ac:dyDescent="0.25">
      <c r="A215" s="446"/>
      <c r="B215" s="447" t="s">
        <v>1193</v>
      </c>
      <c r="C215" s="448"/>
      <c r="D215" s="448"/>
      <c r="E215" s="448"/>
      <c r="F215" s="448"/>
      <c r="G215" s="448"/>
      <c r="H215" s="448"/>
      <c r="I215" s="448"/>
      <c r="J215" s="448"/>
      <c r="K215" s="448"/>
      <c r="L215" s="448"/>
      <c r="M215" s="448"/>
      <c r="N215" s="448"/>
      <c r="O215" s="448"/>
      <c r="P215" s="448"/>
      <c r="Q215" s="448"/>
      <c r="R215" s="448"/>
      <c r="S215" s="448"/>
      <c r="T215" s="448"/>
      <c r="U215" s="448"/>
      <c r="V215" s="448"/>
      <c r="W215" s="448"/>
      <c r="X215" s="448"/>
      <c r="Y215" s="448"/>
      <c r="Z215" s="448"/>
      <c r="AA215" s="448"/>
      <c r="AB215" s="448"/>
      <c r="AC215" s="449"/>
    </row>
    <row r="216" spans="1:29" ht="15.75" thickBot="1" x14ac:dyDescent="0.3">
      <c r="A216" s="451"/>
      <c r="B216" s="452"/>
      <c r="C216" s="453"/>
      <c r="D216" s="453"/>
      <c r="E216" s="453"/>
      <c r="F216" s="453"/>
      <c r="G216" s="453"/>
      <c r="H216" s="453"/>
      <c r="I216" s="453"/>
      <c r="J216" s="453"/>
      <c r="K216" s="453"/>
      <c r="L216" s="453"/>
      <c r="M216" s="453"/>
      <c r="N216" s="453"/>
      <c r="O216" s="453"/>
      <c r="P216" s="453"/>
      <c r="Q216" s="453"/>
      <c r="R216" s="453"/>
      <c r="S216" s="453"/>
      <c r="T216" s="453"/>
      <c r="U216" s="453"/>
      <c r="V216" s="453"/>
      <c r="W216" s="453"/>
      <c r="X216" s="453"/>
      <c r="Y216" s="453"/>
      <c r="Z216" s="453"/>
      <c r="AA216" s="453"/>
      <c r="AB216" s="453"/>
      <c r="AC216" s="454"/>
    </row>
    <row r="217" spans="1:29" ht="15.75" thickBot="1" x14ac:dyDescent="0.3">
      <c r="A217" s="451"/>
      <c r="B217" s="455" t="s">
        <v>1194</v>
      </c>
      <c r="C217" s="453"/>
      <c r="D217" s="453"/>
      <c r="E217" s="453"/>
      <c r="F217" s="452"/>
      <c r="G217" s="452"/>
      <c r="H217" s="453"/>
      <c r="I217" s="453"/>
      <c r="J217" s="453"/>
      <c r="K217" s="453"/>
      <c r="L217" s="453"/>
      <c r="M217" s="453"/>
      <c r="N217" s="453"/>
      <c r="O217" s="453"/>
      <c r="P217" s="453"/>
      <c r="Q217" s="453"/>
      <c r="R217" s="453"/>
      <c r="S217" s="453"/>
      <c r="T217" s="453"/>
      <c r="U217" s="453"/>
      <c r="V217" s="453"/>
      <c r="W217" s="453"/>
      <c r="X217" s="453"/>
      <c r="Y217" s="453"/>
      <c r="Z217" s="453"/>
      <c r="AA217" s="453"/>
      <c r="AB217" s="453"/>
      <c r="AC217" s="454"/>
    </row>
    <row r="218" spans="1:29" x14ac:dyDescent="0.25">
      <c r="A218" s="451"/>
      <c r="B218" s="456" t="s">
        <v>815</v>
      </c>
      <c r="C218" s="457" t="s">
        <v>816</v>
      </c>
      <c r="D218" s="453"/>
      <c r="E218" s="453"/>
      <c r="F218" s="454"/>
      <c r="G218" s="452"/>
      <c r="H218" s="453"/>
      <c r="I218" s="453"/>
      <c r="J218" s="453"/>
      <c r="K218" s="453"/>
      <c r="L218" s="453"/>
      <c r="M218" s="453"/>
      <c r="N218" s="453"/>
      <c r="O218" s="453"/>
      <c r="P218" s="453"/>
      <c r="Q218" s="453"/>
      <c r="R218" s="453"/>
      <c r="S218" s="453"/>
      <c r="T218" s="453"/>
      <c r="U218" s="453"/>
      <c r="V218" s="453"/>
      <c r="W218" s="453"/>
      <c r="X218" s="453"/>
      <c r="Y218" s="453"/>
      <c r="Z218" s="453"/>
      <c r="AA218" s="453"/>
      <c r="AB218" s="453"/>
      <c r="AC218" s="454"/>
    </row>
    <row r="219" spans="1:29" x14ac:dyDescent="0.25">
      <c r="A219" s="451"/>
      <c r="B219" s="458" t="s">
        <v>1195</v>
      </c>
      <c r="C219" s="459">
        <v>28</v>
      </c>
      <c r="D219" s="453"/>
      <c r="E219" s="453"/>
      <c r="F219" s="454"/>
      <c r="G219" s="452"/>
      <c r="H219" s="453"/>
      <c r="I219" s="453"/>
      <c r="J219" s="453"/>
      <c r="K219" s="453"/>
      <c r="L219" s="453"/>
      <c r="M219" s="453"/>
      <c r="N219" s="453"/>
      <c r="O219" s="453"/>
      <c r="P219" s="453"/>
      <c r="Q219" s="453"/>
      <c r="R219" s="453"/>
      <c r="S219" s="453"/>
      <c r="T219" s="453"/>
      <c r="U219" s="453"/>
      <c r="V219" s="453"/>
      <c r="W219" s="453"/>
      <c r="X219" s="453"/>
      <c r="Y219" s="453"/>
      <c r="Z219" s="453"/>
      <c r="AA219" s="453"/>
      <c r="AB219" s="453"/>
      <c r="AC219" s="454"/>
    </row>
    <row r="220" spans="1:29" x14ac:dyDescent="0.25">
      <c r="A220" s="451"/>
      <c r="B220" s="458" t="s">
        <v>817</v>
      </c>
      <c r="C220" s="459">
        <v>39</v>
      </c>
      <c r="D220" s="453"/>
      <c r="E220" s="453"/>
      <c r="F220" s="453"/>
      <c r="G220" s="453"/>
      <c r="H220" s="453"/>
      <c r="I220" s="453"/>
      <c r="J220" s="453"/>
      <c r="K220" s="453"/>
      <c r="L220" s="453"/>
      <c r="M220" s="453"/>
      <c r="N220" s="453"/>
      <c r="O220" s="453"/>
      <c r="P220" s="453"/>
      <c r="Q220" s="453"/>
      <c r="R220" s="453"/>
      <c r="S220" s="453"/>
      <c r="T220" s="453"/>
      <c r="U220" s="453"/>
      <c r="V220" s="453"/>
      <c r="W220" s="453"/>
      <c r="X220" s="453"/>
      <c r="Y220" s="453"/>
      <c r="Z220" s="453"/>
      <c r="AA220" s="453"/>
      <c r="AB220" s="453"/>
      <c r="AC220" s="454"/>
    </row>
    <row r="221" spans="1:29" x14ac:dyDescent="0.25">
      <c r="A221" s="451"/>
      <c r="B221" s="458" t="s">
        <v>818</v>
      </c>
      <c r="C221" s="459">
        <v>41</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453"/>
      <c r="Z221" s="453"/>
      <c r="AA221" s="453"/>
      <c r="AB221" s="453"/>
      <c r="AC221" s="454"/>
    </row>
    <row r="222" spans="1:29" x14ac:dyDescent="0.25">
      <c r="A222" s="451"/>
      <c r="B222" s="458" t="s">
        <v>819</v>
      </c>
      <c r="C222" s="459">
        <v>11</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453"/>
      <c r="AC222" s="454"/>
    </row>
    <row r="223" spans="1:29" x14ac:dyDescent="0.25">
      <c r="A223" s="451"/>
      <c r="B223" s="458" t="s">
        <v>820</v>
      </c>
      <c r="C223" s="459">
        <v>17</v>
      </c>
      <c r="D223" s="453"/>
      <c r="E223" s="453"/>
      <c r="F223" s="453"/>
      <c r="G223" s="453"/>
      <c r="H223" s="453"/>
      <c r="I223" s="453"/>
      <c r="J223" s="453"/>
      <c r="K223" s="453"/>
      <c r="L223" s="453"/>
      <c r="M223" s="453"/>
      <c r="N223" s="453"/>
      <c r="O223" s="453"/>
      <c r="P223" s="453"/>
      <c r="Q223" s="453"/>
      <c r="R223" s="453"/>
      <c r="S223" s="453"/>
      <c r="T223" s="453"/>
      <c r="U223" s="453"/>
      <c r="V223" s="453"/>
      <c r="W223" s="453"/>
      <c r="X223" s="453"/>
      <c r="Y223" s="453"/>
      <c r="Z223" s="453"/>
      <c r="AA223" s="453"/>
      <c r="AB223" s="453"/>
      <c r="AC223" s="454"/>
    </row>
    <row r="224" spans="1:29" x14ac:dyDescent="0.25">
      <c r="B224" s="460" t="s">
        <v>821</v>
      </c>
      <c r="C224" s="461">
        <v>10</v>
      </c>
      <c r="D224" s="331"/>
      <c r="E224" s="331"/>
      <c r="F224" s="331"/>
      <c r="G224" s="331"/>
      <c r="H224" s="331"/>
      <c r="I224" s="331"/>
      <c r="J224" s="331"/>
      <c r="K224" s="331"/>
      <c r="L224" s="331"/>
      <c r="M224" s="331"/>
      <c r="N224" s="331"/>
      <c r="O224" s="331"/>
      <c r="P224" s="331"/>
      <c r="Q224" s="331"/>
      <c r="R224" s="331"/>
      <c r="S224" s="331"/>
      <c r="T224" s="331"/>
      <c r="U224" s="331"/>
      <c r="V224" s="331"/>
      <c r="W224" s="331"/>
      <c r="X224" s="331"/>
      <c r="Y224" s="331"/>
      <c r="Z224" s="331"/>
      <c r="AA224" s="331"/>
      <c r="AB224" s="331"/>
      <c r="AC224" s="462"/>
    </row>
    <row r="225" spans="2:29" x14ac:dyDescent="0.25">
      <c r="B225" s="460" t="s">
        <v>1196</v>
      </c>
      <c r="C225" s="461">
        <v>4</v>
      </c>
      <c r="D225" s="331"/>
      <c r="E225" s="331"/>
      <c r="F225" s="331"/>
      <c r="G225" s="331"/>
      <c r="H225" s="331"/>
      <c r="I225" s="331"/>
      <c r="J225" s="331"/>
      <c r="K225" s="331"/>
      <c r="L225" s="331"/>
      <c r="M225" s="331"/>
      <c r="N225" s="331"/>
      <c r="O225" s="331"/>
      <c r="P225" s="331"/>
      <c r="Q225" s="331"/>
      <c r="R225" s="331"/>
      <c r="S225" s="331"/>
      <c r="T225" s="331"/>
      <c r="U225" s="331"/>
      <c r="V225" s="331"/>
      <c r="W225" s="331"/>
      <c r="X225" s="331"/>
      <c r="Y225" s="331"/>
      <c r="Z225" s="331"/>
      <c r="AA225" s="331"/>
      <c r="AB225" s="331"/>
      <c r="AC225" s="462"/>
    </row>
    <row r="226" spans="2:29" x14ac:dyDescent="0.25">
      <c r="B226" s="460" t="s">
        <v>822</v>
      </c>
      <c r="C226" s="463">
        <v>29</v>
      </c>
      <c r="D226" s="331"/>
      <c r="E226" s="331"/>
      <c r="F226" s="331"/>
      <c r="G226" s="331"/>
      <c r="H226" s="331"/>
      <c r="I226" s="331"/>
      <c r="J226" s="331"/>
      <c r="K226" s="331"/>
      <c r="L226" s="331"/>
      <c r="M226" s="331"/>
      <c r="N226" s="331"/>
      <c r="O226" s="331"/>
      <c r="P226" s="331"/>
      <c r="Q226" s="331"/>
      <c r="R226" s="331"/>
      <c r="S226" s="331"/>
      <c r="T226" s="331"/>
      <c r="U226" s="331"/>
      <c r="V226" s="331"/>
      <c r="W226" s="331"/>
      <c r="X226" s="331"/>
      <c r="Y226" s="331"/>
      <c r="Z226" s="331"/>
      <c r="AA226" s="331"/>
      <c r="AB226" s="331"/>
      <c r="AC226" s="462"/>
    </row>
    <row r="227" spans="2:29" ht="18.75" x14ac:dyDescent="0.3">
      <c r="B227" s="464"/>
      <c r="C227" s="465"/>
      <c r="D227" s="331"/>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331"/>
      <c r="AA227" s="331"/>
      <c r="AB227" s="331"/>
      <c r="AC227" s="462"/>
    </row>
    <row r="228" spans="2:29" ht="18.75" x14ac:dyDescent="0.3">
      <c r="B228" s="466" t="s">
        <v>823</v>
      </c>
      <c r="C228" s="467">
        <v>179</v>
      </c>
      <c r="D228" s="331"/>
      <c r="E228" s="331"/>
      <c r="F228" s="331"/>
      <c r="G228" s="331"/>
      <c r="H228" s="331"/>
      <c r="I228" s="331"/>
      <c r="J228" s="331"/>
      <c r="K228" s="331"/>
      <c r="L228" s="331"/>
      <c r="M228" s="331"/>
      <c r="N228" s="331"/>
      <c r="O228" s="331"/>
      <c r="P228" s="331"/>
      <c r="Q228" s="331"/>
      <c r="R228" s="331"/>
      <c r="S228" s="331"/>
      <c r="T228" s="331"/>
      <c r="U228" s="331"/>
      <c r="V228" s="331"/>
      <c r="W228" s="331"/>
      <c r="X228" s="331"/>
      <c r="Y228" s="331"/>
      <c r="Z228" s="331"/>
      <c r="AA228" s="331"/>
      <c r="AB228" s="331"/>
      <c r="AC228" s="462"/>
    </row>
    <row r="229" spans="2:29" x14ac:dyDescent="0.25">
      <c r="B229" s="331"/>
      <c r="C229" s="331"/>
      <c r="D229" s="331"/>
      <c r="E229" s="331"/>
      <c r="F229" s="331"/>
      <c r="G229" s="331"/>
      <c r="H229" s="331"/>
      <c r="I229" s="331"/>
      <c r="J229" s="331"/>
      <c r="K229" s="331"/>
      <c r="L229" s="331"/>
      <c r="M229" s="331"/>
      <c r="N229" s="331"/>
      <c r="O229" s="331"/>
      <c r="P229" s="331"/>
      <c r="Q229" s="331"/>
      <c r="R229" s="331"/>
      <c r="S229" s="331"/>
      <c r="T229" s="331"/>
      <c r="U229" s="331"/>
      <c r="V229" s="331"/>
      <c r="W229" s="331"/>
      <c r="X229" s="331"/>
      <c r="Y229" s="331"/>
      <c r="Z229" s="331"/>
      <c r="AA229" s="331"/>
      <c r="AB229" s="331"/>
      <c r="AC229" s="462"/>
    </row>
    <row r="230" spans="2:29" ht="15.75" thickBot="1" x14ac:dyDescent="0.3">
      <c r="B230" s="331"/>
      <c r="C230" s="331"/>
      <c r="D230" s="331"/>
      <c r="E230" s="331"/>
      <c r="F230" s="331"/>
      <c r="G230" s="331"/>
      <c r="H230" s="331"/>
      <c r="I230" s="331"/>
      <c r="J230" s="331"/>
      <c r="K230" s="331"/>
      <c r="L230" s="331"/>
      <c r="M230" s="331"/>
      <c r="N230" s="331"/>
      <c r="O230" s="331"/>
      <c r="P230" s="331"/>
      <c r="Q230" s="331"/>
      <c r="R230" s="331"/>
      <c r="S230" s="331"/>
      <c r="T230" s="331"/>
      <c r="U230" s="331"/>
      <c r="V230" s="331"/>
      <c r="W230" s="331"/>
      <c r="X230" s="331"/>
      <c r="Y230" s="331"/>
      <c r="Z230" s="331"/>
      <c r="AA230" s="331"/>
      <c r="AB230" s="331"/>
      <c r="AC230" s="462"/>
    </row>
    <row r="231" spans="2:29" ht="18.75" x14ac:dyDescent="0.25">
      <c r="B231" s="222" t="s">
        <v>824</v>
      </c>
      <c r="C231" s="223" t="s">
        <v>825</v>
      </c>
      <c r="D231" s="331"/>
      <c r="E231" s="331"/>
      <c r="F231" s="331"/>
      <c r="G231" s="331"/>
      <c r="H231" s="331"/>
      <c r="I231" s="331"/>
      <c r="J231" s="331"/>
      <c r="K231" s="331"/>
      <c r="L231" s="331"/>
      <c r="M231" s="331"/>
      <c r="N231" s="331"/>
      <c r="O231" s="331"/>
      <c r="P231" s="331"/>
      <c r="Q231" s="331"/>
      <c r="R231" s="331"/>
      <c r="S231" s="331"/>
      <c r="T231" s="331"/>
      <c r="U231" s="331"/>
      <c r="V231" s="331"/>
      <c r="W231" s="331"/>
      <c r="X231" s="331"/>
      <c r="Y231" s="331"/>
      <c r="Z231" s="331"/>
      <c r="AA231" s="331"/>
      <c r="AB231" s="331"/>
      <c r="AC231" s="462"/>
    </row>
    <row r="232" spans="2:29" ht="18.75" x14ac:dyDescent="0.25">
      <c r="B232" s="468" t="s">
        <v>826</v>
      </c>
      <c r="C232" s="469" t="s">
        <v>827</v>
      </c>
      <c r="D232" s="331"/>
      <c r="E232" s="331"/>
      <c r="F232" s="331"/>
      <c r="G232" s="331"/>
      <c r="H232" s="331"/>
      <c r="I232" s="331"/>
      <c r="J232" s="331"/>
      <c r="K232" s="331"/>
      <c r="L232" s="331"/>
      <c r="M232" s="331"/>
      <c r="N232" s="331"/>
      <c r="O232" s="331"/>
      <c r="P232" s="331"/>
      <c r="Q232" s="331"/>
      <c r="R232" s="331"/>
      <c r="S232" s="331"/>
      <c r="T232" s="331"/>
      <c r="U232" s="331"/>
      <c r="V232" s="331"/>
      <c r="W232" s="331"/>
      <c r="X232" s="331"/>
      <c r="Y232" s="331"/>
      <c r="Z232" s="331"/>
      <c r="AA232" s="331"/>
      <c r="AB232" s="331"/>
      <c r="AC232" s="462"/>
    </row>
    <row r="233" spans="2:29" ht="18.75" x14ac:dyDescent="0.25">
      <c r="B233" s="470" t="s">
        <v>828</v>
      </c>
      <c r="C233" s="469" t="s">
        <v>829</v>
      </c>
      <c r="D233" s="331"/>
      <c r="E233" s="331"/>
      <c r="F233" s="331"/>
      <c r="G233" s="331"/>
      <c r="H233" s="331"/>
      <c r="I233" s="331"/>
      <c r="J233" s="331"/>
      <c r="K233" s="331"/>
      <c r="L233" s="331"/>
      <c r="M233" s="331"/>
      <c r="N233" s="331"/>
      <c r="O233" s="331"/>
      <c r="P233" s="331"/>
      <c r="Q233" s="331"/>
      <c r="R233" s="331"/>
      <c r="S233" s="331"/>
      <c r="T233" s="331"/>
      <c r="U233" s="331"/>
      <c r="V233" s="331"/>
      <c r="W233" s="331"/>
      <c r="X233" s="331"/>
      <c r="Y233" s="331"/>
      <c r="Z233" s="331"/>
      <c r="AA233" s="331"/>
      <c r="AB233" s="331"/>
      <c r="AC233" s="462"/>
    </row>
    <row r="234" spans="2:29" ht="38.25" thickBot="1" x14ac:dyDescent="0.3">
      <c r="B234" s="471" t="s">
        <v>830</v>
      </c>
      <c r="C234" s="472" t="s">
        <v>1197</v>
      </c>
      <c r="D234" s="331"/>
      <c r="E234" s="331"/>
      <c r="F234" s="331"/>
      <c r="G234" s="331"/>
      <c r="H234" s="331"/>
      <c r="I234" s="331"/>
      <c r="J234" s="331"/>
      <c r="K234" s="331"/>
      <c r="L234" s="331"/>
      <c r="M234" s="331"/>
      <c r="N234" s="331"/>
      <c r="O234" s="331"/>
      <c r="P234" s="331"/>
      <c r="Q234" s="331"/>
      <c r="R234" s="331"/>
      <c r="S234" s="331"/>
      <c r="T234" s="331"/>
      <c r="U234" s="331"/>
      <c r="V234" s="331"/>
      <c r="W234" s="331"/>
      <c r="X234" s="331"/>
      <c r="Y234" s="331"/>
      <c r="Z234" s="331"/>
      <c r="AA234" s="331"/>
      <c r="AB234" s="331"/>
      <c r="AC234" s="462"/>
    </row>
  </sheetData>
  <mergeCells count="28">
    <mergeCell ref="F5:G7"/>
    <mergeCell ref="A27:A28"/>
    <mergeCell ref="B27:B28"/>
    <mergeCell ref="C27:C28"/>
    <mergeCell ref="D27:D28"/>
    <mergeCell ref="E27:E28"/>
    <mergeCell ref="F27:F28"/>
    <mergeCell ref="G27:G28"/>
    <mergeCell ref="S27:S28"/>
    <mergeCell ref="H27:H28"/>
    <mergeCell ref="I27:I28"/>
    <mergeCell ref="J27:J28"/>
    <mergeCell ref="K27:K28"/>
    <mergeCell ref="L27:L28"/>
    <mergeCell ref="M27:M28"/>
    <mergeCell ref="N27:N28"/>
    <mergeCell ref="O27:O28"/>
    <mergeCell ref="P27:P28"/>
    <mergeCell ref="Q27:Q28"/>
    <mergeCell ref="R27:R28"/>
    <mergeCell ref="AB27:AB28"/>
    <mergeCell ref="AC27:AC28"/>
    <mergeCell ref="T27:T28"/>
    <mergeCell ref="U27:V27"/>
    <mergeCell ref="W27:X27"/>
    <mergeCell ref="Y27:Y28"/>
    <mergeCell ref="Z27:Z28"/>
    <mergeCell ref="AA27:AA28"/>
  </mergeCells>
  <dataValidations count="5">
    <dataValidation type="list" allowBlank="1" showErrorMessage="1" sqref="U114 T60:U63 V99:V105 V185 W67:X68 U58:U59 U64 T65:X66 U67:U68 T69:X79 V62:V63 W58:X64 T97 V97 V82:V91 T82:T91 U95:U97 W80:X80 U80 T81:X81 U82:U93 W82:X93 W95:X97 T94:X94 V130:V135" xr:uid="{515F6E8B-7133-4BAC-870F-EB872FDD817A}">
      <formula1>"Favorable,Desfavorable"</formula1>
    </dataValidation>
    <dataValidation type="list" allowBlank="1" showErrorMessage="1" sqref="R49:R56 R29:R32 R35:R39 R41:R44 R140:R150 R82:R89 R58:R79 R192:R207 R97:R138 R181:R189 R170:R179 R210:R214" xr:uid="{004C481D-A195-4965-83D0-46FCFB686D7D}">
      <formula1>"Primera Instancia,Segunda Instancia,Recurso Extraordinario"</formula1>
    </dataValidation>
    <dataValidation type="list" allowBlank="1" showErrorMessage="1" sqref="S29:S32 S82:S87 S58:S79" xr:uid="{0A77C134-3BFE-475E-9200-F399F09B8A45}">
      <formula1>"Activos,Terminados"</formula1>
    </dataValidation>
    <dataValidation type="list" allowBlank="1" showErrorMessage="1" sqref="X185" xr:uid="{F9AD3CDC-B6B2-4859-A6A0-8B01FD2C15D6}">
      <formula1>"Favoralbe,Desfavorable"</formula1>
    </dataValidation>
    <dataValidation type="list" allowBlank="1" showErrorMessage="1" sqref="B9" xr:uid="{5641CC67-5E63-4BD1-B7AE-117BA83B11E7}">
      <formula1>INDIRECT(#REF!)</formula1>
    </dataValidation>
  </dataValidations>
  <hyperlinks>
    <hyperlink ref="B24" r:id="rId1" xr:uid="{ED3DEDD6-6D51-4D12-B04A-69714DA2B78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JQ277"/>
  <sheetViews>
    <sheetView zoomScale="70" zoomScaleNormal="70" workbookViewId="0">
      <selection activeCell="L268" sqref="L268"/>
    </sheetView>
  </sheetViews>
  <sheetFormatPr baseColWidth="10" defaultRowHeight="15" x14ac:dyDescent="0.25"/>
  <cols>
    <col min="1" max="1" width="37.140625" customWidth="1"/>
    <col min="2" max="2" width="43.42578125" customWidth="1"/>
    <col min="3" max="3" width="35.85546875" customWidth="1"/>
    <col min="4" max="4" width="21.28515625" customWidth="1"/>
    <col min="5" max="5" width="29.28515625" customWidth="1"/>
    <col min="6" max="6" width="32.42578125" customWidth="1"/>
    <col min="7" max="7" width="15.85546875" customWidth="1"/>
    <col min="8" max="8" width="22.42578125" customWidth="1"/>
    <col min="9" max="9" width="30.42578125" customWidth="1"/>
    <col min="10" max="10" width="17.5703125" customWidth="1"/>
    <col min="11" max="11" width="20.42578125" customWidth="1"/>
    <col min="12" max="12" width="75" customWidth="1"/>
    <col min="13" max="13" width="21.85546875" customWidth="1"/>
    <col min="14" max="14" width="21.140625" customWidth="1"/>
    <col min="15" max="15" width="21.5703125" customWidth="1"/>
    <col min="16" max="16" width="28.42578125" customWidth="1"/>
    <col min="18" max="18" width="17.5703125" customWidth="1"/>
    <col min="20" max="20" width="27.42578125" customWidth="1"/>
    <col min="21" max="21" width="17.140625" customWidth="1"/>
    <col min="22" max="22" width="19.42578125" customWidth="1"/>
    <col min="23" max="23" width="12.42578125" customWidth="1"/>
    <col min="24" max="24" width="22.7109375" customWidth="1"/>
    <col min="26" max="26" width="17.7109375" customWidth="1"/>
    <col min="27" max="28" width="17.5703125" customWidth="1"/>
    <col min="29" max="29" width="39.7109375" customWidth="1"/>
  </cols>
  <sheetData>
    <row r="4" spans="1:7" ht="57" customHeight="1" x14ac:dyDescent="0.25"/>
    <row r="5" spans="1:7" ht="153" customHeight="1" x14ac:dyDescent="0.25">
      <c r="A5" s="333" t="s">
        <v>0</v>
      </c>
      <c r="B5" s="334"/>
      <c r="F5" s="834" t="s">
        <v>1</v>
      </c>
      <c r="G5" s="833"/>
    </row>
    <row r="6" spans="1:7" ht="18" x14ac:dyDescent="0.25">
      <c r="A6" s="334"/>
      <c r="B6" s="334"/>
      <c r="F6" s="833"/>
      <c r="G6" s="833"/>
    </row>
    <row r="7" spans="1:7" x14ac:dyDescent="0.25">
      <c r="A7" s="335" t="s">
        <v>2</v>
      </c>
      <c r="B7" s="336" t="s">
        <v>3</v>
      </c>
      <c r="F7" s="833"/>
      <c r="G7" s="833"/>
    </row>
    <row r="8" spans="1:7" ht="15" customHeight="1" x14ac:dyDescent="0.25">
      <c r="A8" s="335"/>
      <c r="B8" s="335"/>
    </row>
    <row r="9" spans="1:7" x14ac:dyDescent="0.25">
      <c r="A9" s="335" t="s">
        <v>4</v>
      </c>
      <c r="B9" s="336" t="s">
        <v>5</v>
      </c>
    </row>
    <row r="10" spans="1:7" x14ac:dyDescent="0.25">
      <c r="A10" s="335"/>
      <c r="B10" s="335"/>
    </row>
    <row r="11" spans="1:7" x14ac:dyDescent="0.25">
      <c r="A11" s="335" t="s">
        <v>6</v>
      </c>
      <c r="B11" s="336">
        <f>IFERROR(VLOOKUP('[1]DETALLE DE LAS CONTINGENCIAS'!C7&amp;"-"&amp;'[1]DETALLE DE LAS CONTINGENCIAS'!C9,[1]EntidadesTerritoriales!A2:C1134,3,FALSE),"")</f>
        <v>25175</v>
      </c>
    </row>
    <row r="12" spans="1:7" x14ac:dyDescent="0.25">
      <c r="A12" s="335"/>
      <c r="B12" s="335"/>
    </row>
    <row r="13" spans="1:7" x14ac:dyDescent="0.25">
      <c r="A13" s="335" t="s">
        <v>7</v>
      </c>
      <c r="B13" s="336">
        <v>2020</v>
      </c>
    </row>
    <row r="14" spans="1:7" x14ac:dyDescent="0.25">
      <c r="A14" s="335"/>
      <c r="B14" s="335"/>
    </row>
    <row r="15" spans="1:7" x14ac:dyDescent="0.25">
      <c r="A15" s="335" t="s">
        <v>8</v>
      </c>
      <c r="B15" s="336">
        <f>IFERROR(VLOOKUP(B11,[1]EntidadesTerritoriales!C2:E1134,3,FALSE),"")</f>
        <v>2</v>
      </c>
    </row>
    <row r="17" spans="1:29" ht="15.75" x14ac:dyDescent="0.25">
      <c r="A17" s="337"/>
      <c r="B17" s="338"/>
      <c r="C17" s="338"/>
    </row>
    <row r="18" spans="1:29" ht="18" x14ac:dyDescent="0.25">
      <c r="A18" s="339" t="s">
        <v>9</v>
      </c>
      <c r="B18" s="340"/>
      <c r="C18" s="340"/>
    </row>
    <row r="19" spans="1:29" ht="15.75" x14ac:dyDescent="0.25">
      <c r="A19" s="337"/>
      <c r="B19" s="338"/>
      <c r="C19" s="338"/>
    </row>
    <row r="20" spans="1:29" ht="18" x14ac:dyDescent="0.25">
      <c r="A20" s="339" t="s">
        <v>10</v>
      </c>
      <c r="B20" s="340"/>
      <c r="C20" s="340"/>
    </row>
    <row r="21" spans="1:29" ht="15.75" x14ac:dyDescent="0.25">
      <c r="A21" s="337"/>
      <c r="B21" s="338"/>
      <c r="C21" s="338"/>
    </row>
    <row r="22" spans="1:29" ht="15.75" x14ac:dyDescent="0.25">
      <c r="A22" s="341"/>
      <c r="B22" s="341"/>
      <c r="C22" s="341"/>
    </row>
    <row r="23" spans="1:29" ht="15.75" x14ac:dyDescent="0.25">
      <c r="A23" s="342" t="s">
        <v>11</v>
      </c>
      <c r="B23" s="343" t="s">
        <v>12</v>
      </c>
      <c r="C23" s="344"/>
    </row>
    <row r="24" spans="1:29" ht="15.75" x14ac:dyDescent="0.25">
      <c r="A24" s="342" t="s">
        <v>13</v>
      </c>
      <c r="B24" s="345" t="s">
        <v>14</v>
      </c>
      <c r="F24" s="341"/>
      <c r="G24" s="341"/>
      <c r="H24" s="341"/>
      <c r="V24" s="1"/>
    </row>
    <row r="26" spans="1:29" x14ac:dyDescent="0.25">
      <c r="A26" s="2">
        <v>1</v>
      </c>
      <c r="B26" s="2">
        <v>2</v>
      </c>
      <c r="C26" s="2">
        <v>3</v>
      </c>
      <c r="D26" s="2">
        <v>4</v>
      </c>
      <c r="E26" s="2">
        <v>5</v>
      </c>
      <c r="F26" s="2">
        <v>6</v>
      </c>
      <c r="G26" s="2">
        <v>7</v>
      </c>
      <c r="H26" s="2">
        <v>8</v>
      </c>
      <c r="I26" s="2">
        <v>9</v>
      </c>
      <c r="J26" s="2">
        <v>10</v>
      </c>
      <c r="K26" s="2">
        <v>11</v>
      </c>
      <c r="L26" s="2">
        <v>12</v>
      </c>
      <c r="M26" s="2">
        <v>13</v>
      </c>
      <c r="N26" s="2">
        <v>14</v>
      </c>
      <c r="O26" s="2">
        <v>15</v>
      </c>
      <c r="P26" s="2">
        <v>16</v>
      </c>
      <c r="Q26" s="2">
        <v>17</v>
      </c>
      <c r="R26" s="2">
        <v>18</v>
      </c>
      <c r="S26" s="2">
        <v>19</v>
      </c>
      <c r="T26" s="2">
        <v>20</v>
      </c>
      <c r="U26" s="2">
        <v>21</v>
      </c>
      <c r="V26" s="2">
        <v>22</v>
      </c>
      <c r="W26" s="2">
        <v>23</v>
      </c>
      <c r="X26" s="2">
        <v>24</v>
      </c>
      <c r="Y26" s="2">
        <v>25</v>
      </c>
      <c r="Z26" s="2">
        <v>26</v>
      </c>
      <c r="AA26" s="2">
        <v>27</v>
      </c>
      <c r="AB26" s="2">
        <v>28</v>
      </c>
      <c r="AC26" s="2">
        <v>29</v>
      </c>
    </row>
    <row r="27" spans="1:29" x14ac:dyDescent="0.25">
      <c r="A27" s="828" t="s">
        <v>15</v>
      </c>
      <c r="B27" s="828" t="s">
        <v>16</v>
      </c>
      <c r="C27" s="828" t="s">
        <v>17</v>
      </c>
      <c r="D27" s="828" t="s">
        <v>18</v>
      </c>
      <c r="E27" s="825" t="s">
        <v>19</v>
      </c>
      <c r="F27" s="828" t="s">
        <v>20</v>
      </c>
      <c r="G27" s="828" t="s">
        <v>21</v>
      </c>
      <c r="H27" s="828" t="s">
        <v>22</v>
      </c>
      <c r="I27" s="825" t="s">
        <v>23</v>
      </c>
      <c r="J27" s="825" t="s">
        <v>24</v>
      </c>
      <c r="K27" s="825" t="s">
        <v>25</v>
      </c>
      <c r="L27" s="825" t="s">
        <v>26</v>
      </c>
      <c r="M27" s="825" t="s">
        <v>27</v>
      </c>
      <c r="N27" s="825" t="s">
        <v>28</v>
      </c>
      <c r="O27" s="825" t="s">
        <v>29</v>
      </c>
      <c r="P27" s="825" t="s">
        <v>30</v>
      </c>
      <c r="Q27" s="825" t="s">
        <v>31</v>
      </c>
      <c r="R27" s="825" t="s">
        <v>32</v>
      </c>
      <c r="S27" s="825" t="s">
        <v>33</v>
      </c>
      <c r="T27" s="825" t="s">
        <v>34</v>
      </c>
      <c r="U27" s="827" t="s">
        <v>35</v>
      </c>
      <c r="V27" s="827"/>
      <c r="W27" s="827" t="s">
        <v>36</v>
      </c>
      <c r="X27" s="827"/>
      <c r="Y27" s="825" t="s">
        <v>37</v>
      </c>
      <c r="Z27" s="825" t="s">
        <v>38</v>
      </c>
      <c r="AA27" s="825" t="s">
        <v>39</v>
      </c>
      <c r="AB27" s="825" t="s">
        <v>40</v>
      </c>
      <c r="AC27" s="825" t="s">
        <v>41</v>
      </c>
    </row>
    <row r="28" spans="1:29" ht="81" customHeight="1" x14ac:dyDescent="0.25">
      <c r="A28" s="829"/>
      <c r="B28" s="829"/>
      <c r="C28" s="829"/>
      <c r="D28" s="829"/>
      <c r="E28" s="826"/>
      <c r="F28" s="829"/>
      <c r="G28" s="829"/>
      <c r="H28" s="829"/>
      <c r="I28" s="826"/>
      <c r="J28" s="826"/>
      <c r="K28" s="826"/>
      <c r="L28" s="826"/>
      <c r="M28" s="826"/>
      <c r="N28" s="826"/>
      <c r="O28" s="826"/>
      <c r="P28" s="826"/>
      <c r="Q28" s="826"/>
      <c r="R28" s="826"/>
      <c r="S28" s="826"/>
      <c r="T28" s="826"/>
      <c r="U28" s="3" t="s">
        <v>42</v>
      </c>
      <c r="V28" s="3" t="s">
        <v>43</v>
      </c>
      <c r="W28" s="3" t="s">
        <v>42</v>
      </c>
      <c r="X28" s="3" t="s">
        <v>43</v>
      </c>
      <c r="Y28" s="826"/>
      <c r="Z28" s="826"/>
      <c r="AA28" s="826"/>
      <c r="AB28" s="826"/>
      <c r="AC28" s="826"/>
    </row>
    <row r="29" spans="1:29" ht="38.25" customHeight="1" x14ac:dyDescent="0.25">
      <c r="A29" s="44"/>
      <c r="B29" s="45" t="s">
        <v>230</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row r="30" spans="1:29" ht="45" x14ac:dyDescent="0.25">
      <c r="A30" s="28">
        <v>1</v>
      </c>
      <c r="B30" s="4" t="s">
        <v>44</v>
      </c>
      <c r="C30" s="16" t="s">
        <v>45</v>
      </c>
      <c r="D30" s="16">
        <v>860017428</v>
      </c>
      <c r="E30" s="16" t="s">
        <v>46</v>
      </c>
      <c r="F30" s="16">
        <v>8999991728</v>
      </c>
      <c r="G30" s="16" t="s">
        <v>47</v>
      </c>
      <c r="H30" s="16">
        <v>19404403</v>
      </c>
      <c r="I30" s="16" t="s">
        <v>48</v>
      </c>
      <c r="J30" s="17">
        <v>40115</v>
      </c>
      <c r="K30" s="16" t="s">
        <v>49</v>
      </c>
      <c r="L30" s="16" t="s">
        <v>50</v>
      </c>
      <c r="M30" s="42" t="s">
        <v>51</v>
      </c>
      <c r="N30" s="43">
        <v>206427747.97999999</v>
      </c>
      <c r="O30" s="42" t="s">
        <v>51</v>
      </c>
      <c r="P30" s="43">
        <v>206427747.97999999</v>
      </c>
      <c r="Q30" s="19">
        <v>1</v>
      </c>
      <c r="R30" s="16" t="s">
        <v>52</v>
      </c>
      <c r="S30" s="16" t="s">
        <v>53</v>
      </c>
      <c r="T30" s="46">
        <v>177516038.91</v>
      </c>
      <c r="U30" s="16" t="s">
        <v>54</v>
      </c>
      <c r="V30" s="20">
        <v>42593</v>
      </c>
      <c r="W30" s="16" t="s">
        <v>51</v>
      </c>
      <c r="X30" s="16" t="s">
        <v>51</v>
      </c>
      <c r="Y30" s="16">
        <v>2022</v>
      </c>
      <c r="Z30" s="20">
        <v>44647</v>
      </c>
      <c r="AA30" s="16" t="s">
        <v>55</v>
      </c>
      <c r="AB30" s="19">
        <v>0.9</v>
      </c>
      <c r="AC30" s="19"/>
    </row>
    <row r="31" spans="1:29" ht="60" x14ac:dyDescent="0.25">
      <c r="A31" s="28">
        <v>2</v>
      </c>
      <c r="B31" s="120" t="s">
        <v>57</v>
      </c>
      <c r="C31" s="121" t="s">
        <v>58</v>
      </c>
      <c r="D31" s="121">
        <v>81720023</v>
      </c>
      <c r="E31" s="121" t="s">
        <v>59</v>
      </c>
      <c r="F31" s="121">
        <v>8999991728</v>
      </c>
      <c r="G31" s="121" t="s">
        <v>47</v>
      </c>
      <c r="H31" s="121">
        <v>19404403</v>
      </c>
      <c r="I31" s="121" t="s">
        <v>60</v>
      </c>
      <c r="J31" s="122">
        <v>43445</v>
      </c>
      <c r="K31" s="33" t="s">
        <v>49</v>
      </c>
      <c r="L31" s="33" t="s">
        <v>61</v>
      </c>
      <c r="M31" s="481">
        <v>0</v>
      </c>
      <c r="N31" s="481">
        <v>0</v>
      </c>
      <c r="O31" s="481">
        <v>0</v>
      </c>
      <c r="P31" s="481">
        <v>0</v>
      </c>
      <c r="Q31" s="41">
        <v>1</v>
      </c>
      <c r="R31" s="33" t="s">
        <v>62</v>
      </c>
      <c r="S31" s="33" t="s">
        <v>53</v>
      </c>
      <c r="T31" s="33" t="s">
        <v>63</v>
      </c>
      <c r="U31" s="121" t="s">
        <v>51</v>
      </c>
      <c r="V31" s="33" t="s">
        <v>51</v>
      </c>
      <c r="W31" s="121" t="s">
        <v>51</v>
      </c>
      <c r="X31" s="121" t="s">
        <v>51</v>
      </c>
      <c r="Y31" s="121">
        <v>2024</v>
      </c>
      <c r="Z31" s="483">
        <v>44923</v>
      </c>
      <c r="AA31" s="33" t="s">
        <v>64</v>
      </c>
      <c r="AB31" s="41">
        <v>0.5</v>
      </c>
      <c r="AC31" s="33" t="s">
        <v>65</v>
      </c>
    </row>
    <row r="32" spans="1:29" ht="60" x14ac:dyDescent="0.25">
      <c r="A32" s="28">
        <v>3</v>
      </c>
      <c r="B32" s="120" t="s">
        <v>66</v>
      </c>
      <c r="C32" s="121" t="s">
        <v>67</v>
      </c>
      <c r="D32" s="121">
        <v>81720352</v>
      </c>
      <c r="E32" s="121" t="s">
        <v>68</v>
      </c>
      <c r="F32" s="121">
        <v>8999991728</v>
      </c>
      <c r="G32" s="121" t="s">
        <v>47</v>
      </c>
      <c r="H32" s="121">
        <v>19404403</v>
      </c>
      <c r="I32" s="121" t="s">
        <v>60</v>
      </c>
      <c r="J32" s="122">
        <v>43446</v>
      </c>
      <c r="K32" s="33" t="s">
        <v>49</v>
      </c>
      <c r="L32" s="33" t="s">
        <v>61</v>
      </c>
      <c r="M32" s="481">
        <v>0</v>
      </c>
      <c r="N32" s="481">
        <v>0</v>
      </c>
      <c r="O32" s="481">
        <v>0</v>
      </c>
      <c r="P32" s="481">
        <v>0</v>
      </c>
      <c r="Q32" s="41">
        <v>1</v>
      </c>
      <c r="R32" s="33" t="s">
        <v>62</v>
      </c>
      <c r="S32" s="33" t="s">
        <v>53</v>
      </c>
      <c r="T32" s="33" t="s">
        <v>63</v>
      </c>
      <c r="U32" s="121" t="s">
        <v>51</v>
      </c>
      <c r="V32" s="33" t="s">
        <v>51</v>
      </c>
      <c r="W32" s="121" t="s">
        <v>51</v>
      </c>
      <c r="X32" s="121" t="s">
        <v>51</v>
      </c>
      <c r="Y32" s="121">
        <v>2024</v>
      </c>
      <c r="Z32" s="483">
        <v>44923</v>
      </c>
      <c r="AA32" s="33" t="s">
        <v>64</v>
      </c>
      <c r="AB32" s="41">
        <v>0.5</v>
      </c>
      <c r="AC32" s="33" t="s">
        <v>65</v>
      </c>
    </row>
    <row r="33" spans="1:277" ht="60" x14ac:dyDescent="0.25">
      <c r="A33" s="28">
        <v>4</v>
      </c>
      <c r="B33" s="120" t="s">
        <v>69</v>
      </c>
      <c r="C33" s="121" t="s">
        <v>70</v>
      </c>
      <c r="D33" s="121">
        <v>60442628</v>
      </c>
      <c r="E33" s="121" t="s">
        <v>71</v>
      </c>
      <c r="F33" s="121">
        <v>8999991728</v>
      </c>
      <c r="G33" s="121" t="s">
        <v>47</v>
      </c>
      <c r="H33" s="121">
        <v>19404403</v>
      </c>
      <c r="I33" s="121" t="s">
        <v>60</v>
      </c>
      <c r="J33" s="122">
        <v>43490</v>
      </c>
      <c r="K33" s="33" t="s">
        <v>49</v>
      </c>
      <c r="L33" s="33" t="s">
        <v>61</v>
      </c>
      <c r="M33" s="481">
        <v>0</v>
      </c>
      <c r="N33" s="481">
        <v>0</v>
      </c>
      <c r="O33" s="481">
        <v>0</v>
      </c>
      <c r="P33" s="481">
        <v>0</v>
      </c>
      <c r="Q33" s="41">
        <v>1</v>
      </c>
      <c r="R33" s="33" t="s">
        <v>62</v>
      </c>
      <c r="S33" s="33" t="s">
        <v>53</v>
      </c>
      <c r="T33" s="33" t="s">
        <v>63</v>
      </c>
      <c r="U33" s="121" t="s">
        <v>51</v>
      </c>
      <c r="V33" s="33" t="s">
        <v>51</v>
      </c>
      <c r="W33" s="121" t="s">
        <v>51</v>
      </c>
      <c r="X33" s="121" t="s">
        <v>51</v>
      </c>
      <c r="Y33" s="121">
        <v>2024</v>
      </c>
      <c r="Z33" s="483">
        <v>44923</v>
      </c>
      <c r="AA33" s="33" t="s">
        <v>64</v>
      </c>
      <c r="AB33" s="41">
        <v>0.5</v>
      </c>
      <c r="AC33" s="33" t="s">
        <v>65</v>
      </c>
    </row>
    <row r="34" spans="1:277" ht="60" x14ac:dyDescent="0.25">
      <c r="A34" s="28">
        <v>5</v>
      </c>
      <c r="B34" s="120" t="s">
        <v>72</v>
      </c>
      <c r="C34" s="121" t="s">
        <v>73</v>
      </c>
      <c r="D34" s="121">
        <v>51810603</v>
      </c>
      <c r="E34" s="121" t="s">
        <v>71</v>
      </c>
      <c r="F34" s="121">
        <v>8999991728</v>
      </c>
      <c r="G34" s="121" t="s">
        <v>47</v>
      </c>
      <c r="H34" s="121">
        <v>19404403</v>
      </c>
      <c r="I34" s="121" t="s">
        <v>60</v>
      </c>
      <c r="J34" s="122">
        <v>43539</v>
      </c>
      <c r="K34" s="33" t="s">
        <v>49</v>
      </c>
      <c r="L34" s="33" t="s">
        <v>61</v>
      </c>
      <c r="M34" s="481">
        <v>0</v>
      </c>
      <c r="N34" s="481">
        <v>0</v>
      </c>
      <c r="O34" s="481">
        <v>0</v>
      </c>
      <c r="P34" s="481">
        <v>0</v>
      </c>
      <c r="Q34" s="41">
        <v>1</v>
      </c>
      <c r="R34" s="33" t="s">
        <v>62</v>
      </c>
      <c r="S34" s="33" t="s">
        <v>53</v>
      </c>
      <c r="T34" s="33" t="s">
        <v>63</v>
      </c>
      <c r="U34" s="121" t="s">
        <v>51</v>
      </c>
      <c r="V34" s="33" t="s">
        <v>51</v>
      </c>
      <c r="W34" s="121" t="s">
        <v>51</v>
      </c>
      <c r="X34" s="121" t="s">
        <v>51</v>
      </c>
      <c r="Y34" s="121">
        <v>2024</v>
      </c>
      <c r="Z34" s="483">
        <v>44923</v>
      </c>
      <c r="AA34" s="33" t="s">
        <v>64</v>
      </c>
      <c r="AB34" s="41">
        <v>0.5</v>
      </c>
      <c r="AC34" s="33" t="s">
        <v>65</v>
      </c>
    </row>
    <row r="35" spans="1:277" ht="60" x14ac:dyDescent="0.25">
      <c r="A35" s="28">
        <v>6</v>
      </c>
      <c r="B35" s="120" t="s">
        <v>74</v>
      </c>
      <c r="C35" s="121" t="s">
        <v>75</v>
      </c>
      <c r="D35" s="121">
        <v>79322500</v>
      </c>
      <c r="E35" s="121" t="s">
        <v>76</v>
      </c>
      <c r="F35" s="121">
        <v>8999991728</v>
      </c>
      <c r="G35" s="121" t="s">
        <v>47</v>
      </c>
      <c r="H35" s="121">
        <v>19404403</v>
      </c>
      <c r="I35" s="121" t="s">
        <v>60</v>
      </c>
      <c r="J35" s="122">
        <v>43446</v>
      </c>
      <c r="K35" s="33" t="s">
        <v>49</v>
      </c>
      <c r="L35" s="33" t="s">
        <v>61</v>
      </c>
      <c r="M35" s="481">
        <v>0</v>
      </c>
      <c r="N35" s="481">
        <v>0</v>
      </c>
      <c r="O35" s="481">
        <v>0</v>
      </c>
      <c r="P35" s="481">
        <v>0</v>
      </c>
      <c r="Q35" s="41">
        <v>1</v>
      </c>
      <c r="R35" s="33" t="s">
        <v>62</v>
      </c>
      <c r="S35" s="33" t="s">
        <v>53</v>
      </c>
      <c r="T35" s="33" t="s">
        <v>63</v>
      </c>
      <c r="U35" s="121" t="s">
        <v>51</v>
      </c>
      <c r="V35" s="33" t="s">
        <v>51</v>
      </c>
      <c r="W35" s="121" t="s">
        <v>51</v>
      </c>
      <c r="X35" s="121" t="s">
        <v>51</v>
      </c>
      <c r="Y35" s="121">
        <v>2024</v>
      </c>
      <c r="Z35" s="483">
        <v>44923</v>
      </c>
      <c r="AA35" s="33" t="s">
        <v>64</v>
      </c>
      <c r="AB35" s="41">
        <v>0.5</v>
      </c>
      <c r="AC35" s="33" t="s">
        <v>65</v>
      </c>
    </row>
    <row r="36" spans="1:277" ht="60" x14ac:dyDescent="0.25">
      <c r="A36" s="28">
        <v>7</v>
      </c>
      <c r="B36" s="120" t="s">
        <v>69</v>
      </c>
      <c r="C36" s="121" t="s">
        <v>77</v>
      </c>
      <c r="D36" s="121">
        <v>11203458</v>
      </c>
      <c r="E36" s="121" t="s">
        <v>59</v>
      </c>
      <c r="F36" s="121">
        <v>8999991728</v>
      </c>
      <c r="G36" s="121" t="s">
        <v>47</v>
      </c>
      <c r="H36" s="121">
        <v>19404403</v>
      </c>
      <c r="I36" s="121" t="s">
        <v>60</v>
      </c>
      <c r="J36" s="122">
        <v>43637</v>
      </c>
      <c r="K36" s="33" t="s">
        <v>49</v>
      </c>
      <c r="L36" s="33" t="s">
        <v>61</v>
      </c>
      <c r="M36" s="481">
        <v>0</v>
      </c>
      <c r="N36" s="481">
        <v>0</v>
      </c>
      <c r="O36" s="481">
        <v>0</v>
      </c>
      <c r="P36" s="481">
        <v>0</v>
      </c>
      <c r="Q36" s="41">
        <v>1</v>
      </c>
      <c r="R36" s="33" t="s">
        <v>62</v>
      </c>
      <c r="S36" s="33" t="s">
        <v>53</v>
      </c>
      <c r="T36" s="33" t="s">
        <v>63</v>
      </c>
      <c r="U36" s="121" t="s">
        <v>51</v>
      </c>
      <c r="V36" s="33" t="s">
        <v>51</v>
      </c>
      <c r="W36" s="121" t="s">
        <v>51</v>
      </c>
      <c r="X36" s="121" t="s">
        <v>51</v>
      </c>
      <c r="Y36" s="121">
        <v>2024</v>
      </c>
      <c r="Z36" s="483">
        <v>44923</v>
      </c>
      <c r="AA36" s="33" t="s">
        <v>64</v>
      </c>
      <c r="AB36" s="41">
        <v>0.5</v>
      </c>
      <c r="AC36" s="33" t="s">
        <v>65</v>
      </c>
    </row>
    <row r="37" spans="1:277" ht="60" x14ac:dyDescent="0.25">
      <c r="A37" s="28">
        <v>8</v>
      </c>
      <c r="B37" s="120" t="s">
        <v>69</v>
      </c>
      <c r="C37" s="121" t="s">
        <v>78</v>
      </c>
      <c r="D37" s="121">
        <v>79601757</v>
      </c>
      <c r="E37" s="121" t="s">
        <v>59</v>
      </c>
      <c r="F37" s="121">
        <v>8999991728</v>
      </c>
      <c r="G37" s="121" t="s">
        <v>47</v>
      </c>
      <c r="H37" s="121">
        <v>19404403</v>
      </c>
      <c r="I37" s="121" t="s">
        <v>60</v>
      </c>
      <c r="J37" s="482" t="s">
        <v>79</v>
      </c>
      <c r="K37" s="33" t="s">
        <v>49</v>
      </c>
      <c r="L37" s="33" t="s">
        <v>80</v>
      </c>
      <c r="M37" s="481">
        <v>0</v>
      </c>
      <c r="N37" s="481">
        <v>0</v>
      </c>
      <c r="O37" s="481">
        <v>0</v>
      </c>
      <c r="P37" s="481">
        <v>0</v>
      </c>
      <c r="Q37" s="41">
        <v>1</v>
      </c>
      <c r="R37" s="33" t="s">
        <v>62</v>
      </c>
      <c r="S37" s="33" t="s">
        <v>53</v>
      </c>
      <c r="T37" s="33" t="s">
        <v>63</v>
      </c>
      <c r="U37" s="121" t="s">
        <v>51</v>
      </c>
      <c r="V37" s="33" t="s">
        <v>51</v>
      </c>
      <c r="W37" s="121" t="s">
        <v>51</v>
      </c>
      <c r="X37" s="121" t="s">
        <v>51</v>
      </c>
      <c r="Y37" s="121">
        <v>2025</v>
      </c>
      <c r="Z37" s="483">
        <v>44923</v>
      </c>
      <c r="AA37" s="33" t="s">
        <v>64</v>
      </c>
      <c r="AB37" s="41">
        <v>0.5</v>
      </c>
      <c r="AC37" s="33" t="s">
        <v>65</v>
      </c>
    </row>
    <row r="38" spans="1:277" ht="25.5" x14ac:dyDescent="0.25">
      <c r="A38" s="28">
        <v>9</v>
      </c>
      <c r="B38" s="484" t="s">
        <v>81</v>
      </c>
      <c r="C38" s="485" t="s">
        <v>82</v>
      </c>
      <c r="D38" s="485" t="s">
        <v>83</v>
      </c>
      <c r="E38" s="485" t="s">
        <v>46</v>
      </c>
      <c r="F38" s="485">
        <v>8999991728</v>
      </c>
      <c r="G38" s="485" t="s">
        <v>47</v>
      </c>
      <c r="H38" s="485">
        <v>19404403</v>
      </c>
      <c r="I38" s="485" t="s">
        <v>48</v>
      </c>
      <c r="J38" s="486" t="s">
        <v>84</v>
      </c>
      <c r="K38" s="485" t="s">
        <v>49</v>
      </c>
      <c r="L38" s="485" t="s">
        <v>85</v>
      </c>
      <c r="M38" s="487" t="s">
        <v>86</v>
      </c>
      <c r="N38" s="487" t="s">
        <v>86</v>
      </c>
      <c r="O38" s="487" t="s">
        <v>86</v>
      </c>
      <c r="P38" s="487" t="s">
        <v>86</v>
      </c>
      <c r="Q38" s="488">
        <v>1</v>
      </c>
      <c r="R38" s="485" t="s">
        <v>52</v>
      </c>
      <c r="S38" s="485" t="s">
        <v>53</v>
      </c>
      <c r="T38" s="485" t="s">
        <v>63</v>
      </c>
      <c r="U38" s="489">
        <v>44077</v>
      </c>
      <c r="V38" s="490" t="s">
        <v>87</v>
      </c>
      <c r="W38" s="489">
        <v>44630</v>
      </c>
      <c r="X38" s="489" t="s">
        <v>54</v>
      </c>
      <c r="Y38" s="485">
        <v>2026</v>
      </c>
      <c r="Z38" s="491">
        <v>44923</v>
      </c>
      <c r="AA38" s="485" t="s">
        <v>55</v>
      </c>
      <c r="AB38" s="488">
        <v>0.8</v>
      </c>
      <c r="AC38" s="485"/>
    </row>
    <row r="39" spans="1:277" ht="38.25" x14ac:dyDescent="0.25">
      <c r="A39" s="28">
        <v>10</v>
      </c>
      <c r="B39" s="484" t="s">
        <v>88</v>
      </c>
      <c r="C39" s="485" t="s">
        <v>89</v>
      </c>
      <c r="D39" s="485" t="s">
        <v>90</v>
      </c>
      <c r="E39" s="485" t="s">
        <v>91</v>
      </c>
      <c r="F39" s="485">
        <v>8999991728</v>
      </c>
      <c r="G39" s="485" t="s">
        <v>47</v>
      </c>
      <c r="H39" s="485">
        <v>19404403</v>
      </c>
      <c r="I39" s="485" t="s">
        <v>92</v>
      </c>
      <c r="J39" s="489">
        <v>41687</v>
      </c>
      <c r="K39" s="485" t="s">
        <v>49</v>
      </c>
      <c r="L39" s="485" t="s">
        <v>93</v>
      </c>
      <c r="M39" s="487" t="s">
        <v>94</v>
      </c>
      <c r="N39" s="487" t="s">
        <v>94</v>
      </c>
      <c r="O39" s="487" t="s">
        <v>94</v>
      </c>
      <c r="P39" s="487" t="s">
        <v>94</v>
      </c>
      <c r="Q39" s="488">
        <v>1</v>
      </c>
      <c r="R39" s="485" t="s">
        <v>52</v>
      </c>
      <c r="S39" s="485" t="s">
        <v>53</v>
      </c>
      <c r="T39" s="485" t="s">
        <v>63</v>
      </c>
      <c r="U39" s="489">
        <v>44343</v>
      </c>
      <c r="V39" s="490" t="s">
        <v>87</v>
      </c>
      <c r="W39" s="489" t="s">
        <v>51</v>
      </c>
      <c r="X39" s="489" t="s">
        <v>51</v>
      </c>
      <c r="Y39" s="485">
        <v>2024</v>
      </c>
      <c r="Z39" s="491">
        <v>44923</v>
      </c>
      <c r="AA39" s="485" t="s">
        <v>55</v>
      </c>
      <c r="AB39" s="488">
        <v>0.6</v>
      </c>
      <c r="AC39" s="485"/>
    </row>
    <row r="40" spans="1:277" ht="38.25" x14ac:dyDescent="0.25">
      <c r="A40" s="28">
        <v>11</v>
      </c>
      <c r="B40" s="492" t="s">
        <v>95</v>
      </c>
      <c r="C40" s="493" t="s">
        <v>96</v>
      </c>
      <c r="D40" s="493" t="s">
        <v>97</v>
      </c>
      <c r="E40" s="493" t="s">
        <v>46</v>
      </c>
      <c r="F40" s="493">
        <v>8999991728</v>
      </c>
      <c r="G40" s="493" t="s">
        <v>47</v>
      </c>
      <c r="H40" s="493">
        <v>19404403</v>
      </c>
      <c r="I40" s="493" t="s">
        <v>48</v>
      </c>
      <c r="J40" s="494">
        <v>43083</v>
      </c>
      <c r="K40" s="493" t="s">
        <v>49</v>
      </c>
      <c r="L40" s="493" t="s">
        <v>98</v>
      </c>
      <c r="M40" s="495" t="s">
        <v>99</v>
      </c>
      <c r="N40" s="495" t="s">
        <v>99</v>
      </c>
      <c r="O40" s="495" t="s">
        <v>99</v>
      </c>
      <c r="P40" s="495" t="s">
        <v>99</v>
      </c>
      <c r="Q40" s="496">
        <v>1</v>
      </c>
      <c r="R40" s="493" t="s">
        <v>62</v>
      </c>
      <c r="S40" s="493" t="s">
        <v>53</v>
      </c>
      <c r="T40" s="493" t="s">
        <v>51</v>
      </c>
      <c r="U40" s="494">
        <v>44707</v>
      </c>
      <c r="V40" s="497" t="s">
        <v>87</v>
      </c>
      <c r="W40" s="493" t="s">
        <v>51</v>
      </c>
      <c r="X40" s="493" t="s">
        <v>51</v>
      </c>
      <c r="Y40" s="493">
        <v>2024</v>
      </c>
      <c r="Z40" s="498">
        <v>44923</v>
      </c>
      <c r="AA40" s="493" t="s">
        <v>64</v>
      </c>
      <c r="AB40" s="496">
        <v>0.5</v>
      </c>
      <c r="AC40" s="493"/>
    </row>
    <row r="41" spans="1:277" s="38" customFormat="1" ht="128.25" customHeight="1" x14ac:dyDescent="0.25">
      <c r="A41" s="28">
        <v>12</v>
      </c>
      <c r="B41" s="473" t="s">
        <v>255</v>
      </c>
      <c r="C41" s="474" t="s">
        <v>46</v>
      </c>
      <c r="D41" s="474" t="s">
        <v>256</v>
      </c>
      <c r="E41" s="474" t="s">
        <v>257</v>
      </c>
      <c r="F41" s="474">
        <v>8999991728</v>
      </c>
      <c r="G41" s="474" t="s">
        <v>47</v>
      </c>
      <c r="H41" s="474">
        <v>19404403</v>
      </c>
      <c r="I41" s="474" t="s">
        <v>48</v>
      </c>
      <c r="J41" s="475">
        <v>43297</v>
      </c>
      <c r="K41" s="476" t="s">
        <v>49</v>
      </c>
      <c r="L41" s="474" t="s">
        <v>258</v>
      </c>
      <c r="M41" s="499">
        <v>0</v>
      </c>
      <c r="N41" s="499">
        <v>0</v>
      </c>
      <c r="O41" s="499">
        <v>0</v>
      </c>
      <c r="P41" s="499">
        <v>0</v>
      </c>
      <c r="Q41" s="478">
        <v>1</v>
      </c>
      <c r="R41" s="476" t="s">
        <v>62</v>
      </c>
      <c r="S41" s="476" t="s">
        <v>53</v>
      </c>
      <c r="T41" s="476" t="s">
        <v>51</v>
      </c>
      <c r="U41" s="476" t="s">
        <v>51</v>
      </c>
      <c r="V41" s="476" t="s">
        <v>51</v>
      </c>
      <c r="W41" s="476" t="s">
        <v>51</v>
      </c>
      <c r="X41" s="476" t="s">
        <v>51</v>
      </c>
      <c r="Y41" s="474">
        <v>2025</v>
      </c>
      <c r="Z41" s="479">
        <v>44923</v>
      </c>
      <c r="AA41" s="476" t="s">
        <v>64</v>
      </c>
      <c r="AB41" s="478">
        <v>0.5</v>
      </c>
      <c r="AC41" s="247" t="s">
        <v>259</v>
      </c>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row>
    <row r="42" spans="1:277" ht="25.5" x14ac:dyDescent="0.25">
      <c r="A42" s="28">
        <v>13</v>
      </c>
      <c r="B42" s="492" t="s">
        <v>100</v>
      </c>
      <c r="C42" s="493" t="s">
        <v>101</v>
      </c>
      <c r="D42" s="493" t="s">
        <v>83</v>
      </c>
      <c r="E42" s="493" t="s">
        <v>46</v>
      </c>
      <c r="F42" s="493">
        <v>8999991728</v>
      </c>
      <c r="G42" s="493" t="s">
        <v>47</v>
      </c>
      <c r="H42" s="493">
        <v>19404403</v>
      </c>
      <c r="I42" s="493" t="s">
        <v>48</v>
      </c>
      <c r="J42" s="494">
        <v>43692</v>
      </c>
      <c r="K42" s="493" t="s">
        <v>49</v>
      </c>
      <c r="L42" s="493" t="s">
        <v>102</v>
      </c>
      <c r="M42" s="495">
        <v>1813522725</v>
      </c>
      <c r="N42" s="495">
        <v>1813522725</v>
      </c>
      <c r="O42" s="495">
        <v>1813522725</v>
      </c>
      <c r="P42" s="495">
        <v>1813522725</v>
      </c>
      <c r="Q42" s="496">
        <v>1</v>
      </c>
      <c r="R42" s="493" t="s">
        <v>62</v>
      </c>
      <c r="S42" s="493" t="s">
        <v>53</v>
      </c>
      <c r="T42" s="493" t="s">
        <v>51</v>
      </c>
      <c r="U42" s="493" t="s">
        <v>51</v>
      </c>
      <c r="V42" s="493" t="s">
        <v>51</v>
      </c>
      <c r="W42" s="493" t="s">
        <v>51</v>
      </c>
      <c r="X42" s="493" t="s">
        <v>51</v>
      </c>
      <c r="Y42" s="493">
        <v>2026</v>
      </c>
      <c r="Z42" s="498">
        <v>44923</v>
      </c>
      <c r="AA42" s="493" t="s">
        <v>64</v>
      </c>
      <c r="AB42" s="496">
        <v>0.5</v>
      </c>
      <c r="AC42" s="493"/>
    </row>
    <row r="43" spans="1:277" ht="25.5" x14ac:dyDescent="0.25">
      <c r="A43" s="28">
        <v>14</v>
      </c>
      <c r="B43" s="473" t="s">
        <v>103</v>
      </c>
      <c r="C43" s="474" t="s">
        <v>104</v>
      </c>
      <c r="D43" s="474" t="s">
        <v>182</v>
      </c>
      <c r="E43" s="474" t="s">
        <v>106</v>
      </c>
      <c r="F43" s="474">
        <v>8999991728</v>
      </c>
      <c r="G43" s="474" t="s">
        <v>47</v>
      </c>
      <c r="H43" s="474">
        <v>19404403</v>
      </c>
      <c r="I43" s="474" t="s">
        <v>107</v>
      </c>
      <c r="J43" s="500">
        <v>44267</v>
      </c>
      <c r="K43" s="474" t="s">
        <v>109</v>
      </c>
      <c r="L43" s="474" t="s">
        <v>110</v>
      </c>
      <c r="M43" s="499">
        <v>0</v>
      </c>
      <c r="N43" s="499">
        <v>0</v>
      </c>
      <c r="O43" s="499">
        <v>0</v>
      </c>
      <c r="P43" s="499">
        <v>0</v>
      </c>
      <c r="Q43" s="478">
        <v>1</v>
      </c>
      <c r="R43" s="476" t="s">
        <v>62</v>
      </c>
      <c r="S43" s="476" t="s">
        <v>53</v>
      </c>
      <c r="T43" s="476" t="s">
        <v>51</v>
      </c>
      <c r="U43" s="476" t="s">
        <v>51</v>
      </c>
      <c r="V43" s="476" t="s">
        <v>51</v>
      </c>
      <c r="W43" s="476" t="s">
        <v>51</v>
      </c>
      <c r="X43" s="476" t="s">
        <v>51</v>
      </c>
      <c r="Y43" s="474">
        <v>2026</v>
      </c>
      <c r="Z43" s="479">
        <v>44923</v>
      </c>
      <c r="AA43" s="476" t="s">
        <v>64</v>
      </c>
      <c r="AB43" s="478">
        <v>0.4</v>
      </c>
      <c r="AC43" s="247" t="s">
        <v>111</v>
      </c>
    </row>
    <row r="44" spans="1:277" ht="25.5" x14ac:dyDescent="0.25">
      <c r="A44" s="28">
        <v>15</v>
      </c>
      <c r="B44" s="492" t="s">
        <v>112</v>
      </c>
      <c r="C44" s="493" t="s">
        <v>113</v>
      </c>
      <c r="D44" s="493">
        <v>2993609</v>
      </c>
      <c r="E44" s="493" t="s">
        <v>46</v>
      </c>
      <c r="F44" s="493">
        <v>8999991728</v>
      </c>
      <c r="G44" s="493" t="s">
        <v>47</v>
      </c>
      <c r="H44" s="493">
        <v>19404403</v>
      </c>
      <c r="I44" s="493" t="s">
        <v>114</v>
      </c>
      <c r="J44" s="501" t="s">
        <v>115</v>
      </c>
      <c r="K44" s="493" t="s">
        <v>49</v>
      </c>
      <c r="L44" s="493" t="s">
        <v>116</v>
      </c>
      <c r="M44" s="502">
        <v>0</v>
      </c>
      <c r="N44" s="502">
        <v>0</v>
      </c>
      <c r="O44" s="502" t="s">
        <v>231</v>
      </c>
      <c r="P44" s="502" t="s">
        <v>231</v>
      </c>
      <c r="Q44" s="496">
        <v>1</v>
      </c>
      <c r="R44" s="493" t="s">
        <v>62</v>
      </c>
      <c r="S44" s="493" t="s">
        <v>53</v>
      </c>
      <c r="T44" s="493" t="s">
        <v>51</v>
      </c>
      <c r="U44" s="493" t="s">
        <v>51</v>
      </c>
      <c r="V44" s="493" t="s">
        <v>51</v>
      </c>
      <c r="W44" s="493" t="s">
        <v>51</v>
      </c>
      <c r="X44" s="493" t="s">
        <v>51</v>
      </c>
      <c r="Y44" s="493">
        <v>2028</v>
      </c>
      <c r="Z44" s="498">
        <v>44923</v>
      </c>
      <c r="AA44" s="493" t="s">
        <v>64</v>
      </c>
      <c r="AB44" s="496">
        <v>0.5</v>
      </c>
      <c r="AC44" s="493"/>
    </row>
    <row r="45" spans="1:277" ht="25.5" x14ac:dyDescent="0.25">
      <c r="A45" s="28">
        <v>16</v>
      </c>
      <c r="B45" s="473" t="s">
        <v>117</v>
      </c>
      <c r="C45" s="474" t="s">
        <v>118</v>
      </c>
      <c r="D45" s="474">
        <v>830117718</v>
      </c>
      <c r="E45" s="474" t="s">
        <v>46</v>
      </c>
      <c r="F45" s="474">
        <v>8999991728</v>
      </c>
      <c r="G45" s="474" t="s">
        <v>47</v>
      </c>
      <c r="H45" s="474">
        <v>19404403</v>
      </c>
      <c r="I45" s="474" t="s">
        <v>48</v>
      </c>
      <c r="J45" s="475">
        <v>44323</v>
      </c>
      <c r="K45" s="476" t="s">
        <v>49</v>
      </c>
      <c r="L45" s="474" t="s">
        <v>119</v>
      </c>
      <c r="M45" s="477" t="s">
        <v>182</v>
      </c>
      <c r="N45" s="477" t="s">
        <v>182</v>
      </c>
      <c r="O45" s="477" t="s">
        <v>182</v>
      </c>
      <c r="P45" s="477" t="s">
        <v>182</v>
      </c>
      <c r="Q45" s="478">
        <v>1</v>
      </c>
      <c r="R45" s="476" t="s">
        <v>62</v>
      </c>
      <c r="S45" s="476" t="s">
        <v>53</v>
      </c>
      <c r="T45" s="476" t="s">
        <v>51</v>
      </c>
      <c r="U45" s="476" t="s">
        <v>51</v>
      </c>
      <c r="V45" s="476" t="s">
        <v>51</v>
      </c>
      <c r="W45" s="476" t="s">
        <v>51</v>
      </c>
      <c r="X45" s="476" t="s">
        <v>51</v>
      </c>
      <c r="Y45" s="474">
        <v>2026</v>
      </c>
      <c r="Z45" s="479">
        <v>44923</v>
      </c>
      <c r="AA45" s="476" t="s">
        <v>64</v>
      </c>
      <c r="AB45" s="478">
        <v>0.5</v>
      </c>
      <c r="AC45" s="476"/>
    </row>
    <row r="46" spans="1:277" ht="25.5" x14ac:dyDescent="0.25">
      <c r="A46" s="28">
        <v>17</v>
      </c>
      <c r="B46" s="492" t="s">
        <v>120</v>
      </c>
      <c r="C46" s="493" t="s">
        <v>121</v>
      </c>
      <c r="D46" s="493">
        <v>7179125</v>
      </c>
      <c r="E46" s="493" t="s">
        <v>46</v>
      </c>
      <c r="F46" s="493">
        <v>8999991728</v>
      </c>
      <c r="G46" s="493" t="s">
        <v>47</v>
      </c>
      <c r="H46" s="493">
        <v>19404403</v>
      </c>
      <c r="I46" s="493" t="s">
        <v>114</v>
      </c>
      <c r="J46" s="494">
        <v>43258</v>
      </c>
      <c r="K46" s="493" t="s">
        <v>49</v>
      </c>
      <c r="L46" s="493" t="s">
        <v>122</v>
      </c>
      <c r="M46" s="495" t="s">
        <v>123</v>
      </c>
      <c r="N46" s="495" t="s">
        <v>123</v>
      </c>
      <c r="O46" s="495" t="s">
        <v>123</v>
      </c>
      <c r="P46" s="495" t="s">
        <v>123</v>
      </c>
      <c r="Q46" s="496">
        <v>1</v>
      </c>
      <c r="R46" s="493" t="s">
        <v>52</v>
      </c>
      <c r="S46" s="493" t="s">
        <v>53</v>
      </c>
      <c r="T46" s="493" t="s">
        <v>63</v>
      </c>
      <c r="U46" s="494">
        <v>44074</v>
      </c>
      <c r="V46" s="497" t="s">
        <v>87</v>
      </c>
      <c r="W46" s="493" t="s">
        <v>51</v>
      </c>
      <c r="X46" s="493" t="s">
        <v>51</v>
      </c>
      <c r="Y46" s="493">
        <v>2024</v>
      </c>
      <c r="Z46" s="498">
        <v>44923</v>
      </c>
      <c r="AA46" s="493" t="s">
        <v>64</v>
      </c>
      <c r="AB46" s="496">
        <v>0.4</v>
      </c>
      <c r="AC46" s="493"/>
    </row>
    <row r="47" spans="1:277" ht="25.5" x14ac:dyDescent="0.25">
      <c r="A47" s="28">
        <v>18</v>
      </c>
      <c r="B47" s="492" t="s">
        <v>125</v>
      </c>
      <c r="C47" s="493" t="s">
        <v>126</v>
      </c>
      <c r="D47" s="493">
        <v>3055578</v>
      </c>
      <c r="E47" s="493" t="s">
        <v>46</v>
      </c>
      <c r="F47" s="493">
        <v>8999991728</v>
      </c>
      <c r="G47" s="493" t="s">
        <v>47</v>
      </c>
      <c r="H47" s="493">
        <v>19404403</v>
      </c>
      <c r="I47" s="493" t="s">
        <v>114</v>
      </c>
      <c r="J47" s="494">
        <v>43878</v>
      </c>
      <c r="K47" s="493" t="s">
        <v>49</v>
      </c>
      <c r="L47" s="493" t="s">
        <v>127</v>
      </c>
      <c r="M47" s="495" t="s">
        <v>128</v>
      </c>
      <c r="N47" s="495" t="s">
        <v>128</v>
      </c>
      <c r="O47" s="495" t="s">
        <v>128</v>
      </c>
      <c r="P47" s="495" t="s">
        <v>128</v>
      </c>
      <c r="Q47" s="496">
        <v>1</v>
      </c>
      <c r="R47" s="493" t="s">
        <v>62</v>
      </c>
      <c r="S47" s="493" t="s">
        <v>53</v>
      </c>
      <c r="T47" s="493" t="s">
        <v>63</v>
      </c>
      <c r="U47" s="494">
        <v>44418</v>
      </c>
      <c r="V47" s="497" t="s">
        <v>87</v>
      </c>
      <c r="W47" s="493" t="s">
        <v>51</v>
      </c>
      <c r="X47" s="493" t="s">
        <v>51</v>
      </c>
      <c r="Y47" s="493">
        <v>2025</v>
      </c>
      <c r="Z47" s="498">
        <v>44923</v>
      </c>
      <c r="AA47" s="493" t="s">
        <v>64</v>
      </c>
      <c r="AB47" s="496">
        <v>0.3</v>
      </c>
      <c r="AC47" s="493"/>
    </row>
    <row r="48" spans="1:277" ht="25.5" x14ac:dyDescent="0.25">
      <c r="A48" s="28">
        <v>19</v>
      </c>
      <c r="B48" s="492" t="s">
        <v>131</v>
      </c>
      <c r="C48" s="493" t="s">
        <v>132</v>
      </c>
      <c r="D48" s="493">
        <v>91014204</v>
      </c>
      <c r="E48" s="493" t="s">
        <v>133</v>
      </c>
      <c r="F48" s="493">
        <v>8999991728</v>
      </c>
      <c r="G48" s="493" t="s">
        <v>47</v>
      </c>
      <c r="H48" s="493">
        <v>19404403</v>
      </c>
      <c r="I48" s="493" t="s">
        <v>114</v>
      </c>
      <c r="J48" s="494">
        <v>43433</v>
      </c>
      <c r="K48" s="493" t="s">
        <v>49</v>
      </c>
      <c r="L48" s="493" t="s">
        <v>134</v>
      </c>
      <c r="M48" s="495" t="s">
        <v>135</v>
      </c>
      <c r="N48" s="495" t="s">
        <v>135</v>
      </c>
      <c r="O48" s="495" t="s">
        <v>135</v>
      </c>
      <c r="P48" s="495" t="s">
        <v>135</v>
      </c>
      <c r="Q48" s="496">
        <v>1</v>
      </c>
      <c r="R48" s="493" t="s">
        <v>62</v>
      </c>
      <c r="S48" s="493" t="s">
        <v>53</v>
      </c>
      <c r="T48" s="493" t="s">
        <v>63</v>
      </c>
      <c r="U48" s="494">
        <v>44650</v>
      </c>
      <c r="V48" s="497" t="s">
        <v>87</v>
      </c>
      <c r="W48" s="493" t="s">
        <v>51</v>
      </c>
      <c r="X48" s="493" t="s">
        <v>51</v>
      </c>
      <c r="Y48" s="493">
        <v>2027</v>
      </c>
      <c r="Z48" s="498">
        <v>44923</v>
      </c>
      <c r="AA48" s="493" t="s">
        <v>64</v>
      </c>
      <c r="AB48" s="496">
        <v>0.35</v>
      </c>
      <c r="AC48" s="493"/>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c r="IL48" s="38"/>
      <c r="IM48" s="38"/>
      <c r="IN48" s="38"/>
      <c r="IO48" s="38"/>
      <c r="IP48" s="38"/>
      <c r="IQ48" s="38"/>
      <c r="IR48" s="38"/>
      <c r="IS48" s="38"/>
      <c r="IT48" s="38"/>
      <c r="IU48" s="38"/>
      <c r="IV48" s="38"/>
      <c r="IW48" s="38"/>
      <c r="IX48" s="38"/>
      <c r="IY48" s="38"/>
      <c r="IZ48" s="38"/>
      <c r="JA48" s="38"/>
      <c r="JB48" s="38"/>
      <c r="JC48" s="38"/>
      <c r="JD48" s="38"/>
      <c r="JE48" s="38"/>
      <c r="JF48" s="38"/>
      <c r="JG48" s="38"/>
      <c r="JH48" s="38"/>
      <c r="JI48" s="38"/>
      <c r="JJ48" s="38"/>
      <c r="JK48" s="38"/>
      <c r="JL48" s="38"/>
      <c r="JM48" s="38"/>
      <c r="JN48" s="38"/>
      <c r="JO48" s="38"/>
      <c r="JP48" s="38"/>
      <c r="JQ48" s="38"/>
    </row>
    <row r="49" spans="1:277" ht="25.5" x14ac:dyDescent="0.25">
      <c r="A49" s="28">
        <v>20</v>
      </c>
      <c r="B49" s="492" t="s">
        <v>136</v>
      </c>
      <c r="C49" s="493" t="s">
        <v>137</v>
      </c>
      <c r="D49" s="493">
        <v>53107271</v>
      </c>
      <c r="E49" s="493" t="s">
        <v>46</v>
      </c>
      <c r="F49" s="493">
        <v>8999991728</v>
      </c>
      <c r="G49" s="493" t="s">
        <v>47</v>
      </c>
      <c r="H49" s="493">
        <v>19404403</v>
      </c>
      <c r="I49" s="493" t="s">
        <v>114</v>
      </c>
      <c r="J49" s="501">
        <v>43888</v>
      </c>
      <c r="K49" s="493" t="s">
        <v>49</v>
      </c>
      <c r="L49" s="493" t="s">
        <v>122</v>
      </c>
      <c r="M49" s="495" t="s">
        <v>123</v>
      </c>
      <c r="N49" s="495" t="s">
        <v>123</v>
      </c>
      <c r="O49" s="495" t="s">
        <v>123</v>
      </c>
      <c r="P49" s="495" t="s">
        <v>123</v>
      </c>
      <c r="Q49" s="496">
        <v>1</v>
      </c>
      <c r="R49" s="493" t="s">
        <v>62</v>
      </c>
      <c r="S49" s="493" t="s">
        <v>53</v>
      </c>
      <c r="T49" s="493" t="s">
        <v>63</v>
      </c>
      <c r="U49" s="494">
        <v>44531</v>
      </c>
      <c r="V49" s="497" t="s">
        <v>87</v>
      </c>
      <c r="W49" s="493" t="s">
        <v>51</v>
      </c>
      <c r="X49" s="493" t="s">
        <v>51</v>
      </c>
      <c r="Y49" s="493">
        <v>2025</v>
      </c>
      <c r="Z49" s="498">
        <v>44923</v>
      </c>
      <c r="AA49" s="493" t="s">
        <v>64</v>
      </c>
      <c r="AB49" s="496">
        <v>0.5</v>
      </c>
      <c r="AC49" s="493"/>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c r="IG49" s="38"/>
      <c r="IH49" s="38"/>
      <c r="II49" s="38"/>
      <c r="IJ49" s="38"/>
      <c r="IK49" s="38"/>
      <c r="IL49" s="38"/>
      <c r="IM49" s="38"/>
      <c r="IN49" s="38"/>
      <c r="IO49" s="38"/>
      <c r="IP49" s="38"/>
      <c r="IQ49" s="38"/>
      <c r="IR49" s="38"/>
      <c r="IS49" s="38"/>
      <c r="IT49" s="38"/>
      <c r="IU49" s="38"/>
      <c r="IV49" s="38"/>
      <c r="IW49" s="38"/>
      <c r="IX49" s="38"/>
      <c r="IY49" s="38"/>
      <c r="IZ49" s="38"/>
      <c r="JA49" s="38"/>
      <c r="JB49" s="38"/>
      <c r="JC49" s="38"/>
      <c r="JD49" s="38"/>
      <c r="JE49" s="38"/>
      <c r="JF49" s="38"/>
      <c r="JG49" s="38"/>
      <c r="JH49" s="38"/>
      <c r="JI49" s="38"/>
      <c r="JJ49" s="38"/>
      <c r="JK49" s="38"/>
      <c r="JL49" s="38"/>
      <c r="JM49" s="38"/>
      <c r="JN49" s="38"/>
      <c r="JO49" s="38"/>
      <c r="JP49" s="38"/>
      <c r="JQ49" s="38"/>
    </row>
    <row r="50" spans="1:277" ht="25.5" x14ac:dyDescent="0.25">
      <c r="A50" s="28">
        <v>21</v>
      </c>
      <c r="B50" s="473" t="s">
        <v>140</v>
      </c>
      <c r="C50" s="474" t="s">
        <v>141</v>
      </c>
      <c r="D50" s="474">
        <v>89009237</v>
      </c>
      <c r="E50" s="474" t="s">
        <v>46</v>
      </c>
      <c r="F50" s="474">
        <v>8999991728</v>
      </c>
      <c r="G50" s="474" t="s">
        <v>47</v>
      </c>
      <c r="H50" s="474">
        <v>19404403</v>
      </c>
      <c r="I50" s="474" t="s">
        <v>60</v>
      </c>
      <c r="J50" s="500">
        <v>44167</v>
      </c>
      <c r="K50" s="476" t="s">
        <v>49</v>
      </c>
      <c r="L50" s="474" t="s">
        <v>1201</v>
      </c>
      <c r="M50" s="477">
        <v>0</v>
      </c>
      <c r="N50" s="477">
        <v>0</v>
      </c>
      <c r="O50" s="477">
        <v>0</v>
      </c>
      <c r="P50" s="477">
        <v>0</v>
      </c>
      <c r="Q50" s="478">
        <v>1</v>
      </c>
      <c r="R50" s="476" t="s">
        <v>62</v>
      </c>
      <c r="S50" s="476" t="s">
        <v>53</v>
      </c>
      <c r="T50" s="476" t="s">
        <v>51</v>
      </c>
      <c r="U50" s="476" t="s">
        <v>51</v>
      </c>
      <c r="V50" s="476" t="s">
        <v>51</v>
      </c>
      <c r="W50" s="476" t="s">
        <v>51</v>
      </c>
      <c r="X50" s="476" t="s">
        <v>51</v>
      </c>
      <c r="Y50" s="476">
        <v>2025</v>
      </c>
      <c r="Z50" s="479">
        <v>44923</v>
      </c>
      <c r="AA50" s="476" t="s">
        <v>64</v>
      </c>
      <c r="AB50" s="478">
        <v>0.5</v>
      </c>
      <c r="AC50" s="247" t="s">
        <v>111</v>
      </c>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c r="IW50" s="38"/>
      <c r="IX50" s="38"/>
      <c r="IY50" s="38"/>
      <c r="IZ50" s="38"/>
      <c r="JA50" s="38"/>
      <c r="JB50" s="38"/>
      <c r="JC50" s="38"/>
      <c r="JD50" s="38"/>
      <c r="JE50" s="38"/>
      <c r="JF50" s="38"/>
      <c r="JG50" s="38"/>
      <c r="JH50" s="38"/>
      <c r="JI50" s="38"/>
      <c r="JJ50" s="38"/>
      <c r="JK50" s="38"/>
      <c r="JL50" s="38"/>
      <c r="JM50" s="38"/>
      <c r="JN50" s="38"/>
      <c r="JO50" s="38"/>
      <c r="JP50" s="38"/>
      <c r="JQ50" s="38"/>
    </row>
    <row r="51" spans="1:277" ht="25.5" x14ac:dyDescent="0.25">
      <c r="A51" s="28">
        <v>22</v>
      </c>
      <c r="B51" s="473" t="s">
        <v>145</v>
      </c>
      <c r="C51" s="474" t="s">
        <v>146</v>
      </c>
      <c r="D51" s="474">
        <v>79392764</v>
      </c>
      <c r="E51" s="474" t="s">
        <v>46</v>
      </c>
      <c r="F51" s="474">
        <v>8999991728</v>
      </c>
      <c r="G51" s="474" t="s">
        <v>47</v>
      </c>
      <c r="H51" s="474">
        <v>19404403</v>
      </c>
      <c r="I51" s="474" t="s">
        <v>147</v>
      </c>
      <c r="J51" s="500">
        <v>44175</v>
      </c>
      <c r="K51" s="476" t="s">
        <v>49</v>
      </c>
      <c r="L51" s="474" t="s">
        <v>143</v>
      </c>
      <c r="M51" s="477">
        <v>0</v>
      </c>
      <c r="N51" s="477">
        <v>0</v>
      </c>
      <c r="O51" s="477">
        <v>0</v>
      </c>
      <c r="P51" s="477">
        <v>0</v>
      </c>
      <c r="Q51" s="478">
        <v>1</v>
      </c>
      <c r="R51" s="476" t="s">
        <v>62</v>
      </c>
      <c r="S51" s="476" t="s">
        <v>53</v>
      </c>
      <c r="T51" s="476" t="s">
        <v>51</v>
      </c>
      <c r="U51" s="476" t="s">
        <v>51</v>
      </c>
      <c r="V51" s="476" t="s">
        <v>51</v>
      </c>
      <c r="W51" s="476" t="s">
        <v>51</v>
      </c>
      <c r="X51" s="476" t="s">
        <v>51</v>
      </c>
      <c r="Y51" s="476">
        <v>2024</v>
      </c>
      <c r="Z51" s="479">
        <v>44923</v>
      </c>
      <c r="AA51" s="476" t="s">
        <v>55</v>
      </c>
      <c r="AB51" s="478">
        <v>0.6</v>
      </c>
      <c r="AC51" s="476"/>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c r="IN51" s="38"/>
      <c r="IO51" s="38"/>
      <c r="IP51" s="38"/>
      <c r="IQ51" s="38"/>
      <c r="IR51" s="38"/>
      <c r="IS51" s="38"/>
      <c r="IT51" s="38"/>
      <c r="IU51" s="38"/>
      <c r="IV51" s="38"/>
      <c r="IW51" s="38"/>
      <c r="IX51" s="38"/>
      <c r="IY51" s="38"/>
      <c r="IZ51" s="38"/>
      <c r="JA51" s="38"/>
      <c r="JB51" s="38"/>
      <c r="JC51" s="38"/>
      <c r="JD51" s="38"/>
      <c r="JE51" s="38"/>
      <c r="JF51" s="38"/>
      <c r="JG51" s="38"/>
      <c r="JH51" s="38"/>
      <c r="JI51" s="38"/>
      <c r="JJ51" s="38"/>
      <c r="JK51" s="38"/>
      <c r="JL51" s="38"/>
      <c r="JM51" s="38"/>
      <c r="JN51" s="38"/>
      <c r="JO51" s="38"/>
      <c r="JP51" s="38"/>
      <c r="JQ51" s="38"/>
    </row>
    <row r="52" spans="1:277" ht="25.5" x14ac:dyDescent="0.25">
      <c r="A52" s="28">
        <v>23</v>
      </c>
      <c r="B52" s="484" t="s">
        <v>150</v>
      </c>
      <c r="C52" s="485" t="s">
        <v>151</v>
      </c>
      <c r="D52" s="485">
        <v>1072662472</v>
      </c>
      <c r="E52" s="485" t="s">
        <v>46</v>
      </c>
      <c r="F52" s="485">
        <v>8999991728</v>
      </c>
      <c r="G52" s="485" t="s">
        <v>47</v>
      </c>
      <c r="H52" s="485">
        <v>19404403</v>
      </c>
      <c r="I52" s="485" t="s">
        <v>48</v>
      </c>
      <c r="J52" s="486">
        <v>44343</v>
      </c>
      <c r="K52" s="485" t="s">
        <v>49</v>
      </c>
      <c r="L52" s="485" t="s">
        <v>1198</v>
      </c>
      <c r="M52" s="503">
        <v>383410400</v>
      </c>
      <c r="N52" s="503">
        <v>383410400</v>
      </c>
      <c r="O52" s="503">
        <v>383410400</v>
      </c>
      <c r="P52" s="503">
        <v>383410400</v>
      </c>
      <c r="Q52" s="488">
        <v>1</v>
      </c>
      <c r="R52" s="485" t="s">
        <v>62</v>
      </c>
      <c r="S52" s="485" t="s">
        <v>53</v>
      </c>
      <c r="T52" s="485" t="s">
        <v>51</v>
      </c>
      <c r="U52" s="485" t="s">
        <v>51</v>
      </c>
      <c r="V52" s="485" t="s">
        <v>51</v>
      </c>
      <c r="W52" s="485" t="s">
        <v>51</v>
      </c>
      <c r="X52" s="485" t="s">
        <v>51</v>
      </c>
      <c r="Y52" s="485">
        <v>2025</v>
      </c>
      <c r="Z52" s="491">
        <v>44923</v>
      </c>
      <c r="AA52" s="485" t="s">
        <v>55</v>
      </c>
      <c r="AB52" s="488">
        <v>0.7</v>
      </c>
      <c r="AC52" s="485"/>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38"/>
      <c r="IP52" s="38"/>
      <c r="IQ52" s="38"/>
      <c r="IR52" s="38"/>
      <c r="IS52" s="38"/>
      <c r="IT52" s="38"/>
      <c r="IU52" s="38"/>
      <c r="IV52" s="38"/>
      <c r="IW52" s="38"/>
      <c r="IX52" s="38"/>
      <c r="IY52" s="38"/>
      <c r="IZ52" s="38"/>
      <c r="JA52" s="38"/>
      <c r="JB52" s="38"/>
      <c r="JC52" s="38"/>
      <c r="JD52" s="38"/>
      <c r="JE52" s="38"/>
      <c r="JF52" s="38"/>
      <c r="JG52" s="38"/>
      <c r="JH52" s="38"/>
      <c r="JI52" s="38"/>
      <c r="JJ52" s="38"/>
      <c r="JK52" s="38"/>
      <c r="JL52" s="38"/>
      <c r="JM52" s="38"/>
      <c r="JN52" s="38"/>
      <c r="JO52" s="38"/>
      <c r="JP52" s="38"/>
      <c r="JQ52" s="38"/>
    </row>
    <row r="53" spans="1:277" ht="25.5" x14ac:dyDescent="0.25">
      <c r="A53" s="28">
        <v>24</v>
      </c>
      <c r="B53" s="492" t="s">
        <v>154</v>
      </c>
      <c r="C53" s="493" t="s">
        <v>155</v>
      </c>
      <c r="D53" s="493" t="s">
        <v>156</v>
      </c>
      <c r="E53" s="493" t="s">
        <v>46</v>
      </c>
      <c r="F53" s="493">
        <v>8999991728</v>
      </c>
      <c r="G53" s="493" t="s">
        <v>47</v>
      </c>
      <c r="H53" s="493">
        <v>19404403</v>
      </c>
      <c r="I53" s="493" t="s">
        <v>48</v>
      </c>
      <c r="J53" s="501">
        <v>44013</v>
      </c>
      <c r="K53" s="493" t="s">
        <v>49</v>
      </c>
      <c r="L53" s="493" t="s">
        <v>1199</v>
      </c>
      <c r="M53" s="495" t="s">
        <v>159</v>
      </c>
      <c r="N53" s="495" t="s">
        <v>159</v>
      </c>
      <c r="O53" s="495" t="s">
        <v>159</v>
      </c>
      <c r="P53" s="495" t="s">
        <v>159</v>
      </c>
      <c r="Q53" s="496">
        <v>1</v>
      </c>
      <c r="R53" s="493" t="s">
        <v>62</v>
      </c>
      <c r="S53" s="493" t="s">
        <v>53</v>
      </c>
      <c r="T53" s="493" t="s">
        <v>51</v>
      </c>
      <c r="U53" s="493" t="s">
        <v>51</v>
      </c>
      <c r="V53" s="493" t="s">
        <v>51</v>
      </c>
      <c r="W53" s="493" t="s">
        <v>51</v>
      </c>
      <c r="X53" s="493" t="s">
        <v>51</v>
      </c>
      <c r="Y53" s="493">
        <v>2025</v>
      </c>
      <c r="Z53" s="498">
        <v>44923</v>
      </c>
      <c r="AA53" s="493" t="s">
        <v>64</v>
      </c>
      <c r="AB53" s="496">
        <v>0.5</v>
      </c>
      <c r="AC53" s="493"/>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c r="GT53" s="38"/>
      <c r="GU53" s="38"/>
      <c r="GV53" s="38"/>
      <c r="GW53" s="38"/>
      <c r="GX53" s="38"/>
      <c r="GY53" s="38"/>
      <c r="GZ53" s="38"/>
      <c r="HA53" s="38"/>
      <c r="HB53" s="38"/>
      <c r="HC53" s="38"/>
      <c r="HD53" s="38"/>
      <c r="HE53" s="38"/>
      <c r="HF53" s="38"/>
      <c r="HG53" s="38"/>
      <c r="HH53" s="38"/>
      <c r="HI53" s="38"/>
      <c r="HJ53" s="38"/>
      <c r="HK53" s="38"/>
      <c r="HL53" s="38"/>
      <c r="HM53" s="38"/>
      <c r="HN53" s="38"/>
      <c r="HO53" s="38"/>
      <c r="HP53" s="38"/>
      <c r="HQ53" s="38"/>
      <c r="HR53" s="38"/>
      <c r="HS53" s="38"/>
      <c r="HT53" s="38"/>
      <c r="HU53" s="38"/>
      <c r="HV53" s="38"/>
      <c r="HW53" s="38"/>
      <c r="HX53" s="38"/>
      <c r="HY53" s="38"/>
      <c r="HZ53" s="38"/>
      <c r="IA53" s="38"/>
      <c r="IB53" s="38"/>
      <c r="IC53" s="38"/>
      <c r="ID53" s="38"/>
      <c r="IE53" s="38"/>
      <c r="IF53" s="38"/>
      <c r="IG53" s="38"/>
      <c r="IH53" s="38"/>
      <c r="II53" s="38"/>
      <c r="IJ53" s="38"/>
      <c r="IK53" s="38"/>
      <c r="IL53" s="38"/>
      <c r="IM53" s="38"/>
      <c r="IN53" s="38"/>
      <c r="IO53" s="38"/>
      <c r="IP53" s="38"/>
      <c r="IQ53" s="38"/>
      <c r="IR53" s="38"/>
      <c r="IS53" s="38"/>
      <c r="IT53" s="38"/>
      <c r="IU53" s="38"/>
      <c r="IV53" s="38"/>
      <c r="IW53" s="38"/>
      <c r="IX53" s="38"/>
      <c r="IY53" s="38"/>
      <c r="IZ53" s="38"/>
      <c r="JA53" s="38"/>
      <c r="JB53" s="38"/>
      <c r="JC53" s="38"/>
      <c r="JD53" s="38"/>
      <c r="JE53" s="38"/>
      <c r="JF53" s="38"/>
      <c r="JG53" s="38"/>
      <c r="JH53" s="38"/>
      <c r="JI53" s="38"/>
      <c r="JJ53" s="38"/>
      <c r="JK53" s="38"/>
      <c r="JL53" s="38"/>
      <c r="JM53" s="38"/>
      <c r="JN53" s="38"/>
      <c r="JO53" s="38"/>
      <c r="JP53" s="38"/>
      <c r="JQ53" s="38"/>
    </row>
    <row r="54" spans="1:277" ht="25.5" x14ac:dyDescent="0.25">
      <c r="A54" s="28">
        <v>25</v>
      </c>
      <c r="B54" s="492" t="s">
        <v>160</v>
      </c>
      <c r="C54" s="493" t="s">
        <v>161</v>
      </c>
      <c r="D54" s="493">
        <v>1075250796</v>
      </c>
      <c r="E54" s="493" t="s">
        <v>46</v>
      </c>
      <c r="F54" s="493">
        <v>8999991728</v>
      </c>
      <c r="G54" s="493" t="s">
        <v>47</v>
      </c>
      <c r="H54" s="493">
        <v>19404403</v>
      </c>
      <c r="I54" s="493" t="s">
        <v>48</v>
      </c>
      <c r="J54" s="494">
        <v>44063</v>
      </c>
      <c r="K54" s="493" t="s">
        <v>49</v>
      </c>
      <c r="L54" s="493" t="s">
        <v>162</v>
      </c>
      <c r="M54" s="495" t="s">
        <v>163</v>
      </c>
      <c r="N54" s="495" t="s">
        <v>163</v>
      </c>
      <c r="O54" s="495" t="s">
        <v>163</v>
      </c>
      <c r="P54" s="495" t="s">
        <v>163</v>
      </c>
      <c r="Q54" s="496">
        <v>1</v>
      </c>
      <c r="R54" s="493" t="s">
        <v>62</v>
      </c>
      <c r="S54" s="493" t="s">
        <v>53</v>
      </c>
      <c r="T54" s="493" t="s">
        <v>51</v>
      </c>
      <c r="U54" s="494">
        <v>44638</v>
      </c>
      <c r="V54" s="493" t="s">
        <v>1200</v>
      </c>
      <c r="W54" s="493" t="s">
        <v>51</v>
      </c>
      <c r="X54" s="493" t="s">
        <v>51</v>
      </c>
      <c r="Y54" s="493">
        <v>2024</v>
      </c>
      <c r="Z54" s="498">
        <v>44923</v>
      </c>
      <c r="AA54" s="493" t="s">
        <v>64</v>
      </c>
      <c r="AB54" s="496">
        <v>0.5</v>
      </c>
      <c r="AC54" s="493"/>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8"/>
      <c r="HH54" s="38"/>
      <c r="HI54" s="38"/>
      <c r="HJ54" s="38"/>
      <c r="HK54" s="38"/>
      <c r="HL54" s="38"/>
      <c r="HM54" s="38"/>
      <c r="HN54" s="38"/>
      <c r="HO54" s="38"/>
      <c r="HP54" s="38"/>
      <c r="HQ54" s="38"/>
      <c r="HR54" s="38"/>
      <c r="HS54" s="38"/>
      <c r="HT54" s="38"/>
      <c r="HU54" s="38"/>
      <c r="HV54" s="38"/>
      <c r="HW54" s="38"/>
      <c r="HX54" s="38"/>
      <c r="HY54" s="38"/>
      <c r="HZ54" s="38"/>
      <c r="IA54" s="38"/>
      <c r="IB54" s="38"/>
      <c r="IC54" s="38"/>
      <c r="ID54" s="38"/>
      <c r="IE54" s="38"/>
      <c r="IF54" s="38"/>
      <c r="IG54" s="38"/>
      <c r="IH54" s="38"/>
      <c r="II54" s="38"/>
      <c r="IJ54" s="38"/>
      <c r="IK54" s="38"/>
      <c r="IL54" s="38"/>
      <c r="IM54" s="38"/>
      <c r="IN54" s="38"/>
      <c r="IO54" s="38"/>
      <c r="IP54" s="38"/>
      <c r="IQ54" s="38"/>
      <c r="IR54" s="38"/>
      <c r="IS54" s="38"/>
      <c r="IT54" s="38"/>
      <c r="IU54" s="38"/>
      <c r="IV54" s="38"/>
      <c r="IW54" s="38"/>
      <c r="IX54" s="38"/>
      <c r="IY54" s="38"/>
      <c r="IZ54" s="38"/>
      <c r="JA54" s="38"/>
      <c r="JB54" s="38"/>
      <c r="JC54" s="38"/>
      <c r="JD54" s="38"/>
      <c r="JE54" s="38"/>
      <c r="JF54" s="38"/>
      <c r="JG54" s="38"/>
      <c r="JH54" s="38"/>
      <c r="JI54" s="38"/>
      <c r="JJ54" s="38"/>
      <c r="JK54" s="38"/>
      <c r="JL54" s="38"/>
      <c r="JM54" s="38"/>
      <c r="JN54" s="38"/>
      <c r="JO54" s="38"/>
      <c r="JP54" s="38"/>
      <c r="JQ54" s="38"/>
    </row>
    <row r="55" spans="1:277" ht="38.25" x14ac:dyDescent="0.25">
      <c r="A55" s="28">
        <v>26</v>
      </c>
      <c r="B55" s="492" t="s">
        <v>164</v>
      </c>
      <c r="C55" s="493" t="s">
        <v>165</v>
      </c>
      <c r="D55" s="493">
        <v>28755446</v>
      </c>
      <c r="E55" s="493" t="s">
        <v>46</v>
      </c>
      <c r="F55" s="493">
        <v>8999991728</v>
      </c>
      <c r="G55" s="493" t="s">
        <v>47</v>
      </c>
      <c r="H55" s="493">
        <v>19404403</v>
      </c>
      <c r="I55" s="493" t="s">
        <v>48</v>
      </c>
      <c r="J55" s="494">
        <v>43635</v>
      </c>
      <c r="K55" s="493" t="s">
        <v>49</v>
      </c>
      <c r="L55" s="493" t="s">
        <v>166</v>
      </c>
      <c r="M55" s="495" t="s">
        <v>167</v>
      </c>
      <c r="N55" s="495" t="s">
        <v>167</v>
      </c>
      <c r="O55" s="495" t="s">
        <v>167</v>
      </c>
      <c r="P55" s="495" t="s">
        <v>167</v>
      </c>
      <c r="Q55" s="496">
        <v>1</v>
      </c>
      <c r="R55" s="493" t="s">
        <v>62</v>
      </c>
      <c r="S55" s="493" t="s">
        <v>53</v>
      </c>
      <c r="T55" s="493" t="s">
        <v>51</v>
      </c>
      <c r="U55" s="493" t="s">
        <v>51</v>
      </c>
      <c r="V55" s="493" t="s">
        <v>51</v>
      </c>
      <c r="W55" s="493" t="s">
        <v>51</v>
      </c>
      <c r="X55" s="493" t="s">
        <v>51</v>
      </c>
      <c r="Y55" s="493">
        <v>2024</v>
      </c>
      <c r="Z55" s="498">
        <v>44923</v>
      </c>
      <c r="AA55" s="493" t="s">
        <v>64</v>
      </c>
      <c r="AB55" s="496">
        <v>0.5</v>
      </c>
      <c r="AC55" s="493"/>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c r="GT55" s="38"/>
      <c r="GU55" s="38"/>
      <c r="GV55" s="38"/>
      <c r="GW55" s="38"/>
      <c r="GX55" s="38"/>
      <c r="GY55" s="38"/>
      <c r="GZ55" s="38"/>
      <c r="HA55" s="38"/>
      <c r="HB55" s="38"/>
      <c r="HC55" s="38"/>
      <c r="HD55" s="38"/>
      <c r="HE55" s="38"/>
      <c r="HF55" s="38"/>
      <c r="HG55" s="38"/>
      <c r="HH55" s="38"/>
      <c r="HI55" s="38"/>
      <c r="HJ55" s="38"/>
      <c r="HK55" s="38"/>
      <c r="HL55" s="38"/>
      <c r="HM55" s="38"/>
      <c r="HN55" s="38"/>
      <c r="HO55" s="38"/>
      <c r="HP55" s="38"/>
      <c r="HQ55" s="38"/>
      <c r="HR55" s="38"/>
      <c r="HS55" s="38"/>
      <c r="HT55" s="38"/>
      <c r="HU55" s="38"/>
      <c r="HV55" s="38"/>
      <c r="HW55" s="38"/>
      <c r="HX55" s="38"/>
      <c r="HY55" s="38"/>
      <c r="HZ55" s="38"/>
      <c r="IA55" s="38"/>
      <c r="IB55" s="38"/>
      <c r="IC55" s="38"/>
      <c r="ID55" s="38"/>
      <c r="IE55" s="38"/>
      <c r="IF55" s="38"/>
      <c r="IG55" s="38"/>
      <c r="IH55" s="38"/>
      <c r="II55" s="38"/>
      <c r="IJ55" s="38"/>
      <c r="IK55" s="38"/>
      <c r="IL55" s="38"/>
      <c r="IM55" s="38"/>
      <c r="IN55" s="38"/>
      <c r="IO55" s="38"/>
      <c r="IP55" s="38"/>
      <c r="IQ55" s="38"/>
      <c r="IR55" s="38"/>
      <c r="IS55" s="38"/>
      <c r="IT55" s="38"/>
      <c r="IU55" s="38"/>
      <c r="IV55" s="38"/>
      <c r="IW55" s="38"/>
      <c r="IX55" s="38"/>
      <c r="IY55" s="38"/>
      <c r="IZ55" s="38"/>
      <c r="JA55" s="38"/>
      <c r="JB55" s="38"/>
      <c r="JC55" s="38"/>
      <c r="JD55" s="38"/>
      <c r="JE55" s="38"/>
      <c r="JF55" s="38"/>
      <c r="JG55" s="38"/>
      <c r="JH55" s="38"/>
      <c r="JI55" s="38"/>
      <c r="JJ55" s="38"/>
      <c r="JK55" s="38"/>
      <c r="JL55" s="38"/>
      <c r="JM55" s="38"/>
      <c r="JN55" s="38"/>
      <c r="JO55" s="38"/>
      <c r="JP55" s="38"/>
      <c r="JQ55" s="38"/>
    </row>
    <row r="56" spans="1:277" ht="25.5" x14ac:dyDescent="0.25">
      <c r="A56" s="28">
        <v>27</v>
      </c>
      <c r="B56" s="492" t="s">
        <v>169</v>
      </c>
      <c r="C56" s="493" t="s">
        <v>170</v>
      </c>
      <c r="D56" s="493">
        <v>79392764</v>
      </c>
      <c r="E56" s="493" t="s">
        <v>46</v>
      </c>
      <c r="F56" s="493">
        <v>8999991728</v>
      </c>
      <c r="G56" s="493" t="s">
        <v>47</v>
      </c>
      <c r="H56" s="493">
        <v>19404403</v>
      </c>
      <c r="I56" s="493" t="s">
        <v>48</v>
      </c>
      <c r="J56" s="494">
        <v>44154</v>
      </c>
      <c r="K56" s="493" t="s">
        <v>49</v>
      </c>
      <c r="L56" s="493" t="s">
        <v>171</v>
      </c>
      <c r="M56" s="495">
        <v>17468000</v>
      </c>
      <c r="N56" s="495">
        <v>17468000</v>
      </c>
      <c r="O56" s="495">
        <v>17468000</v>
      </c>
      <c r="P56" s="495">
        <v>17468400</v>
      </c>
      <c r="Q56" s="496">
        <v>1</v>
      </c>
      <c r="R56" s="493" t="s">
        <v>62</v>
      </c>
      <c r="S56" s="493" t="s">
        <v>53</v>
      </c>
      <c r="T56" s="493" t="s">
        <v>51</v>
      </c>
      <c r="U56" s="493" t="s">
        <v>51</v>
      </c>
      <c r="V56" s="493" t="s">
        <v>51</v>
      </c>
      <c r="W56" s="493" t="s">
        <v>51</v>
      </c>
      <c r="X56" s="493" t="s">
        <v>51</v>
      </c>
      <c r="Y56" s="493">
        <v>2024</v>
      </c>
      <c r="Z56" s="498">
        <v>44923</v>
      </c>
      <c r="AA56" s="493" t="s">
        <v>64</v>
      </c>
      <c r="AB56" s="496">
        <v>0.5</v>
      </c>
      <c r="AC56" s="493"/>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c r="GT56" s="38"/>
      <c r="GU56" s="38"/>
      <c r="GV56" s="38"/>
      <c r="GW56" s="38"/>
      <c r="GX56" s="38"/>
      <c r="GY56" s="38"/>
      <c r="GZ56" s="38"/>
      <c r="HA56" s="38"/>
      <c r="HB56" s="38"/>
      <c r="HC56" s="38"/>
      <c r="HD56" s="38"/>
      <c r="HE56" s="38"/>
      <c r="HF56" s="38"/>
      <c r="HG56" s="38"/>
      <c r="HH56" s="38"/>
      <c r="HI56" s="38"/>
      <c r="HJ56" s="38"/>
      <c r="HK56" s="38"/>
      <c r="HL56" s="38"/>
      <c r="HM56" s="38"/>
      <c r="HN56" s="38"/>
      <c r="HO56" s="38"/>
      <c r="HP56" s="38"/>
      <c r="HQ56" s="38"/>
      <c r="HR56" s="38"/>
      <c r="HS56" s="38"/>
      <c r="HT56" s="38"/>
      <c r="HU56" s="38"/>
      <c r="HV56" s="38"/>
      <c r="HW56" s="38"/>
      <c r="HX56" s="38"/>
      <c r="HY56" s="38"/>
      <c r="HZ56" s="38"/>
      <c r="IA56" s="38"/>
      <c r="IB56" s="38"/>
      <c r="IC56" s="38"/>
      <c r="ID56" s="38"/>
      <c r="IE56" s="38"/>
      <c r="IF56" s="38"/>
      <c r="IG56" s="38"/>
      <c r="IH56" s="38"/>
      <c r="II56" s="38"/>
      <c r="IJ56" s="38"/>
      <c r="IK56" s="38"/>
      <c r="IL56" s="38"/>
      <c r="IM56" s="38"/>
      <c r="IN56" s="38"/>
      <c r="IO56" s="38"/>
      <c r="IP56" s="38"/>
      <c r="IQ56" s="38"/>
      <c r="IR56" s="38"/>
      <c r="IS56" s="38"/>
      <c r="IT56" s="38"/>
      <c r="IU56" s="38"/>
      <c r="IV56" s="38"/>
      <c r="IW56" s="38"/>
      <c r="IX56" s="38"/>
      <c r="IY56" s="38"/>
      <c r="IZ56" s="38"/>
      <c r="JA56" s="38"/>
      <c r="JB56" s="38"/>
      <c r="JC56" s="38"/>
      <c r="JD56" s="38"/>
      <c r="JE56" s="38"/>
      <c r="JF56" s="38"/>
      <c r="JG56" s="38"/>
      <c r="JH56" s="38"/>
      <c r="JI56" s="38"/>
      <c r="JJ56" s="38"/>
      <c r="JK56" s="38"/>
      <c r="JL56" s="38"/>
      <c r="JM56" s="38"/>
      <c r="JN56" s="38"/>
      <c r="JO56" s="38"/>
      <c r="JP56" s="38"/>
      <c r="JQ56" s="38"/>
    </row>
    <row r="57" spans="1:277" ht="25.5" x14ac:dyDescent="0.25">
      <c r="A57" s="28">
        <v>28</v>
      </c>
      <c r="B57" s="473" t="s">
        <v>172</v>
      </c>
      <c r="C57" s="474" t="s">
        <v>173</v>
      </c>
      <c r="D57" s="474" t="s">
        <v>182</v>
      </c>
      <c r="E57" s="474" t="s">
        <v>46</v>
      </c>
      <c r="F57" s="474">
        <v>8999991728</v>
      </c>
      <c r="G57" s="474" t="s">
        <v>47</v>
      </c>
      <c r="H57" s="474">
        <v>19404403</v>
      </c>
      <c r="I57" s="474" t="s">
        <v>174</v>
      </c>
      <c r="J57" s="474" t="s">
        <v>175</v>
      </c>
      <c r="K57" s="476" t="s">
        <v>109</v>
      </c>
      <c r="L57" s="474" t="s">
        <v>176</v>
      </c>
      <c r="M57" s="477">
        <v>0</v>
      </c>
      <c r="N57" s="477">
        <v>0</v>
      </c>
      <c r="O57" s="477">
        <v>0</v>
      </c>
      <c r="P57" s="477">
        <v>0</v>
      </c>
      <c r="Q57" s="478">
        <v>1</v>
      </c>
      <c r="R57" s="476" t="s">
        <v>62</v>
      </c>
      <c r="S57" s="476" t="s">
        <v>53</v>
      </c>
      <c r="T57" s="476" t="s">
        <v>51</v>
      </c>
      <c r="U57" s="476" t="s">
        <v>51</v>
      </c>
      <c r="V57" s="476" t="s">
        <v>51</v>
      </c>
      <c r="W57" s="476" t="s">
        <v>51</v>
      </c>
      <c r="X57" s="476" t="s">
        <v>51</v>
      </c>
      <c r="Y57" s="476">
        <v>2024</v>
      </c>
      <c r="Z57" s="479">
        <v>44923</v>
      </c>
      <c r="AA57" s="476" t="s">
        <v>55</v>
      </c>
      <c r="AB57" s="478">
        <v>0.65</v>
      </c>
      <c r="AC57" s="247" t="s">
        <v>111</v>
      </c>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c r="EU57" s="38"/>
      <c r="EV57" s="38"/>
      <c r="EW57" s="38"/>
      <c r="EX57" s="38"/>
      <c r="EY57" s="38"/>
      <c r="EZ57" s="38"/>
      <c r="FA57" s="38"/>
      <c r="FB57" s="38"/>
      <c r="FC57" s="38"/>
      <c r="FD57" s="38"/>
      <c r="FE57" s="38"/>
      <c r="FF57" s="38"/>
      <c r="FG57" s="38"/>
      <c r="FH57" s="38"/>
      <c r="FI57" s="38"/>
      <c r="FJ57" s="38"/>
      <c r="FK57" s="38"/>
      <c r="FL57" s="38"/>
      <c r="FM57" s="38"/>
      <c r="FN57" s="38"/>
      <c r="FO57" s="38"/>
      <c r="FP57" s="38"/>
      <c r="FQ57" s="38"/>
      <c r="FR57" s="38"/>
      <c r="FS57" s="38"/>
      <c r="FT57" s="38"/>
      <c r="FU57" s="38"/>
      <c r="FV57" s="38"/>
      <c r="FW57" s="38"/>
      <c r="FX57" s="38"/>
      <c r="FY57" s="38"/>
      <c r="FZ57" s="38"/>
      <c r="GA57" s="38"/>
      <c r="GB57" s="38"/>
      <c r="GC57" s="38"/>
      <c r="GD57" s="38"/>
      <c r="GE57" s="38"/>
      <c r="GF57" s="38"/>
      <c r="GG57" s="38"/>
      <c r="GH57" s="38"/>
      <c r="GI57" s="38"/>
      <c r="GJ57" s="38"/>
      <c r="GK57" s="38"/>
      <c r="GL57" s="38"/>
      <c r="GM57" s="38"/>
      <c r="GN57" s="38"/>
      <c r="GO57" s="38"/>
      <c r="GP57" s="38"/>
      <c r="GQ57" s="38"/>
      <c r="GR57" s="38"/>
      <c r="GS57" s="38"/>
      <c r="GT57" s="38"/>
      <c r="GU57" s="38"/>
      <c r="GV57" s="38"/>
      <c r="GW57" s="38"/>
      <c r="GX57" s="38"/>
      <c r="GY57" s="38"/>
      <c r="GZ57" s="38"/>
      <c r="HA57" s="38"/>
      <c r="HB57" s="38"/>
      <c r="HC57" s="38"/>
      <c r="HD57" s="38"/>
      <c r="HE57" s="38"/>
      <c r="HF57" s="38"/>
      <c r="HG57" s="38"/>
      <c r="HH57" s="38"/>
      <c r="HI57" s="38"/>
      <c r="HJ57" s="38"/>
      <c r="HK57" s="38"/>
      <c r="HL57" s="38"/>
      <c r="HM57" s="38"/>
      <c r="HN57" s="38"/>
      <c r="HO57" s="38"/>
      <c r="HP57" s="38"/>
      <c r="HQ57" s="38"/>
      <c r="HR57" s="38"/>
      <c r="HS57" s="38"/>
      <c r="HT57" s="38"/>
      <c r="HU57" s="38"/>
      <c r="HV57" s="38"/>
      <c r="HW57" s="38"/>
      <c r="HX57" s="38"/>
      <c r="HY57" s="38"/>
      <c r="HZ57" s="38"/>
      <c r="IA57" s="38"/>
      <c r="IB57" s="38"/>
      <c r="IC57" s="38"/>
      <c r="ID57" s="38"/>
      <c r="IE57" s="38"/>
      <c r="IF57" s="38"/>
      <c r="IG57" s="38"/>
      <c r="IH57" s="38"/>
      <c r="II57" s="38"/>
      <c r="IJ57" s="38"/>
      <c r="IK57" s="38"/>
      <c r="IL57" s="38"/>
      <c r="IM57" s="38"/>
      <c r="IN57" s="38"/>
      <c r="IO57" s="38"/>
      <c r="IP57" s="38"/>
      <c r="IQ57" s="38"/>
      <c r="IR57" s="38"/>
      <c r="IS57" s="38"/>
      <c r="IT57" s="38"/>
      <c r="IU57" s="38"/>
      <c r="IV57" s="38"/>
      <c r="IW57" s="38"/>
      <c r="IX57" s="38"/>
      <c r="IY57" s="38"/>
      <c r="IZ57" s="38"/>
      <c r="JA57" s="38"/>
      <c r="JB57" s="38"/>
      <c r="JC57" s="38"/>
      <c r="JD57" s="38"/>
      <c r="JE57" s="38"/>
      <c r="JF57" s="38"/>
      <c r="JG57" s="38"/>
      <c r="JH57" s="38"/>
      <c r="JI57" s="38"/>
      <c r="JJ57" s="38"/>
      <c r="JK57" s="38"/>
      <c r="JL57" s="38"/>
      <c r="JM57" s="38"/>
      <c r="JN57" s="38"/>
      <c r="JO57" s="38"/>
      <c r="JP57" s="38"/>
      <c r="JQ57" s="38"/>
    </row>
    <row r="58" spans="1:277" ht="25.5" x14ac:dyDescent="0.25">
      <c r="A58" s="28">
        <v>29</v>
      </c>
      <c r="B58" s="473" t="s">
        <v>177</v>
      </c>
      <c r="C58" s="474" t="s">
        <v>178</v>
      </c>
      <c r="D58" s="474">
        <v>4269245</v>
      </c>
      <c r="E58" s="474" t="s">
        <v>46</v>
      </c>
      <c r="F58" s="474">
        <v>8999991728</v>
      </c>
      <c r="G58" s="474" t="s">
        <v>47</v>
      </c>
      <c r="H58" s="474">
        <v>19404403</v>
      </c>
      <c r="I58" s="474" t="s">
        <v>179</v>
      </c>
      <c r="J58" s="500">
        <v>41992</v>
      </c>
      <c r="K58" s="476" t="s">
        <v>109</v>
      </c>
      <c r="L58" s="474" t="s">
        <v>181</v>
      </c>
      <c r="M58" s="477" t="s">
        <v>182</v>
      </c>
      <c r="N58" s="477" t="s">
        <v>182</v>
      </c>
      <c r="O58" s="477" t="s">
        <v>182</v>
      </c>
      <c r="P58" s="477" t="s">
        <v>182</v>
      </c>
      <c r="Q58" s="500" t="s">
        <v>182</v>
      </c>
      <c r="R58" s="474" t="s">
        <v>52</v>
      </c>
      <c r="S58" s="474" t="s">
        <v>53</v>
      </c>
      <c r="T58" s="476" t="s">
        <v>51</v>
      </c>
      <c r="U58" s="476" t="s">
        <v>51</v>
      </c>
      <c r="V58" s="476" t="s">
        <v>51</v>
      </c>
      <c r="W58" s="476" t="s">
        <v>51</v>
      </c>
      <c r="X58" s="476" t="s">
        <v>51</v>
      </c>
      <c r="Y58" s="476">
        <v>2024</v>
      </c>
      <c r="Z58" s="479">
        <v>44923</v>
      </c>
      <c r="AA58" s="476" t="s">
        <v>55</v>
      </c>
      <c r="AB58" s="478">
        <v>0.5</v>
      </c>
      <c r="AC58" s="480"/>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c r="EV58" s="38"/>
      <c r="EW58" s="38"/>
      <c r="EX58" s="38"/>
      <c r="EY58" s="38"/>
      <c r="EZ58" s="38"/>
      <c r="FA58" s="38"/>
      <c r="FB58" s="38"/>
      <c r="FC58" s="38"/>
      <c r="FD58" s="38"/>
      <c r="FE58" s="38"/>
      <c r="FF58" s="38"/>
      <c r="FG58" s="38"/>
      <c r="FH58" s="38"/>
      <c r="FI58" s="38"/>
      <c r="FJ58" s="38"/>
      <c r="FK58" s="38"/>
      <c r="FL58" s="38"/>
      <c r="FM58" s="38"/>
      <c r="FN58" s="38"/>
      <c r="FO58" s="38"/>
      <c r="FP58" s="38"/>
      <c r="FQ58" s="38"/>
      <c r="FR58" s="38"/>
      <c r="FS58" s="38"/>
      <c r="FT58" s="38"/>
      <c r="FU58" s="38"/>
      <c r="FV58" s="38"/>
      <c r="FW58" s="38"/>
      <c r="FX58" s="38"/>
      <c r="FY58" s="38"/>
      <c r="FZ58" s="38"/>
      <c r="GA58" s="38"/>
      <c r="GB58" s="38"/>
      <c r="GC58" s="38"/>
      <c r="GD58" s="38"/>
      <c r="GE58" s="38"/>
      <c r="GF58" s="38"/>
      <c r="GG58" s="38"/>
      <c r="GH58" s="38"/>
      <c r="GI58" s="38"/>
      <c r="GJ58" s="38"/>
      <c r="GK58" s="38"/>
      <c r="GL58" s="38"/>
      <c r="GM58" s="38"/>
      <c r="GN58" s="38"/>
      <c r="GO58" s="38"/>
      <c r="GP58" s="38"/>
      <c r="GQ58" s="38"/>
      <c r="GR58" s="38"/>
      <c r="GS58" s="38"/>
      <c r="GT58" s="38"/>
      <c r="GU58" s="38"/>
      <c r="GV58" s="38"/>
      <c r="GW58" s="38"/>
      <c r="GX58" s="38"/>
      <c r="GY58" s="38"/>
      <c r="GZ58" s="38"/>
      <c r="HA58" s="38"/>
      <c r="HB58" s="38"/>
      <c r="HC58" s="38"/>
      <c r="HD58" s="38"/>
      <c r="HE58" s="38"/>
      <c r="HF58" s="38"/>
      <c r="HG58" s="38"/>
      <c r="HH58" s="38"/>
      <c r="HI58" s="38"/>
      <c r="HJ58" s="38"/>
      <c r="HK58" s="38"/>
      <c r="HL58" s="38"/>
      <c r="HM58" s="38"/>
      <c r="HN58" s="38"/>
      <c r="HO58" s="38"/>
      <c r="HP58" s="38"/>
      <c r="HQ58" s="38"/>
      <c r="HR58" s="38"/>
      <c r="HS58" s="38"/>
      <c r="HT58" s="38"/>
      <c r="HU58" s="38"/>
      <c r="HV58" s="38"/>
      <c r="HW58" s="38"/>
      <c r="HX58" s="38"/>
      <c r="HY58" s="38"/>
      <c r="HZ58" s="38"/>
      <c r="IA58" s="38"/>
      <c r="IB58" s="38"/>
      <c r="IC58" s="38"/>
      <c r="ID58" s="38"/>
      <c r="IE58" s="38"/>
      <c r="IF58" s="38"/>
      <c r="IG58" s="38"/>
      <c r="IH58" s="38"/>
      <c r="II58" s="38"/>
      <c r="IJ58" s="38"/>
      <c r="IK58" s="38"/>
      <c r="IL58" s="38"/>
      <c r="IM58" s="38"/>
      <c r="IN58" s="38"/>
      <c r="IO58" s="38"/>
      <c r="IP58" s="38"/>
      <c r="IQ58" s="38"/>
      <c r="IR58" s="38"/>
      <c r="IS58" s="38"/>
      <c r="IT58" s="38"/>
      <c r="IU58" s="38"/>
      <c r="IV58" s="38"/>
      <c r="IW58" s="38"/>
      <c r="IX58" s="38"/>
      <c r="IY58" s="38"/>
      <c r="IZ58" s="38"/>
      <c r="JA58" s="38"/>
      <c r="JB58" s="38"/>
      <c r="JC58" s="38"/>
      <c r="JD58" s="38"/>
      <c r="JE58" s="38"/>
      <c r="JF58" s="38"/>
      <c r="JG58" s="38"/>
      <c r="JH58" s="38"/>
      <c r="JI58" s="38"/>
      <c r="JJ58" s="38"/>
      <c r="JK58" s="38"/>
      <c r="JL58" s="38"/>
      <c r="JM58" s="38"/>
      <c r="JN58" s="38"/>
      <c r="JO58" s="38"/>
      <c r="JP58" s="38"/>
      <c r="JQ58" s="38"/>
    </row>
    <row r="59" spans="1:277" ht="38.25" x14ac:dyDescent="0.25">
      <c r="A59" s="28">
        <v>30</v>
      </c>
      <c r="B59" s="484" t="s">
        <v>184</v>
      </c>
      <c r="C59" s="485" t="s">
        <v>185</v>
      </c>
      <c r="D59" s="485">
        <v>39685532</v>
      </c>
      <c r="E59" s="485" t="s">
        <v>46</v>
      </c>
      <c r="F59" s="485">
        <v>8999991728</v>
      </c>
      <c r="G59" s="485" t="s">
        <v>47</v>
      </c>
      <c r="H59" s="485">
        <v>19404403</v>
      </c>
      <c r="I59" s="485" t="s">
        <v>48</v>
      </c>
      <c r="J59" s="486">
        <v>44308</v>
      </c>
      <c r="K59" s="485" t="s">
        <v>49</v>
      </c>
      <c r="L59" s="485" t="s">
        <v>187</v>
      </c>
      <c r="M59" s="504" t="s">
        <v>188</v>
      </c>
      <c r="N59" s="504" t="s">
        <v>188</v>
      </c>
      <c r="O59" s="504" t="s">
        <v>188</v>
      </c>
      <c r="P59" s="504" t="s">
        <v>188</v>
      </c>
      <c r="Q59" s="488">
        <v>1</v>
      </c>
      <c r="R59" s="485" t="s">
        <v>62</v>
      </c>
      <c r="S59" s="485" t="s">
        <v>53</v>
      </c>
      <c r="T59" s="485" t="s">
        <v>51</v>
      </c>
      <c r="U59" s="485" t="s">
        <v>51</v>
      </c>
      <c r="V59" s="485" t="s">
        <v>51</v>
      </c>
      <c r="W59" s="485" t="s">
        <v>51</v>
      </c>
      <c r="X59" s="485" t="s">
        <v>51</v>
      </c>
      <c r="Y59" s="485">
        <v>2027</v>
      </c>
      <c r="Z59" s="491">
        <v>44923</v>
      </c>
      <c r="AA59" s="485" t="s">
        <v>55</v>
      </c>
      <c r="AB59" s="488">
        <v>0.75</v>
      </c>
      <c r="AC59" s="485"/>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c r="EU59" s="38"/>
      <c r="EV59" s="38"/>
      <c r="EW59" s="38"/>
      <c r="EX59" s="38"/>
      <c r="EY59" s="38"/>
      <c r="EZ59" s="38"/>
      <c r="FA59" s="38"/>
      <c r="FB59" s="38"/>
      <c r="FC59" s="38"/>
      <c r="FD59" s="38"/>
      <c r="FE59" s="38"/>
      <c r="FF59" s="38"/>
      <c r="FG59" s="38"/>
      <c r="FH59" s="38"/>
      <c r="FI59" s="38"/>
      <c r="FJ59" s="38"/>
      <c r="FK59" s="38"/>
      <c r="FL59" s="38"/>
      <c r="FM59" s="38"/>
      <c r="FN59" s="38"/>
      <c r="FO59" s="38"/>
      <c r="FP59" s="38"/>
      <c r="FQ59" s="38"/>
      <c r="FR59" s="38"/>
      <c r="FS59" s="38"/>
      <c r="FT59" s="38"/>
      <c r="FU59" s="38"/>
      <c r="FV59" s="38"/>
      <c r="FW59" s="38"/>
      <c r="FX59" s="38"/>
      <c r="FY59" s="38"/>
      <c r="FZ59" s="38"/>
      <c r="GA59" s="38"/>
      <c r="GB59" s="38"/>
      <c r="GC59" s="38"/>
      <c r="GD59" s="38"/>
      <c r="GE59" s="38"/>
      <c r="GF59" s="38"/>
      <c r="GG59" s="38"/>
      <c r="GH59" s="38"/>
      <c r="GI59" s="38"/>
      <c r="GJ59" s="38"/>
      <c r="GK59" s="38"/>
      <c r="GL59" s="38"/>
      <c r="GM59" s="38"/>
      <c r="GN59" s="38"/>
      <c r="GO59" s="38"/>
      <c r="GP59" s="38"/>
      <c r="GQ59" s="38"/>
      <c r="GR59" s="38"/>
      <c r="GS59" s="38"/>
      <c r="GT59" s="38"/>
      <c r="GU59" s="38"/>
      <c r="GV59" s="38"/>
      <c r="GW59" s="38"/>
      <c r="GX59" s="38"/>
      <c r="GY59" s="38"/>
      <c r="GZ59" s="38"/>
      <c r="HA59" s="38"/>
      <c r="HB59" s="38"/>
      <c r="HC59" s="38"/>
      <c r="HD59" s="38"/>
      <c r="HE59" s="38"/>
      <c r="HF59" s="38"/>
      <c r="HG59" s="38"/>
      <c r="HH59" s="38"/>
      <c r="HI59" s="38"/>
      <c r="HJ59" s="38"/>
      <c r="HK59" s="38"/>
      <c r="HL59" s="38"/>
      <c r="HM59" s="38"/>
      <c r="HN59" s="38"/>
      <c r="HO59" s="38"/>
      <c r="HP59" s="38"/>
      <c r="HQ59" s="38"/>
      <c r="HR59" s="38"/>
      <c r="HS59" s="38"/>
      <c r="HT59" s="38"/>
      <c r="HU59" s="38"/>
      <c r="HV59" s="38"/>
      <c r="HW59" s="38"/>
      <c r="HX59" s="38"/>
      <c r="HY59" s="38"/>
      <c r="HZ59" s="38"/>
      <c r="IA59" s="38"/>
      <c r="IB59" s="38"/>
      <c r="IC59" s="38"/>
      <c r="ID59" s="38"/>
      <c r="IE59" s="38"/>
      <c r="IF59" s="38"/>
      <c r="IG59" s="38"/>
      <c r="IH59" s="38"/>
      <c r="II59" s="38"/>
      <c r="IJ59" s="38"/>
      <c r="IK59" s="38"/>
      <c r="IL59" s="38"/>
      <c r="IM59" s="38"/>
      <c r="IN59" s="38"/>
      <c r="IO59" s="38"/>
      <c r="IP59" s="38"/>
      <c r="IQ59" s="38"/>
      <c r="IR59" s="38"/>
      <c r="IS59" s="38"/>
      <c r="IT59" s="38"/>
      <c r="IU59" s="38"/>
      <c r="IV59" s="38"/>
      <c r="IW59" s="38"/>
      <c r="IX59" s="38"/>
      <c r="IY59" s="38"/>
      <c r="IZ59" s="38"/>
      <c r="JA59" s="38"/>
      <c r="JB59" s="38"/>
      <c r="JC59" s="38"/>
      <c r="JD59" s="38"/>
      <c r="JE59" s="38"/>
      <c r="JF59" s="38"/>
      <c r="JG59" s="38"/>
      <c r="JH59" s="38"/>
      <c r="JI59" s="38"/>
      <c r="JJ59" s="38"/>
      <c r="JK59" s="38"/>
      <c r="JL59" s="38"/>
      <c r="JM59" s="38"/>
      <c r="JN59" s="38"/>
      <c r="JO59" s="38"/>
      <c r="JP59" s="38"/>
      <c r="JQ59" s="38"/>
    </row>
    <row r="60" spans="1:277" ht="25.5" x14ac:dyDescent="0.25">
      <c r="A60" s="28">
        <v>31</v>
      </c>
      <c r="B60" s="484" t="s">
        <v>189</v>
      </c>
      <c r="C60" s="485" t="s">
        <v>190</v>
      </c>
      <c r="D60" s="485">
        <v>51896278</v>
      </c>
      <c r="E60" s="485" t="s">
        <v>46</v>
      </c>
      <c r="F60" s="485">
        <v>8999991728</v>
      </c>
      <c r="G60" s="485" t="s">
        <v>47</v>
      </c>
      <c r="H60" s="485">
        <v>19404403</v>
      </c>
      <c r="I60" s="485" t="s">
        <v>48</v>
      </c>
      <c r="J60" s="489">
        <v>44427</v>
      </c>
      <c r="K60" s="485" t="s">
        <v>49</v>
      </c>
      <c r="L60" s="485" t="s">
        <v>191</v>
      </c>
      <c r="M60" s="504">
        <v>17468000</v>
      </c>
      <c r="N60" s="504">
        <v>17468000</v>
      </c>
      <c r="O60" s="504">
        <v>17468000</v>
      </c>
      <c r="P60" s="504">
        <v>17468000</v>
      </c>
      <c r="Q60" s="488">
        <v>1</v>
      </c>
      <c r="R60" s="485" t="s">
        <v>62</v>
      </c>
      <c r="S60" s="485" t="s">
        <v>53</v>
      </c>
      <c r="T60" s="485" t="s">
        <v>51</v>
      </c>
      <c r="U60" s="489">
        <v>44712</v>
      </c>
      <c r="V60" s="485" t="s">
        <v>87</v>
      </c>
      <c r="W60" s="485" t="s">
        <v>51</v>
      </c>
      <c r="X60" s="485" t="s">
        <v>51</v>
      </c>
      <c r="Y60" s="485">
        <v>2027</v>
      </c>
      <c r="Z60" s="491">
        <v>44923</v>
      </c>
      <c r="AA60" s="485" t="s">
        <v>55</v>
      </c>
      <c r="AB60" s="488">
        <v>0.6</v>
      </c>
      <c r="AC60" s="485"/>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c r="EU60" s="38"/>
      <c r="EV60" s="38"/>
      <c r="EW60" s="38"/>
      <c r="EX60" s="38"/>
      <c r="EY60" s="38"/>
      <c r="EZ60" s="38"/>
      <c r="FA60" s="38"/>
      <c r="FB60" s="38"/>
      <c r="FC60" s="38"/>
      <c r="FD60" s="38"/>
      <c r="FE60" s="38"/>
      <c r="FF60" s="38"/>
      <c r="FG60" s="38"/>
      <c r="FH60" s="38"/>
      <c r="FI60" s="38"/>
      <c r="FJ60" s="38"/>
      <c r="FK60" s="38"/>
      <c r="FL60" s="38"/>
      <c r="FM60" s="38"/>
      <c r="FN60" s="38"/>
      <c r="FO60" s="38"/>
      <c r="FP60" s="38"/>
      <c r="FQ60" s="38"/>
      <c r="FR60" s="38"/>
      <c r="FS60" s="38"/>
      <c r="FT60" s="38"/>
      <c r="FU60" s="38"/>
      <c r="FV60" s="38"/>
      <c r="FW60" s="38"/>
      <c r="FX60" s="38"/>
      <c r="FY60" s="38"/>
      <c r="FZ60" s="38"/>
      <c r="GA60" s="38"/>
      <c r="GB60" s="38"/>
      <c r="GC60" s="38"/>
      <c r="GD60" s="38"/>
      <c r="GE60" s="38"/>
      <c r="GF60" s="38"/>
      <c r="GG60" s="38"/>
      <c r="GH60" s="38"/>
      <c r="GI60" s="38"/>
      <c r="GJ60" s="38"/>
      <c r="GK60" s="38"/>
      <c r="GL60" s="38"/>
      <c r="GM60" s="38"/>
      <c r="GN60" s="38"/>
      <c r="GO60" s="38"/>
      <c r="GP60" s="38"/>
      <c r="GQ60" s="38"/>
      <c r="GR60" s="38"/>
      <c r="GS60" s="38"/>
      <c r="GT60" s="38"/>
      <c r="GU60" s="38"/>
      <c r="GV60" s="38"/>
      <c r="GW60" s="38"/>
      <c r="GX60" s="38"/>
      <c r="GY60" s="38"/>
      <c r="GZ60" s="38"/>
      <c r="HA60" s="38"/>
      <c r="HB60" s="38"/>
      <c r="HC60" s="38"/>
      <c r="HD60" s="38"/>
      <c r="HE60" s="38"/>
      <c r="HF60" s="38"/>
      <c r="HG60" s="38"/>
      <c r="HH60" s="38"/>
      <c r="HI60" s="38"/>
      <c r="HJ60" s="38"/>
      <c r="HK60" s="38"/>
      <c r="HL60" s="38"/>
      <c r="HM60" s="38"/>
      <c r="HN60" s="38"/>
      <c r="HO60" s="38"/>
      <c r="HP60" s="38"/>
      <c r="HQ60" s="38"/>
      <c r="HR60" s="38"/>
      <c r="HS60" s="38"/>
      <c r="HT60" s="38"/>
      <c r="HU60" s="38"/>
      <c r="HV60" s="38"/>
      <c r="HW60" s="38"/>
      <c r="HX60" s="38"/>
      <c r="HY60" s="38"/>
      <c r="HZ60" s="38"/>
      <c r="IA60" s="38"/>
      <c r="IB60" s="38"/>
      <c r="IC60" s="38"/>
      <c r="ID60" s="38"/>
      <c r="IE60" s="38"/>
      <c r="IF60" s="38"/>
      <c r="IG60" s="38"/>
      <c r="IH60" s="38"/>
      <c r="II60" s="38"/>
      <c r="IJ60" s="38"/>
      <c r="IK60" s="38"/>
      <c r="IL60" s="38"/>
      <c r="IM60" s="38"/>
      <c r="IN60" s="38"/>
      <c r="IO60" s="38"/>
      <c r="IP60" s="38"/>
      <c r="IQ60" s="38"/>
      <c r="IR60" s="38"/>
      <c r="IS60" s="38"/>
      <c r="IT60" s="38"/>
      <c r="IU60" s="38"/>
      <c r="IV60" s="38"/>
      <c r="IW60" s="38"/>
      <c r="IX60" s="38"/>
      <c r="IY60" s="38"/>
      <c r="IZ60" s="38"/>
      <c r="JA60" s="38"/>
      <c r="JB60" s="38"/>
      <c r="JC60" s="38"/>
      <c r="JD60" s="38"/>
      <c r="JE60" s="38"/>
      <c r="JF60" s="38"/>
      <c r="JG60" s="38"/>
      <c r="JH60" s="38"/>
      <c r="JI60" s="38"/>
      <c r="JJ60" s="38"/>
      <c r="JK60" s="38"/>
      <c r="JL60" s="38"/>
      <c r="JM60" s="38"/>
      <c r="JN60" s="38"/>
      <c r="JO60" s="38"/>
      <c r="JP60" s="38"/>
      <c r="JQ60" s="38"/>
    </row>
    <row r="61" spans="1:277" s="27" customFormat="1" ht="71.25" customHeight="1" x14ac:dyDescent="0.25">
      <c r="A61" s="28">
        <v>34</v>
      </c>
      <c r="B61" s="510" t="s">
        <v>232</v>
      </c>
      <c r="C61" s="485" t="s">
        <v>233</v>
      </c>
      <c r="D61" s="511">
        <v>3213435</v>
      </c>
      <c r="E61" s="485" t="s">
        <v>234</v>
      </c>
      <c r="F61" s="485">
        <v>8999991728</v>
      </c>
      <c r="G61" s="485" t="s">
        <v>47</v>
      </c>
      <c r="H61" s="485">
        <v>19404403</v>
      </c>
      <c r="I61" s="485" t="s">
        <v>48</v>
      </c>
      <c r="J61" s="489">
        <v>44417</v>
      </c>
      <c r="K61" s="485" t="s">
        <v>49</v>
      </c>
      <c r="L61" s="485" t="s">
        <v>235</v>
      </c>
      <c r="M61" s="512">
        <v>8198289</v>
      </c>
      <c r="N61" s="487">
        <v>0</v>
      </c>
      <c r="O61" s="512">
        <v>8198289</v>
      </c>
      <c r="P61" s="487">
        <v>0</v>
      </c>
      <c r="Q61" s="488">
        <v>0.5</v>
      </c>
      <c r="R61" s="485" t="s">
        <v>62</v>
      </c>
      <c r="S61" s="485" t="s">
        <v>53</v>
      </c>
      <c r="T61" s="485" t="s">
        <v>51</v>
      </c>
      <c r="U61" s="485" t="s">
        <v>51</v>
      </c>
      <c r="V61" s="485" t="s">
        <v>51</v>
      </c>
      <c r="W61" s="485" t="s">
        <v>51</v>
      </c>
      <c r="X61" s="485" t="s">
        <v>51</v>
      </c>
      <c r="Y61" s="485">
        <v>2027</v>
      </c>
      <c r="Z61" s="491">
        <v>44923</v>
      </c>
      <c r="AA61" s="485" t="s">
        <v>55</v>
      </c>
      <c r="AB61" s="488">
        <v>0.6</v>
      </c>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38"/>
      <c r="FS61" s="38"/>
      <c r="FT61" s="38"/>
      <c r="FU61" s="38"/>
      <c r="FV61" s="38"/>
      <c r="FW61" s="38"/>
      <c r="FX61" s="38"/>
      <c r="FY61" s="38"/>
      <c r="FZ61" s="38"/>
      <c r="GA61" s="38"/>
      <c r="GB61" s="38"/>
      <c r="GC61" s="38"/>
      <c r="GD61" s="38"/>
      <c r="GE61" s="38"/>
      <c r="GF61" s="38"/>
      <c r="GG61" s="38"/>
      <c r="GH61" s="38"/>
      <c r="GI61" s="38"/>
      <c r="GJ61" s="38"/>
      <c r="GK61" s="38"/>
      <c r="GL61" s="38"/>
      <c r="GM61" s="38"/>
      <c r="GN61" s="38"/>
      <c r="GO61" s="38"/>
      <c r="GP61" s="38"/>
      <c r="GQ61" s="38"/>
      <c r="GR61" s="38"/>
      <c r="GS61" s="38"/>
      <c r="GT61" s="38"/>
      <c r="GU61" s="38"/>
      <c r="GV61" s="38"/>
      <c r="GW61" s="38"/>
      <c r="GX61" s="38"/>
      <c r="GY61" s="38"/>
      <c r="GZ61" s="38"/>
      <c r="HA61" s="38"/>
      <c r="HB61" s="38"/>
      <c r="HC61" s="38"/>
      <c r="HD61" s="38"/>
      <c r="HE61" s="38"/>
      <c r="HF61" s="38"/>
      <c r="HG61" s="38"/>
      <c r="HH61" s="38"/>
      <c r="HI61" s="38"/>
      <c r="HJ61" s="38"/>
      <c r="HK61" s="38"/>
      <c r="HL61" s="38"/>
      <c r="HM61" s="38"/>
      <c r="HN61" s="38"/>
      <c r="HO61" s="38"/>
      <c r="HP61" s="38"/>
      <c r="HQ61" s="38"/>
      <c r="HR61" s="38"/>
      <c r="HS61" s="38"/>
      <c r="HT61" s="38"/>
      <c r="HU61" s="38"/>
      <c r="HV61" s="38"/>
      <c r="HW61" s="38"/>
      <c r="HX61" s="38"/>
      <c r="HY61" s="38"/>
      <c r="HZ61" s="38"/>
      <c r="IA61" s="38"/>
      <c r="IB61" s="38"/>
      <c r="IC61" s="38"/>
      <c r="ID61" s="38"/>
      <c r="IE61" s="38"/>
      <c r="IF61" s="38"/>
      <c r="IG61" s="38"/>
      <c r="IH61" s="38"/>
      <c r="II61" s="38"/>
      <c r="IJ61" s="38"/>
      <c r="IK61" s="38"/>
      <c r="IL61" s="38"/>
      <c r="IM61" s="38"/>
      <c r="IN61" s="38"/>
      <c r="IO61" s="38"/>
      <c r="IP61" s="38"/>
      <c r="IQ61" s="38"/>
      <c r="IR61" s="38"/>
      <c r="IS61" s="38"/>
      <c r="IT61" s="38"/>
      <c r="IU61" s="38"/>
      <c r="IV61" s="38"/>
      <c r="IW61" s="38"/>
      <c r="IX61" s="38"/>
      <c r="IY61" s="38"/>
      <c r="IZ61" s="38"/>
      <c r="JA61" s="38"/>
      <c r="JB61" s="38"/>
      <c r="JC61" s="38"/>
      <c r="JD61" s="38"/>
      <c r="JE61" s="38"/>
      <c r="JF61" s="38"/>
      <c r="JG61" s="38"/>
      <c r="JH61" s="38"/>
      <c r="JI61" s="38"/>
      <c r="JJ61" s="38"/>
      <c r="JK61" s="38"/>
      <c r="JL61" s="38"/>
      <c r="JM61" s="38"/>
      <c r="JN61" s="38"/>
      <c r="JO61" s="38"/>
      <c r="JP61" s="38"/>
      <c r="JQ61" s="38"/>
    </row>
    <row r="62" spans="1:277" ht="51" x14ac:dyDescent="0.25">
      <c r="A62" s="28">
        <v>35</v>
      </c>
      <c r="B62" s="505" t="s">
        <v>236</v>
      </c>
      <c r="C62" s="493" t="s">
        <v>237</v>
      </c>
      <c r="D62" s="501">
        <v>52623995</v>
      </c>
      <c r="E62" s="493" t="s">
        <v>234</v>
      </c>
      <c r="F62" s="493">
        <v>8999991728</v>
      </c>
      <c r="G62" s="493" t="s">
        <v>47</v>
      </c>
      <c r="H62" s="493">
        <v>19404403</v>
      </c>
      <c r="I62" s="493" t="s">
        <v>48</v>
      </c>
      <c r="J62" s="494">
        <v>44427</v>
      </c>
      <c r="K62" s="493" t="s">
        <v>49</v>
      </c>
      <c r="L62" s="493" t="s">
        <v>238</v>
      </c>
      <c r="M62" s="506">
        <v>46436741</v>
      </c>
      <c r="N62" s="502">
        <v>0</v>
      </c>
      <c r="O62" s="506">
        <v>46436741</v>
      </c>
      <c r="P62" s="502">
        <v>0</v>
      </c>
      <c r="Q62" s="496">
        <v>0.5</v>
      </c>
      <c r="R62" s="493" t="s">
        <v>62</v>
      </c>
      <c r="S62" s="493" t="s">
        <v>53</v>
      </c>
      <c r="T62" s="493" t="s">
        <v>51</v>
      </c>
      <c r="U62" s="493" t="s">
        <v>51</v>
      </c>
      <c r="V62" s="493" t="s">
        <v>51</v>
      </c>
      <c r="W62" s="493" t="s">
        <v>51</v>
      </c>
      <c r="X62" s="493" t="s">
        <v>51</v>
      </c>
      <c r="Y62" s="493">
        <v>2027</v>
      </c>
      <c r="Z62" s="498">
        <v>44923</v>
      </c>
      <c r="AA62" s="493" t="s">
        <v>64</v>
      </c>
      <c r="AB62" s="496">
        <v>0.4</v>
      </c>
      <c r="AC62" s="507"/>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38"/>
      <c r="HM62" s="38"/>
      <c r="HN62" s="38"/>
      <c r="HO62" s="38"/>
      <c r="HP62" s="38"/>
      <c r="HQ62" s="38"/>
      <c r="HR62" s="38"/>
      <c r="HS62" s="38"/>
      <c r="HT62" s="38"/>
      <c r="HU62" s="38"/>
      <c r="HV62" s="38"/>
      <c r="HW62" s="38"/>
      <c r="HX62" s="38"/>
      <c r="HY62" s="38"/>
      <c r="HZ62" s="38"/>
      <c r="IA62" s="38"/>
      <c r="IB62" s="38"/>
      <c r="IC62" s="38"/>
      <c r="ID62" s="38"/>
      <c r="IE62" s="38"/>
      <c r="IF62" s="38"/>
      <c r="IG62" s="38"/>
      <c r="IH62" s="38"/>
      <c r="II62" s="38"/>
      <c r="IJ62" s="38"/>
      <c r="IK62" s="38"/>
      <c r="IL62" s="38"/>
      <c r="IM62" s="38"/>
      <c r="IN62" s="38"/>
      <c r="IO62" s="38"/>
      <c r="IP62" s="38"/>
      <c r="IQ62" s="38"/>
      <c r="IR62" s="38"/>
      <c r="IS62" s="38"/>
      <c r="IT62" s="38"/>
      <c r="IU62" s="38"/>
      <c r="IV62" s="38"/>
      <c r="IW62" s="38"/>
      <c r="IX62" s="38"/>
      <c r="IY62" s="38"/>
      <c r="IZ62" s="38"/>
      <c r="JA62" s="38"/>
      <c r="JB62" s="38"/>
      <c r="JC62" s="38"/>
      <c r="JD62" s="38"/>
      <c r="JE62" s="38"/>
      <c r="JF62" s="38"/>
      <c r="JG62" s="38"/>
      <c r="JH62" s="38"/>
      <c r="JI62" s="38"/>
      <c r="JJ62" s="38"/>
      <c r="JK62" s="38"/>
      <c r="JL62" s="38"/>
      <c r="JM62" s="38"/>
      <c r="JN62" s="38"/>
      <c r="JO62" s="38"/>
      <c r="JP62" s="38"/>
      <c r="JQ62" s="38"/>
    </row>
    <row r="63" spans="1:277" ht="51" x14ac:dyDescent="0.25">
      <c r="A63" s="28">
        <v>36</v>
      </c>
      <c r="B63" s="505" t="s">
        <v>239</v>
      </c>
      <c r="C63" s="493" t="s">
        <v>240</v>
      </c>
      <c r="D63" s="501">
        <v>35474498</v>
      </c>
      <c r="E63" s="493" t="s">
        <v>234</v>
      </c>
      <c r="F63" s="493">
        <v>8999991728</v>
      </c>
      <c r="G63" s="493" t="s">
        <v>47</v>
      </c>
      <c r="H63" s="493">
        <v>19404403</v>
      </c>
      <c r="I63" s="493" t="s">
        <v>48</v>
      </c>
      <c r="J63" s="494">
        <v>44427</v>
      </c>
      <c r="K63" s="493" t="s">
        <v>49</v>
      </c>
      <c r="L63" s="493" t="s">
        <v>241</v>
      </c>
      <c r="M63" s="506">
        <v>61558855</v>
      </c>
      <c r="N63" s="502">
        <v>0</v>
      </c>
      <c r="O63" s="506">
        <v>61558855</v>
      </c>
      <c r="P63" s="502">
        <v>0</v>
      </c>
      <c r="Q63" s="496">
        <v>0.5</v>
      </c>
      <c r="R63" s="493" t="s">
        <v>62</v>
      </c>
      <c r="S63" s="493" t="s">
        <v>53</v>
      </c>
      <c r="T63" s="493" t="s">
        <v>51</v>
      </c>
      <c r="U63" s="493" t="s">
        <v>51</v>
      </c>
      <c r="V63" s="493" t="s">
        <v>51</v>
      </c>
      <c r="W63" s="493" t="s">
        <v>51</v>
      </c>
      <c r="X63" s="493" t="s">
        <v>51</v>
      </c>
      <c r="Y63" s="493">
        <v>2027</v>
      </c>
      <c r="Z63" s="498">
        <v>44923</v>
      </c>
      <c r="AA63" s="493" t="s">
        <v>64</v>
      </c>
      <c r="AB63" s="496">
        <v>0.4</v>
      </c>
      <c r="AC63" s="507"/>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38"/>
      <c r="HM63" s="38"/>
      <c r="HN63" s="38"/>
      <c r="HO63" s="38"/>
      <c r="HP63" s="38"/>
      <c r="HQ63" s="38"/>
      <c r="HR63" s="38"/>
      <c r="HS63" s="38"/>
      <c r="HT63" s="38"/>
      <c r="HU63" s="38"/>
      <c r="HV63" s="38"/>
      <c r="HW63" s="38"/>
      <c r="HX63" s="38"/>
      <c r="HY63" s="38"/>
      <c r="HZ63" s="38"/>
      <c r="IA63" s="38"/>
      <c r="IB63" s="38"/>
      <c r="IC63" s="38"/>
      <c r="ID63" s="38"/>
      <c r="IE63" s="38"/>
      <c r="IF63" s="38"/>
      <c r="IG63" s="38"/>
      <c r="IH63" s="38"/>
      <c r="II63" s="38"/>
      <c r="IJ63" s="38"/>
      <c r="IK63" s="38"/>
      <c r="IL63" s="38"/>
      <c r="IM63" s="38"/>
      <c r="IN63" s="38"/>
      <c r="IO63" s="38"/>
      <c r="IP63" s="38"/>
      <c r="IQ63" s="38"/>
      <c r="IR63" s="38"/>
      <c r="IS63" s="38"/>
      <c r="IT63" s="38"/>
      <c r="IU63" s="38"/>
      <c r="IV63" s="38"/>
      <c r="IW63" s="38"/>
      <c r="IX63" s="38"/>
      <c r="IY63" s="38"/>
      <c r="IZ63" s="38"/>
      <c r="JA63" s="38"/>
      <c r="JB63" s="38"/>
      <c r="JC63" s="38"/>
      <c r="JD63" s="38"/>
      <c r="JE63" s="38"/>
      <c r="JF63" s="38"/>
      <c r="JG63" s="38"/>
      <c r="JH63" s="38"/>
      <c r="JI63" s="38"/>
      <c r="JJ63" s="38"/>
      <c r="JK63" s="38"/>
      <c r="JL63" s="38"/>
      <c r="JM63" s="38"/>
      <c r="JN63" s="38"/>
      <c r="JO63" s="38"/>
      <c r="JP63" s="38"/>
      <c r="JQ63" s="38"/>
    </row>
    <row r="64" spans="1:277" ht="129" customHeight="1" x14ac:dyDescent="0.25">
      <c r="A64" s="28">
        <v>37</v>
      </c>
      <c r="B64" s="505" t="s">
        <v>242</v>
      </c>
      <c r="C64" s="493" t="s">
        <v>243</v>
      </c>
      <c r="D64" s="501">
        <v>41661025</v>
      </c>
      <c r="E64" s="493" t="s">
        <v>234</v>
      </c>
      <c r="F64" s="493">
        <v>8999991728</v>
      </c>
      <c r="G64" s="493" t="s">
        <v>47</v>
      </c>
      <c r="H64" s="493">
        <v>19404403</v>
      </c>
      <c r="I64" s="493" t="s">
        <v>48</v>
      </c>
      <c r="J64" s="494">
        <v>44427</v>
      </c>
      <c r="K64" s="493" t="s">
        <v>49</v>
      </c>
      <c r="L64" s="493" t="s">
        <v>244</v>
      </c>
      <c r="M64" s="506">
        <v>60701917</v>
      </c>
      <c r="N64" s="502">
        <v>0</v>
      </c>
      <c r="O64" s="506">
        <v>60701917</v>
      </c>
      <c r="P64" s="502">
        <v>0</v>
      </c>
      <c r="Q64" s="496">
        <v>0.5</v>
      </c>
      <c r="R64" s="493" t="s">
        <v>62</v>
      </c>
      <c r="S64" s="493" t="s">
        <v>53</v>
      </c>
      <c r="T64" s="493" t="s">
        <v>51</v>
      </c>
      <c r="U64" s="493" t="s">
        <v>51</v>
      </c>
      <c r="V64" s="493" t="s">
        <v>51</v>
      </c>
      <c r="W64" s="493" t="s">
        <v>51</v>
      </c>
      <c r="X64" s="493" t="s">
        <v>51</v>
      </c>
      <c r="Y64" s="493">
        <v>2027</v>
      </c>
      <c r="Z64" s="498">
        <v>44923</v>
      </c>
      <c r="AA64" s="493" t="s">
        <v>64</v>
      </c>
      <c r="AB64" s="496">
        <v>0.4</v>
      </c>
      <c r="AC64" s="507"/>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c r="IL64" s="38"/>
      <c r="IM64" s="38"/>
      <c r="IN64" s="38"/>
      <c r="IO64" s="38"/>
      <c r="IP64" s="38"/>
      <c r="IQ64" s="38"/>
      <c r="IR64" s="38"/>
      <c r="IS64" s="38"/>
      <c r="IT64" s="38"/>
      <c r="IU64" s="38"/>
      <c r="IV64" s="38"/>
      <c r="IW64" s="38"/>
      <c r="IX64" s="38"/>
      <c r="IY64" s="38"/>
      <c r="IZ64" s="38"/>
      <c r="JA64" s="38"/>
      <c r="JB64" s="38"/>
      <c r="JC64" s="38"/>
      <c r="JD64" s="38"/>
      <c r="JE64" s="38"/>
      <c r="JF64" s="38"/>
      <c r="JG64" s="38"/>
      <c r="JH64" s="38"/>
      <c r="JI64" s="38"/>
      <c r="JJ64" s="38"/>
      <c r="JK64" s="38"/>
      <c r="JL64" s="38"/>
      <c r="JM64" s="38"/>
      <c r="JN64" s="38"/>
      <c r="JO64" s="38"/>
      <c r="JP64" s="38"/>
      <c r="JQ64" s="38"/>
    </row>
    <row r="65" spans="1:277" ht="38.25" x14ac:dyDescent="0.25">
      <c r="A65" s="28">
        <v>38</v>
      </c>
      <c r="B65" s="505" t="s">
        <v>245</v>
      </c>
      <c r="C65" s="493" t="s">
        <v>216</v>
      </c>
      <c r="D65" s="501">
        <v>20450603</v>
      </c>
      <c r="E65" s="493" t="s">
        <v>234</v>
      </c>
      <c r="F65" s="493">
        <v>8999991728</v>
      </c>
      <c r="G65" s="493" t="s">
        <v>47</v>
      </c>
      <c r="H65" s="493">
        <v>19404403</v>
      </c>
      <c r="I65" s="493" t="s">
        <v>48</v>
      </c>
      <c r="J65" s="494">
        <v>44427</v>
      </c>
      <c r="K65" s="493" t="s">
        <v>49</v>
      </c>
      <c r="L65" s="493" t="s">
        <v>246</v>
      </c>
      <c r="M65" s="506">
        <v>33294242</v>
      </c>
      <c r="N65" s="502">
        <v>0</v>
      </c>
      <c r="O65" s="506">
        <v>33294242</v>
      </c>
      <c r="P65" s="502">
        <v>0</v>
      </c>
      <c r="Q65" s="496">
        <v>0.5</v>
      </c>
      <c r="R65" s="493" t="s">
        <v>62</v>
      </c>
      <c r="S65" s="493" t="s">
        <v>53</v>
      </c>
      <c r="T65" s="493" t="s">
        <v>51</v>
      </c>
      <c r="U65" s="493" t="s">
        <v>51</v>
      </c>
      <c r="V65" s="493" t="s">
        <v>51</v>
      </c>
      <c r="W65" s="493" t="s">
        <v>51</v>
      </c>
      <c r="X65" s="493" t="s">
        <v>51</v>
      </c>
      <c r="Y65" s="493">
        <v>2027</v>
      </c>
      <c r="Z65" s="498">
        <v>44923</v>
      </c>
      <c r="AA65" s="493" t="s">
        <v>64</v>
      </c>
      <c r="AB65" s="496">
        <v>0.4</v>
      </c>
      <c r="AC65" s="507"/>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c r="IL65" s="38"/>
      <c r="IM65" s="38"/>
      <c r="IN65" s="38"/>
      <c r="IO65" s="38"/>
      <c r="IP65" s="38"/>
      <c r="IQ65" s="38"/>
      <c r="IR65" s="38"/>
      <c r="IS65" s="38"/>
      <c r="IT65" s="38"/>
      <c r="IU65" s="38"/>
      <c r="IV65" s="38"/>
      <c r="IW65" s="38"/>
      <c r="IX65" s="38"/>
      <c r="IY65" s="38"/>
      <c r="IZ65" s="38"/>
      <c r="JA65" s="38"/>
      <c r="JB65" s="38"/>
      <c r="JC65" s="38"/>
      <c r="JD65" s="38"/>
      <c r="JE65" s="38"/>
      <c r="JF65" s="38"/>
      <c r="JG65" s="38"/>
      <c r="JH65" s="38"/>
      <c r="JI65" s="38"/>
      <c r="JJ65" s="38"/>
      <c r="JK65" s="38"/>
      <c r="JL65" s="38"/>
      <c r="JM65" s="38"/>
      <c r="JN65" s="38"/>
      <c r="JO65" s="38"/>
      <c r="JP65" s="38"/>
      <c r="JQ65" s="38"/>
    </row>
    <row r="66" spans="1:277" ht="38.25" x14ac:dyDescent="0.25">
      <c r="A66" s="28">
        <v>39</v>
      </c>
      <c r="B66" s="505" t="s">
        <v>247</v>
      </c>
      <c r="C66" s="493" t="s">
        <v>248</v>
      </c>
      <c r="D66" s="501">
        <v>52022219</v>
      </c>
      <c r="E66" s="493" t="s">
        <v>234</v>
      </c>
      <c r="F66" s="493">
        <v>8999991728</v>
      </c>
      <c r="G66" s="493" t="s">
        <v>47</v>
      </c>
      <c r="H66" s="493">
        <v>19404403</v>
      </c>
      <c r="I66" s="493" t="s">
        <v>48</v>
      </c>
      <c r="J66" s="494">
        <v>44427</v>
      </c>
      <c r="K66" s="493" t="s">
        <v>49</v>
      </c>
      <c r="L66" s="493" t="s">
        <v>249</v>
      </c>
      <c r="M66" s="506">
        <v>46027307</v>
      </c>
      <c r="N66" s="502">
        <v>0</v>
      </c>
      <c r="O66" s="506">
        <v>46027307</v>
      </c>
      <c r="P66" s="502">
        <v>0</v>
      </c>
      <c r="Q66" s="496">
        <v>0.5</v>
      </c>
      <c r="R66" s="493" t="s">
        <v>62</v>
      </c>
      <c r="S66" s="493" t="s">
        <v>53</v>
      </c>
      <c r="T66" s="493" t="s">
        <v>51</v>
      </c>
      <c r="U66" s="493" t="s">
        <v>51</v>
      </c>
      <c r="V66" s="493" t="s">
        <v>51</v>
      </c>
      <c r="W66" s="493" t="s">
        <v>51</v>
      </c>
      <c r="X66" s="493" t="s">
        <v>51</v>
      </c>
      <c r="Y66" s="493">
        <v>2027</v>
      </c>
      <c r="Z66" s="498">
        <v>44923</v>
      </c>
      <c r="AA66" s="493" t="s">
        <v>64</v>
      </c>
      <c r="AB66" s="496">
        <v>0.4</v>
      </c>
      <c r="AC66" s="507"/>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c r="IW66" s="38"/>
      <c r="IX66" s="38"/>
      <c r="IY66" s="38"/>
      <c r="IZ66" s="38"/>
      <c r="JA66" s="38"/>
      <c r="JB66" s="38"/>
      <c r="JC66" s="38"/>
      <c r="JD66" s="38"/>
      <c r="JE66" s="38"/>
      <c r="JF66" s="38"/>
      <c r="JG66" s="38"/>
      <c r="JH66" s="38"/>
      <c r="JI66" s="38"/>
      <c r="JJ66" s="38"/>
      <c r="JK66" s="38"/>
      <c r="JL66" s="38"/>
      <c r="JM66" s="38"/>
      <c r="JN66" s="38"/>
      <c r="JO66" s="38"/>
      <c r="JP66" s="38"/>
      <c r="JQ66" s="38"/>
    </row>
    <row r="67" spans="1:277" ht="90.75" customHeight="1" x14ac:dyDescent="0.25">
      <c r="A67" s="28">
        <v>40</v>
      </c>
      <c r="B67" s="508" t="s">
        <v>250</v>
      </c>
      <c r="C67" s="493" t="s">
        <v>251</v>
      </c>
      <c r="D67" s="509">
        <v>51957141</v>
      </c>
      <c r="E67" s="493" t="s">
        <v>234</v>
      </c>
      <c r="F67" s="493">
        <v>8999991728</v>
      </c>
      <c r="G67" s="493" t="s">
        <v>47</v>
      </c>
      <c r="H67" s="493">
        <v>19404403</v>
      </c>
      <c r="I67" s="493" t="s">
        <v>48</v>
      </c>
      <c r="J67" s="494">
        <v>44427</v>
      </c>
      <c r="K67" s="493" t="s">
        <v>49</v>
      </c>
      <c r="L67" s="493" t="s">
        <v>252</v>
      </c>
      <c r="M67" s="506">
        <v>8115637</v>
      </c>
      <c r="N67" s="502">
        <v>0</v>
      </c>
      <c r="O67" s="506">
        <v>8115637</v>
      </c>
      <c r="P67" s="502">
        <v>0</v>
      </c>
      <c r="Q67" s="496">
        <v>1</v>
      </c>
      <c r="R67" s="493" t="s">
        <v>62</v>
      </c>
      <c r="S67" s="493" t="s">
        <v>53</v>
      </c>
      <c r="T67" s="493" t="s">
        <v>51</v>
      </c>
      <c r="U67" s="493" t="s">
        <v>51</v>
      </c>
      <c r="V67" s="493" t="s">
        <v>51</v>
      </c>
      <c r="W67" s="493" t="s">
        <v>51</v>
      </c>
      <c r="X67" s="493" t="s">
        <v>51</v>
      </c>
      <c r="Y67" s="493">
        <v>2027</v>
      </c>
      <c r="Z67" s="498">
        <v>44923</v>
      </c>
      <c r="AA67" s="493" t="s">
        <v>55</v>
      </c>
      <c r="AB67" s="496">
        <v>0.4</v>
      </c>
      <c r="AC67" s="507"/>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row>
    <row r="68" spans="1:277" ht="87" customHeight="1" x14ac:dyDescent="0.25">
      <c r="A68" s="28">
        <v>41</v>
      </c>
      <c r="B68" s="505" t="s">
        <v>253</v>
      </c>
      <c r="C68" s="493" t="s">
        <v>215</v>
      </c>
      <c r="D68" s="501">
        <v>35473087</v>
      </c>
      <c r="E68" s="493" t="s">
        <v>234</v>
      </c>
      <c r="F68" s="493">
        <v>8999991728</v>
      </c>
      <c r="G68" s="493" t="s">
        <v>47</v>
      </c>
      <c r="H68" s="493">
        <v>19404403</v>
      </c>
      <c r="I68" s="493" t="s">
        <v>48</v>
      </c>
      <c r="J68" s="494">
        <v>44427</v>
      </c>
      <c r="K68" s="493" t="s">
        <v>49</v>
      </c>
      <c r="L68" s="493" t="s">
        <v>254</v>
      </c>
      <c r="M68" s="506">
        <v>76518604</v>
      </c>
      <c r="N68" s="502">
        <v>0</v>
      </c>
      <c r="O68" s="506">
        <v>76518604</v>
      </c>
      <c r="P68" s="502">
        <v>0</v>
      </c>
      <c r="Q68" s="496">
        <v>0.5</v>
      </c>
      <c r="R68" s="493" t="s">
        <v>62</v>
      </c>
      <c r="S68" s="493" t="s">
        <v>53</v>
      </c>
      <c r="T68" s="493" t="s">
        <v>51</v>
      </c>
      <c r="U68" s="493" t="s">
        <v>51</v>
      </c>
      <c r="V68" s="493" t="s">
        <v>51</v>
      </c>
      <c r="W68" s="493" t="s">
        <v>51</v>
      </c>
      <c r="X68" s="493" t="s">
        <v>51</v>
      </c>
      <c r="Y68" s="493">
        <v>2027</v>
      </c>
      <c r="Z68" s="498">
        <v>44923</v>
      </c>
      <c r="AA68" s="493" t="s">
        <v>64</v>
      </c>
      <c r="AB68" s="496">
        <v>0.4</v>
      </c>
      <c r="AC68" s="507"/>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row>
    <row r="69" spans="1:277" ht="38.25" x14ac:dyDescent="0.25">
      <c r="A69" s="28">
        <v>42</v>
      </c>
      <c r="B69" s="513" t="s">
        <v>207</v>
      </c>
      <c r="C69" s="514" t="s">
        <v>208</v>
      </c>
      <c r="D69" s="515">
        <v>13061696</v>
      </c>
      <c r="E69" s="514" t="s">
        <v>234</v>
      </c>
      <c r="F69" s="514">
        <v>8999991728</v>
      </c>
      <c r="G69" s="514" t="s">
        <v>47</v>
      </c>
      <c r="H69" s="514">
        <v>19404403</v>
      </c>
      <c r="I69" s="514" t="s">
        <v>48</v>
      </c>
      <c r="J69" s="516">
        <v>44427</v>
      </c>
      <c r="K69" s="514" t="s">
        <v>49</v>
      </c>
      <c r="L69" s="514" t="s">
        <v>1202</v>
      </c>
      <c r="M69" s="517">
        <v>9054936</v>
      </c>
      <c r="N69" s="518">
        <v>0</v>
      </c>
      <c r="O69" s="517">
        <v>9054936</v>
      </c>
      <c r="P69" s="518">
        <v>0</v>
      </c>
      <c r="Q69" s="519">
        <v>0.5</v>
      </c>
      <c r="R69" s="514" t="s">
        <v>62</v>
      </c>
      <c r="S69" s="514" t="s">
        <v>53</v>
      </c>
      <c r="T69" s="514" t="s">
        <v>51</v>
      </c>
      <c r="U69" s="514" t="s">
        <v>51</v>
      </c>
      <c r="V69" s="514" t="s">
        <v>51</v>
      </c>
      <c r="W69" s="514" t="s">
        <v>51</v>
      </c>
      <c r="X69" s="514" t="s">
        <v>51</v>
      </c>
      <c r="Y69" s="514">
        <v>2027</v>
      </c>
      <c r="Z69" s="520">
        <v>44923</v>
      </c>
      <c r="AA69" s="514" t="s">
        <v>55</v>
      </c>
      <c r="AB69" s="519">
        <v>0.6</v>
      </c>
      <c r="AC69" s="521"/>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row>
    <row r="70" spans="1:277" ht="25.5" x14ac:dyDescent="0.25">
      <c r="A70" s="28">
        <v>43</v>
      </c>
      <c r="B70" s="508" t="s">
        <v>210</v>
      </c>
      <c r="C70" s="493" t="s">
        <v>211</v>
      </c>
      <c r="D70" s="522" t="s">
        <v>212</v>
      </c>
      <c r="E70" s="493" t="s">
        <v>1203</v>
      </c>
      <c r="F70" s="493">
        <v>8999991728</v>
      </c>
      <c r="G70" s="493" t="s">
        <v>47</v>
      </c>
      <c r="H70" s="493">
        <v>19404403</v>
      </c>
      <c r="I70" s="493" t="s">
        <v>48</v>
      </c>
      <c r="J70" s="494">
        <v>44517</v>
      </c>
      <c r="K70" s="493" t="s">
        <v>49</v>
      </c>
      <c r="L70" s="493" t="s">
        <v>213</v>
      </c>
      <c r="M70" s="523" t="s">
        <v>1204</v>
      </c>
      <c r="N70" s="502">
        <v>0</v>
      </c>
      <c r="O70" s="523" t="s">
        <v>1204</v>
      </c>
      <c r="P70" s="502">
        <v>0</v>
      </c>
      <c r="Q70" s="496">
        <v>1</v>
      </c>
      <c r="R70" s="493" t="s">
        <v>62</v>
      </c>
      <c r="S70" s="493" t="s">
        <v>53</v>
      </c>
      <c r="T70" s="493" t="s">
        <v>51</v>
      </c>
      <c r="U70" s="493" t="s">
        <v>51</v>
      </c>
      <c r="V70" s="493" t="s">
        <v>51</v>
      </c>
      <c r="W70" s="493" t="s">
        <v>51</v>
      </c>
      <c r="X70" s="493" t="s">
        <v>51</v>
      </c>
      <c r="Y70" s="493">
        <v>2027</v>
      </c>
      <c r="Z70" s="498">
        <v>44923</v>
      </c>
      <c r="AA70" s="493" t="s">
        <v>64</v>
      </c>
      <c r="AB70" s="496">
        <v>0.4</v>
      </c>
      <c r="AC70" s="507"/>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row>
    <row r="71" spans="1:277" ht="45" x14ac:dyDescent="0.25">
      <c r="A71" s="28">
        <v>44</v>
      </c>
      <c r="B71" s="4" t="s">
        <v>217</v>
      </c>
      <c r="C71" s="16" t="s">
        <v>218</v>
      </c>
      <c r="D71" s="16" t="s">
        <v>219</v>
      </c>
      <c r="E71" s="16" t="s">
        <v>46</v>
      </c>
      <c r="F71" s="16">
        <v>8999991728</v>
      </c>
      <c r="G71" s="16" t="s">
        <v>47</v>
      </c>
      <c r="H71" s="16">
        <v>19404403</v>
      </c>
      <c r="I71" s="16" t="s">
        <v>220</v>
      </c>
      <c r="J71" s="17" t="s">
        <v>221</v>
      </c>
      <c r="K71" s="16" t="s">
        <v>49</v>
      </c>
      <c r="L71" s="16" t="s">
        <v>222</v>
      </c>
      <c r="M71" s="18">
        <v>32829932</v>
      </c>
      <c r="N71" s="18">
        <v>32829932</v>
      </c>
      <c r="O71" s="18">
        <v>32829932</v>
      </c>
      <c r="P71" s="18">
        <v>32829932</v>
      </c>
      <c r="Q71" s="19">
        <v>1</v>
      </c>
      <c r="R71" s="16" t="s">
        <v>62</v>
      </c>
      <c r="S71" s="16" t="s">
        <v>53</v>
      </c>
      <c r="T71" s="16" t="s">
        <v>63</v>
      </c>
      <c r="U71" s="16" t="s">
        <v>54</v>
      </c>
      <c r="V71" s="17">
        <v>44327</v>
      </c>
      <c r="W71" s="16" t="s">
        <v>51</v>
      </c>
      <c r="X71" s="16" t="s">
        <v>51</v>
      </c>
      <c r="Y71" s="16">
        <v>2022</v>
      </c>
      <c r="Z71" s="20">
        <v>44559</v>
      </c>
      <c r="AA71" s="16" t="s">
        <v>55</v>
      </c>
      <c r="AB71" s="19">
        <v>0.8</v>
      </c>
      <c r="AC71" s="19"/>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row>
    <row r="72" spans="1:277" ht="45" x14ac:dyDescent="0.25">
      <c r="A72" s="28">
        <v>45</v>
      </c>
      <c r="B72" s="6" t="s">
        <v>223</v>
      </c>
      <c r="C72" s="21" t="s">
        <v>224</v>
      </c>
      <c r="D72" s="21" t="s">
        <v>225</v>
      </c>
      <c r="E72" s="21" t="s">
        <v>46</v>
      </c>
      <c r="F72" s="21">
        <v>8999991728</v>
      </c>
      <c r="G72" s="21" t="s">
        <v>47</v>
      </c>
      <c r="H72" s="21">
        <v>19404403</v>
      </c>
      <c r="I72" s="21" t="s">
        <v>220</v>
      </c>
      <c r="J72" s="22">
        <v>44218</v>
      </c>
      <c r="K72" s="21" t="s">
        <v>49</v>
      </c>
      <c r="L72" s="21" t="s">
        <v>226</v>
      </c>
      <c r="M72" s="23">
        <v>44671798</v>
      </c>
      <c r="N72" s="23">
        <v>44671798</v>
      </c>
      <c r="O72" s="23">
        <v>44671798</v>
      </c>
      <c r="P72" s="23">
        <v>44671798</v>
      </c>
      <c r="Q72" s="24">
        <v>1</v>
      </c>
      <c r="R72" s="21" t="s">
        <v>62</v>
      </c>
      <c r="S72" s="21" t="s">
        <v>53</v>
      </c>
      <c r="T72" s="21" t="s">
        <v>63</v>
      </c>
      <c r="U72" s="21" t="s">
        <v>54</v>
      </c>
      <c r="V72" s="22">
        <v>44218</v>
      </c>
      <c r="W72" s="21" t="s">
        <v>51</v>
      </c>
      <c r="X72" s="21" t="s">
        <v>51</v>
      </c>
      <c r="Y72" s="21">
        <v>2022</v>
      </c>
      <c r="Z72" s="25">
        <v>44559</v>
      </c>
      <c r="AA72" s="21" t="s">
        <v>64</v>
      </c>
      <c r="AB72" s="24">
        <v>0.5</v>
      </c>
      <c r="AC72" s="24"/>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row>
    <row r="73" spans="1:277" ht="45" x14ac:dyDescent="0.25">
      <c r="A73" s="28">
        <v>46</v>
      </c>
      <c r="B73" s="5" t="s">
        <v>227</v>
      </c>
      <c r="C73" s="9" t="s">
        <v>218</v>
      </c>
      <c r="D73" s="9" t="s">
        <v>219</v>
      </c>
      <c r="E73" s="9" t="s">
        <v>46</v>
      </c>
      <c r="F73" s="9">
        <v>8999991728</v>
      </c>
      <c r="G73" s="9" t="s">
        <v>47</v>
      </c>
      <c r="H73" s="9">
        <v>19404403</v>
      </c>
      <c r="I73" s="9" t="s">
        <v>220</v>
      </c>
      <c r="J73" s="10">
        <v>43493</v>
      </c>
      <c r="K73" s="9" t="s">
        <v>49</v>
      </c>
      <c r="L73" s="9" t="s">
        <v>228</v>
      </c>
      <c r="M73" s="11">
        <v>281604263</v>
      </c>
      <c r="N73" s="11">
        <v>281604263</v>
      </c>
      <c r="O73" s="11">
        <v>281604263</v>
      </c>
      <c r="P73" s="11">
        <v>281604263</v>
      </c>
      <c r="Q73" s="12">
        <v>1</v>
      </c>
      <c r="R73" s="9" t="s">
        <v>62</v>
      </c>
      <c r="S73" s="9" t="s">
        <v>53</v>
      </c>
      <c r="T73" s="9" t="s">
        <v>63</v>
      </c>
      <c r="U73" s="9" t="s">
        <v>87</v>
      </c>
      <c r="V73" s="10" t="s">
        <v>229</v>
      </c>
      <c r="W73" s="9" t="s">
        <v>51</v>
      </c>
      <c r="X73" s="9" t="s">
        <v>51</v>
      </c>
      <c r="Y73" s="9">
        <v>2022</v>
      </c>
      <c r="Z73" s="13">
        <v>44559</v>
      </c>
      <c r="AA73" s="9" t="s">
        <v>183</v>
      </c>
      <c r="AB73" s="12">
        <v>0.25</v>
      </c>
      <c r="AC73" s="12"/>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row>
    <row r="74" spans="1:277" ht="73.5" customHeight="1" x14ac:dyDescent="0.25">
      <c r="A74" s="49"/>
      <c r="B74" s="50" t="s">
        <v>260</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row>
    <row r="75" spans="1:277" ht="60" x14ac:dyDescent="0.25">
      <c r="A75" s="51">
        <v>1</v>
      </c>
      <c r="B75" s="6" t="s">
        <v>261</v>
      </c>
      <c r="C75" s="52" t="s">
        <v>262</v>
      </c>
      <c r="D75" s="53" t="s">
        <v>263</v>
      </c>
      <c r="E75" s="54" t="s">
        <v>264</v>
      </c>
      <c r="F75" s="54">
        <v>8999991728</v>
      </c>
      <c r="G75" s="54" t="s">
        <v>260</v>
      </c>
      <c r="H75" s="54">
        <v>53910848</v>
      </c>
      <c r="I75" s="54" t="s">
        <v>265</v>
      </c>
      <c r="J75" s="55">
        <v>44420</v>
      </c>
      <c r="K75" s="54" t="s">
        <v>49</v>
      </c>
      <c r="L75" s="54" t="s">
        <v>266</v>
      </c>
      <c r="M75" s="56" t="s">
        <v>267</v>
      </c>
      <c r="N75" s="56" t="s">
        <v>267</v>
      </c>
      <c r="O75" s="56" t="s">
        <v>267</v>
      </c>
      <c r="P75" s="56" t="s">
        <v>267</v>
      </c>
      <c r="Q75" s="57">
        <v>1</v>
      </c>
      <c r="R75" s="54" t="s">
        <v>62</v>
      </c>
      <c r="S75" s="54" t="s">
        <v>53</v>
      </c>
      <c r="T75" s="54" t="s">
        <v>51</v>
      </c>
      <c r="U75" s="54" t="s">
        <v>51</v>
      </c>
      <c r="V75" s="54" t="s">
        <v>51</v>
      </c>
      <c r="W75" s="54" t="s">
        <v>51</v>
      </c>
      <c r="X75" s="54" t="s">
        <v>51</v>
      </c>
      <c r="Y75" s="54">
        <v>2024</v>
      </c>
      <c r="Z75" s="58">
        <v>44558</v>
      </c>
      <c r="AA75" s="54" t="s">
        <v>64</v>
      </c>
      <c r="AB75" s="57">
        <v>0.5</v>
      </c>
      <c r="AC75" s="54"/>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row>
    <row r="76" spans="1:277" ht="60" x14ac:dyDescent="0.25">
      <c r="A76" s="51">
        <v>2</v>
      </c>
      <c r="B76" s="6" t="s">
        <v>268</v>
      </c>
      <c r="C76" s="59" t="s">
        <v>269</v>
      </c>
      <c r="D76" s="53" t="s">
        <v>270</v>
      </c>
      <c r="E76" s="54" t="s">
        <v>264</v>
      </c>
      <c r="F76" s="54">
        <v>8999991728</v>
      </c>
      <c r="G76" s="54" t="s">
        <v>260</v>
      </c>
      <c r="H76" s="54">
        <v>53910848</v>
      </c>
      <c r="I76" s="54" t="s">
        <v>265</v>
      </c>
      <c r="J76" s="55">
        <v>44420</v>
      </c>
      <c r="K76" s="54" t="s">
        <v>49</v>
      </c>
      <c r="L76" s="54" t="s">
        <v>271</v>
      </c>
      <c r="M76" s="56" t="s">
        <v>272</v>
      </c>
      <c r="N76" s="56" t="s">
        <v>272</v>
      </c>
      <c r="O76" s="56" t="s">
        <v>272</v>
      </c>
      <c r="P76" s="56" t="s">
        <v>272</v>
      </c>
      <c r="Q76" s="57">
        <v>1</v>
      </c>
      <c r="R76" s="54" t="s">
        <v>62</v>
      </c>
      <c r="S76" s="54" t="s">
        <v>53</v>
      </c>
      <c r="T76" s="54" t="s">
        <v>51</v>
      </c>
      <c r="U76" s="54" t="s">
        <v>51</v>
      </c>
      <c r="V76" s="54" t="s">
        <v>51</v>
      </c>
      <c r="W76" s="54" t="s">
        <v>51</v>
      </c>
      <c r="X76" s="54" t="s">
        <v>51</v>
      </c>
      <c r="Y76" s="54">
        <v>2024</v>
      </c>
      <c r="Z76" s="58">
        <v>44558</v>
      </c>
      <c r="AA76" s="54" t="s">
        <v>64</v>
      </c>
      <c r="AB76" s="57">
        <v>0.5</v>
      </c>
      <c r="AC76" s="54"/>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8"/>
      <c r="IH76" s="38"/>
      <c r="II76" s="38"/>
      <c r="IJ76" s="38"/>
      <c r="IK76" s="38"/>
      <c r="IL76" s="38"/>
      <c r="IM76" s="38"/>
      <c r="IN76" s="38"/>
      <c r="IO76" s="38"/>
      <c r="IP76" s="38"/>
      <c r="IQ76" s="38"/>
      <c r="IR76" s="38"/>
      <c r="IS76" s="38"/>
      <c r="IT76" s="38"/>
      <c r="IU76" s="38"/>
      <c r="IV76" s="38"/>
      <c r="IW76" s="38"/>
      <c r="IX76" s="38"/>
      <c r="IY76" s="38"/>
      <c r="IZ76" s="38"/>
      <c r="JA76" s="38"/>
      <c r="JB76" s="38"/>
      <c r="JC76" s="38"/>
      <c r="JD76" s="38"/>
      <c r="JE76" s="38"/>
      <c r="JF76" s="38"/>
      <c r="JG76" s="38"/>
      <c r="JH76" s="38"/>
      <c r="JI76" s="38"/>
      <c r="JJ76" s="38"/>
      <c r="JK76" s="38"/>
      <c r="JL76" s="38"/>
      <c r="JM76" s="38"/>
      <c r="JN76" s="38"/>
      <c r="JO76" s="38"/>
      <c r="JP76" s="38"/>
      <c r="JQ76" s="38"/>
    </row>
    <row r="77" spans="1:277" ht="60" x14ac:dyDescent="0.25">
      <c r="A77" s="51">
        <v>3</v>
      </c>
      <c r="B77" s="6" t="s">
        <v>273</v>
      </c>
      <c r="C77" s="59" t="s">
        <v>274</v>
      </c>
      <c r="D77" s="53" t="s">
        <v>275</v>
      </c>
      <c r="E77" s="54" t="s">
        <v>264</v>
      </c>
      <c r="F77" s="54">
        <v>8999991728</v>
      </c>
      <c r="G77" s="54" t="s">
        <v>260</v>
      </c>
      <c r="H77" s="54">
        <v>53910848</v>
      </c>
      <c r="I77" s="54" t="s">
        <v>265</v>
      </c>
      <c r="J77" s="55">
        <v>44420</v>
      </c>
      <c r="K77" s="54" t="s">
        <v>49</v>
      </c>
      <c r="L77" s="54" t="s">
        <v>271</v>
      </c>
      <c r="M77" s="56">
        <v>5363373</v>
      </c>
      <c r="N77" s="56">
        <v>5363373</v>
      </c>
      <c r="O77" s="56">
        <v>5363373</v>
      </c>
      <c r="P77" s="56">
        <v>5363373</v>
      </c>
      <c r="Q77" s="57">
        <v>1</v>
      </c>
      <c r="R77" s="54" t="s">
        <v>62</v>
      </c>
      <c r="S77" s="54" t="s">
        <v>53</v>
      </c>
      <c r="T77" s="54" t="s">
        <v>51</v>
      </c>
      <c r="U77" s="54" t="s">
        <v>51</v>
      </c>
      <c r="V77" s="54" t="s">
        <v>51</v>
      </c>
      <c r="W77" s="54" t="s">
        <v>51</v>
      </c>
      <c r="X77" s="54" t="s">
        <v>51</v>
      </c>
      <c r="Y77" s="54">
        <v>2024</v>
      </c>
      <c r="Z77" s="58" t="s">
        <v>276</v>
      </c>
      <c r="AA77" s="54" t="s">
        <v>64</v>
      </c>
      <c r="AB77" s="57">
        <v>0.5</v>
      </c>
      <c r="AC77" s="54"/>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38"/>
      <c r="GB77" s="38"/>
      <c r="GC77" s="38"/>
      <c r="GD77" s="38"/>
      <c r="GE77" s="38"/>
      <c r="GF77" s="38"/>
      <c r="GG77" s="38"/>
      <c r="GH77" s="38"/>
      <c r="GI77" s="38"/>
      <c r="GJ77" s="38"/>
      <c r="GK77" s="38"/>
      <c r="GL77" s="38"/>
      <c r="GM77" s="38"/>
      <c r="GN77" s="38"/>
      <c r="GO77" s="38"/>
      <c r="GP77" s="38"/>
      <c r="GQ77" s="38"/>
      <c r="GR77" s="38"/>
      <c r="GS77" s="38"/>
      <c r="GT77" s="38"/>
      <c r="GU77" s="38"/>
      <c r="GV77" s="38"/>
      <c r="GW77" s="38"/>
      <c r="GX77" s="38"/>
      <c r="GY77" s="38"/>
      <c r="GZ77" s="38"/>
      <c r="HA77" s="38"/>
      <c r="HB77" s="38"/>
      <c r="HC77" s="38"/>
      <c r="HD77" s="38"/>
      <c r="HE77" s="38"/>
      <c r="HF77" s="38"/>
      <c r="HG77" s="38"/>
      <c r="HH77" s="38"/>
      <c r="HI77" s="38"/>
      <c r="HJ77" s="38"/>
      <c r="HK77" s="38"/>
      <c r="HL77" s="38"/>
      <c r="HM77" s="38"/>
      <c r="HN77" s="38"/>
      <c r="HO77" s="38"/>
      <c r="HP77" s="38"/>
      <c r="HQ77" s="38"/>
      <c r="HR77" s="38"/>
      <c r="HS77" s="38"/>
      <c r="HT77" s="38"/>
      <c r="HU77" s="38"/>
      <c r="HV77" s="38"/>
      <c r="HW77" s="38"/>
      <c r="HX77" s="38"/>
      <c r="HY77" s="38"/>
      <c r="HZ77" s="38"/>
      <c r="IA77" s="38"/>
      <c r="IB77" s="38"/>
      <c r="IC77" s="38"/>
      <c r="ID77" s="38"/>
      <c r="IE77" s="38"/>
      <c r="IF77" s="38"/>
      <c r="IG77" s="38"/>
      <c r="IH77" s="38"/>
      <c r="II77" s="38"/>
      <c r="IJ77" s="38"/>
      <c r="IK77" s="38"/>
      <c r="IL77" s="38"/>
      <c r="IM77" s="38"/>
      <c r="IN77" s="38"/>
      <c r="IO77" s="38"/>
      <c r="IP77" s="38"/>
      <c r="IQ77" s="38"/>
      <c r="IR77" s="38"/>
      <c r="IS77" s="38"/>
      <c r="IT77" s="38"/>
      <c r="IU77" s="38"/>
      <c r="IV77" s="38"/>
      <c r="IW77" s="38"/>
      <c r="IX77" s="38"/>
      <c r="IY77" s="38"/>
      <c r="IZ77" s="38"/>
      <c r="JA77" s="38"/>
      <c r="JB77" s="38"/>
      <c r="JC77" s="38"/>
      <c r="JD77" s="38"/>
      <c r="JE77" s="38"/>
      <c r="JF77" s="38"/>
      <c r="JG77" s="38"/>
      <c r="JH77" s="38"/>
      <c r="JI77" s="38"/>
      <c r="JJ77" s="38"/>
      <c r="JK77" s="38"/>
      <c r="JL77" s="38"/>
      <c r="JM77" s="38"/>
      <c r="JN77" s="38"/>
      <c r="JO77" s="38"/>
      <c r="JP77" s="38"/>
      <c r="JQ77" s="38"/>
    </row>
    <row r="78" spans="1:277" ht="45" x14ac:dyDescent="0.25">
      <c r="A78" s="51">
        <v>4</v>
      </c>
      <c r="B78" s="6" t="s">
        <v>277</v>
      </c>
      <c r="C78" s="59" t="s">
        <v>278</v>
      </c>
      <c r="D78" s="53" t="s">
        <v>279</v>
      </c>
      <c r="E78" s="54" t="s">
        <v>264</v>
      </c>
      <c r="F78" s="54">
        <v>8999991728</v>
      </c>
      <c r="G78" s="54" t="s">
        <v>260</v>
      </c>
      <c r="H78" s="54">
        <v>53910848</v>
      </c>
      <c r="I78" s="54" t="s">
        <v>265</v>
      </c>
      <c r="J78" s="55">
        <v>44434</v>
      </c>
      <c r="K78" s="54" t="s">
        <v>49</v>
      </c>
      <c r="L78" s="54" t="s">
        <v>280</v>
      </c>
      <c r="M78" s="56">
        <v>10593286</v>
      </c>
      <c r="N78" s="56">
        <v>10593286</v>
      </c>
      <c r="O78" s="56">
        <v>10593286</v>
      </c>
      <c r="P78" s="56">
        <v>10593286</v>
      </c>
      <c r="Q78" s="57">
        <v>1</v>
      </c>
      <c r="R78" s="54" t="s">
        <v>62</v>
      </c>
      <c r="S78" s="54" t="s">
        <v>53</v>
      </c>
      <c r="T78" s="54" t="s">
        <v>51</v>
      </c>
      <c r="U78" s="54" t="s">
        <v>51</v>
      </c>
      <c r="V78" s="54" t="s">
        <v>51</v>
      </c>
      <c r="W78" s="54" t="s">
        <v>51</v>
      </c>
      <c r="X78" s="54" t="s">
        <v>51</v>
      </c>
      <c r="Y78" s="54">
        <v>2024</v>
      </c>
      <c r="Z78" s="58">
        <v>44558</v>
      </c>
      <c r="AA78" s="54" t="s">
        <v>64</v>
      </c>
      <c r="AB78" s="57">
        <v>0.5</v>
      </c>
      <c r="AC78" s="54"/>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c r="IL78" s="38"/>
      <c r="IM78" s="38"/>
      <c r="IN78" s="38"/>
      <c r="IO78" s="38"/>
      <c r="IP78" s="38"/>
      <c r="IQ78" s="38"/>
      <c r="IR78" s="38"/>
      <c r="IS78" s="38"/>
      <c r="IT78" s="38"/>
      <c r="IU78" s="38"/>
      <c r="IV78" s="38"/>
      <c r="IW78" s="38"/>
      <c r="IX78" s="38"/>
      <c r="IY78" s="38"/>
      <c r="IZ78" s="38"/>
      <c r="JA78" s="38"/>
      <c r="JB78" s="38"/>
      <c r="JC78" s="38"/>
      <c r="JD78" s="38"/>
      <c r="JE78" s="38"/>
      <c r="JF78" s="38"/>
      <c r="JG78" s="38"/>
      <c r="JH78" s="38"/>
      <c r="JI78" s="38"/>
      <c r="JJ78" s="38"/>
      <c r="JK78" s="38"/>
      <c r="JL78" s="38"/>
      <c r="JM78" s="38"/>
      <c r="JN78" s="38"/>
      <c r="JO78" s="38"/>
      <c r="JP78" s="38"/>
      <c r="JQ78" s="38"/>
    </row>
    <row r="79" spans="1:277" ht="30" x14ac:dyDescent="0.25">
      <c r="A79" s="51">
        <v>5</v>
      </c>
      <c r="B79" s="6" t="s">
        <v>281</v>
      </c>
      <c r="C79" s="59" t="s">
        <v>282</v>
      </c>
      <c r="D79" s="53" t="s">
        <v>283</v>
      </c>
      <c r="E79" s="54" t="s">
        <v>264</v>
      </c>
      <c r="F79" s="54">
        <v>8999991728</v>
      </c>
      <c r="G79" s="54" t="s">
        <v>260</v>
      </c>
      <c r="H79" s="54">
        <v>53910848</v>
      </c>
      <c r="I79" s="54" t="s">
        <v>265</v>
      </c>
      <c r="J79" s="55">
        <v>44455</v>
      </c>
      <c r="K79" s="54" t="s">
        <v>49</v>
      </c>
      <c r="L79" s="54" t="s">
        <v>284</v>
      </c>
      <c r="M79" s="56">
        <v>2585026</v>
      </c>
      <c r="N79" s="56">
        <v>2585026</v>
      </c>
      <c r="O79" s="56">
        <v>2585026</v>
      </c>
      <c r="P79" s="56">
        <v>2585026</v>
      </c>
      <c r="Q79" s="57">
        <v>1</v>
      </c>
      <c r="R79" s="54" t="s">
        <v>62</v>
      </c>
      <c r="S79" s="54" t="s">
        <v>53</v>
      </c>
      <c r="T79" s="54" t="s">
        <v>51</v>
      </c>
      <c r="U79" s="54" t="s">
        <v>51</v>
      </c>
      <c r="V79" s="54" t="s">
        <v>51</v>
      </c>
      <c r="W79" s="54" t="s">
        <v>51</v>
      </c>
      <c r="X79" s="54" t="s">
        <v>51</v>
      </c>
      <c r="Y79" s="54">
        <v>2024</v>
      </c>
      <c r="Z79" s="58">
        <v>44558</v>
      </c>
      <c r="AA79" s="54" t="s">
        <v>64</v>
      </c>
      <c r="AB79" s="57">
        <v>0.5</v>
      </c>
      <c r="AC79" s="54"/>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c r="IU79" s="38"/>
      <c r="IV79" s="38"/>
      <c r="IW79" s="38"/>
      <c r="IX79" s="38"/>
      <c r="IY79" s="38"/>
      <c r="IZ79" s="38"/>
      <c r="JA79" s="38"/>
      <c r="JB79" s="38"/>
      <c r="JC79" s="38"/>
      <c r="JD79" s="38"/>
      <c r="JE79" s="38"/>
      <c r="JF79" s="38"/>
      <c r="JG79" s="38"/>
      <c r="JH79" s="38"/>
      <c r="JI79" s="38"/>
      <c r="JJ79" s="38"/>
      <c r="JK79" s="38"/>
      <c r="JL79" s="38"/>
      <c r="JM79" s="38"/>
      <c r="JN79" s="38"/>
      <c r="JO79" s="38"/>
      <c r="JP79" s="38"/>
      <c r="JQ79" s="38"/>
    </row>
    <row r="80" spans="1:277" ht="60" x14ac:dyDescent="0.25">
      <c r="A80" s="51">
        <v>6</v>
      </c>
      <c r="B80" s="6" t="s">
        <v>285</v>
      </c>
      <c r="C80" s="59" t="s">
        <v>286</v>
      </c>
      <c r="D80" s="54">
        <v>8300781741</v>
      </c>
      <c r="E80" s="54" t="s">
        <v>287</v>
      </c>
      <c r="F80" s="54">
        <v>8999991728</v>
      </c>
      <c r="G80" s="54" t="s">
        <v>260</v>
      </c>
      <c r="H80" s="54">
        <v>53910848</v>
      </c>
      <c r="I80" s="54" t="s">
        <v>265</v>
      </c>
      <c r="J80" s="58">
        <v>44448</v>
      </c>
      <c r="K80" s="54" t="s">
        <v>49</v>
      </c>
      <c r="L80" s="60" t="s">
        <v>288</v>
      </c>
      <c r="M80" s="61">
        <v>9576972</v>
      </c>
      <c r="N80" s="61">
        <v>9576972</v>
      </c>
      <c r="O80" s="61">
        <v>9576972</v>
      </c>
      <c r="P80" s="61">
        <v>9576972</v>
      </c>
      <c r="Q80" s="57">
        <v>1</v>
      </c>
      <c r="R80" s="54" t="s">
        <v>62</v>
      </c>
      <c r="S80" s="54" t="s">
        <v>53</v>
      </c>
      <c r="T80" s="54" t="s">
        <v>51</v>
      </c>
      <c r="U80" s="54" t="s">
        <v>51</v>
      </c>
      <c r="V80" s="54" t="s">
        <v>51</v>
      </c>
      <c r="W80" s="54" t="s">
        <v>51</v>
      </c>
      <c r="X80" s="54" t="s">
        <v>51</v>
      </c>
      <c r="Y80" s="54">
        <v>2024</v>
      </c>
      <c r="Z80" s="58">
        <v>44558</v>
      </c>
      <c r="AA80" s="54" t="s">
        <v>64</v>
      </c>
      <c r="AB80" s="57">
        <v>0.5</v>
      </c>
      <c r="AC80" s="54"/>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c r="IW80" s="38"/>
      <c r="IX80" s="38"/>
      <c r="IY80" s="38"/>
      <c r="IZ80" s="38"/>
      <c r="JA80" s="38"/>
      <c r="JB80" s="38"/>
      <c r="JC80" s="38"/>
      <c r="JD80" s="38"/>
      <c r="JE80" s="38"/>
      <c r="JF80" s="38"/>
      <c r="JG80" s="38"/>
      <c r="JH80" s="38"/>
      <c r="JI80" s="38"/>
      <c r="JJ80" s="38"/>
      <c r="JK80" s="38"/>
      <c r="JL80" s="38"/>
      <c r="JM80" s="38"/>
      <c r="JN80" s="38"/>
      <c r="JO80" s="38"/>
      <c r="JP80" s="38"/>
      <c r="JQ80" s="38"/>
    </row>
    <row r="81" spans="1:277" ht="30" x14ac:dyDescent="0.25">
      <c r="A81" s="51">
        <v>7</v>
      </c>
      <c r="B81" s="5" t="s">
        <v>289</v>
      </c>
      <c r="C81" s="62" t="s">
        <v>290</v>
      </c>
      <c r="D81" s="63">
        <v>51948391</v>
      </c>
      <c r="E81" s="64" t="s">
        <v>291</v>
      </c>
      <c r="F81" s="64">
        <v>8999991728</v>
      </c>
      <c r="G81" s="65" t="s">
        <v>260</v>
      </c>
      <c r="H81" s="63">
        <v>53910848</v>
      </c>
      <c r="I81" s="64" t="s">
        <v>114</v>
      </c>
      <c r="J81" s="66">
        <v>44475</v>
      </c>
      <c r="K81" s="64" t="s">
        <v>49</v>
      </c>
      <c r="L81" s="67" t="s">
        <v>292</v>
      </c>
      <c r="M81" s="68">
        <v>489798182</v>
      </c>
      <c r="N81" s="68">
        <v>489798182</v>
      </c>
      <c r="O81" s="68">
        <v>489798182</v>
      </c>
      <c r="P81" s="68">
        <v>489798182</v>
      </c>
      <c r="Q81" s="69">
        <v>1</v>
      </c>
      <c r="R81" s="64" t="s">
        <v>62</v>
      </c>
      <c r="S81" s="64" t="s">
        <v>53</v>
      </c>
      <c r="T81" s="64" t="s">
        <v>51</v>
      </c>
      <c r="U81" s="64" t="s">
        <v>51</v>
      </c>
      <c r="V81" s="64" t="s">
        <v>51</v>
      </c>
      <c r="W81" s="64" t="s">
        <v>51</v>
      </c>
      <c r="X81" s="64" t="s">
        <v>51</v>
      </c>
      <c r="Y81" s="64">
        <v>2024</v>
      </c>
      <c r="Z81" s="66">
        <v>44558</v>
      </c>
      <c r="AA81" s="64" t="s">
        <v>183</v>
      </c>
      <c r="AB81" s="69">
        <v>0.25</v>
      </c>
      <c r="AC81" s="64"/>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c r="FG81" s="38"/>
      <c r="FH81" s="38"/>
      <c r="FI81" s="38"/>
      <c r="FJ81" s="38"/>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c r="GM81" s="38"/>
      <c r="GN81" s="38"/>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38"/>
      <c r="HM81" s="38"/>
      <c r="HN81" s="38"/>
      <c r="HO81" s="38"/>
      <c r="HP81" s="38"/>
      <c r="HQ81" s="38"/>
      <c r="HR81" s="38"/>
      <c r="HS81" s="38"/>
      <c r="HT81" s="38"/>
      <c r="HU81" s="38"/>
      <c r="HV81" s="38"/>
      <c r="HW81" s="38"/>
      <c r="HX81" s="38"/>
      <c r="HY81" s="38"/>
      <c r="HZ81" s="38"/>
      <c r="IA81" s="38"/>
      <c r="IB81" s="38"/>
      <c r="IC81" s="38"/>
      <c r="ID81" s="38"/>
      <c r="IE81" s="38"/>
      <c r="IF81" s="38"/>
      <c r="IG81" s="38"/>
      <c r="IH81" s="38"/>
      <c r="II81" s="38"/>
      <c r="IJ81" s="38"/>
      <c r="IK81" s="38"/>
      <c r="IL81" s="38"/>
      <c r="IM81" s="38"/>
      <c r="IN81" s="38"/>
      <c r="IO81" s="38"/>
      <c r="IP81" s="38"/>
      <c r="IQ81" s="38"/>
      <c r="IR81" s="38"/>
      <c r="IS81" s="38"/>
      <c r="IT81" s="38"/>
      <c r="IU81" s="38"/>
      <c r="IV81" s="38"/>
      <c r="IW81" s="38"/>
      <c r="IX81" s="38"/>
      <c r="IY81" s="38"/>
      <c r="IZ81" s="38"/>
      <c r="JA81" s="38"/>
      <c r="JB81" s="38"/>
      <c r="JC81" s="38"/>
      <c r="JD81" s="38"/>
      <c r="JE81" s="38"/>
      <c r="JF81" s="38"/>
      <c r="JG81" s="38"/>
      <c r="JH81" s="38"/>
      <c r="JI81" s="38"/>
      <c r="JJ81" s="38"/>
      <c r="JK81" s="38"/>
      <c r="JL81" s="38"/>
      <c r="JM81" s="38"/>
      <c r="JN81" s="38"/>
      <c r="JO81" s="38"/>
      <c r="JP81" s="38"/>
      <c r="JQ81" s="38"/>
    </row>
    <row r="82" spans="1:277" ht="45" x14ac:dyDescent="0.25">
      <c r="A82" s="51">
        <v>8</v>
      </c>
      <c r="B82" s="70" t="s">
        <v>293</v>
      </c>
      <c r="C82" s="71" t="s">
        <v>278</v>
      </c>
      <c r="D82" s="72">
        <v>79671446</v>
      </c>
      <c r="E82" s="73" t="s">
        <v>291</v>
      </c>
      <c r="F82" s="73">
        <v>8999991728</v>
      </c>
      <c r="G82" s="73" t="s">
        <v>260</v>
      </c>
      <c r="H82" s="72">
        <v>53910848</v>
      </c>
      <c r="I82" s="73" t="s">
        <v>48</v>
      </c>
      <c r="J82" s="74">
        <v>44610</v>
      </c>
      <c r="K82" s="73" t="s">
        <v>49</v>
      </c>
      <c r="L82" s="75" t="s">
        <v>294</v>
      </c>
      <c r="M82" s="76">
        <v>10225940</v>
      </c>
      <c r="N82" s="76">
        <v>10225940</v>
      </c>
      <c r="O82" s="76">
        <v>10225940</v>
      </c>
      <c r="P82" s="76">
        <v>10225940</v>
      </c>
      <c r="Q82" s="77">
        <v>1</v>
      </c>
      <c r="R82" s="73" t="s">
        <v>62</v>
      </c>
      <c r="S82" s="73" t="s">
        <v>53</v>
      </c>
      <c r="T82" s="73" t="s">
        <v>51</v>
      </c>
      <c r="U82" s="73" t="s">
        <v>51</v>
      </c>
      <c r="V82" s="73" t="s">
        <v>51</v>
      </c>
      <c r="W82" s="73" t="s">
        <v>51</v>
      </c>
      <c r="X82" s="73" t="s">
        <v>51</v>
      </c>
      <c r="Y82" s="73">
        <v>2024</v>
      </c>
      <c r="Z82" s="74">
        <v>44651</v>
      </c>
      <c r="AA82" s="73" t="s">
        <v>64</v>
      </c>
      <c r="AB82" s="77">
        <v>0.5</v>
      </c>
      <c r="AC82" s="73"/>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8"/>
      <c r="IH82" s="38"/>
      <c r="II82" s="38"/>
      <c r="IJ82" s="38"/>
      <c r="IK82" s="38"/>
      <c r="IL82" s="38"/>
      <c r="IM82" s="38"/>
      <c r="IN82" s="38"/>
      <c r="IO82" s="38"/>
      <c r="IP82" s="38"/>
      <c r="IQ82" s="38"/>
      <c r="IR82" s="38"/>
      <c r="IS82" s="38"/>
      <c r="IT82" s="38"/>
      <c r="IU82" s="38"/>
      <c r="IV82" s="38"/>
      <c r="IW82" s="38"/>
      <c r="IX82" s="38"/>
      <c r="IY82" s="38"/>
      <c r="IZ82" s="38"/>
      <c r="JA82" s="38"/>
      <c r="JB82" s="38"/>
      <c r="JC82" s="38"/>
      <c r="JD82" s="38"/>
      <c r="JE82" s="38"/>
      <c r="JF82" s="38"/>
      <c r="JG82" s="38"/>
      <c r="JH82" s="38"/>
      <c r="JI82" s="38"/>
      <c r="JJ82" s="38"/>
      <c r="JK82" s="38"/>
      <c r="JL82" s="38"/>
      <c r="JM82" s="38"/>
      <c r="JN82" s="38"/>
      <c r="JO82" s="38"/>
      <c r="JP82" s="38"/>
      <c r="JQ82" s="38"/>
    </row>
    <row r="83" spans="1:277" ht="105" x14ac:dyDescent="0.25">
      <c r="A83" s="51">
        <v>9</v>
      </c>
      <c r="B83" s="5" t="s">
        <v>295</v>
      </c>
      <c r="C83" s="62" t="s">
        <v>296</v>
      </c>
      <c r="D83" s="63">
        <v>87245924</v>
      </c>
      <c r="E83" s="64" t="s">
        <v>297</v>
      </c>
      <c r="F83" s="64">
        <v>8999991728</v>
      </c>
      <c r="G83" s="65" t="s">
        <v>260</v>
      </c>
      <c r="H83" s="63">
        <v>53910848</v>
      </c>
      <c r="I83" s="64" t="s">
        <v>48</v>
      </c>
      <c r="J83" s="66">
        <v>44911</v>
      </c>
      <c r="K83" s="64" t="s">
        <v>49</v>
      </c>
      <c r="L83" s="67" t="s">
        <v>298</v>
      </c>
      <c r="M83" s="68">
        <v>38959964</v>
      </c>
      <c r="N83" s="68">
        <v>38959964</v>
      </c>
      <c r="O83" s="68">
        <v>38959964</v>
      </c>
      <c r="P83" s="68">
        <v>38959964</v>
      </c>
      <c r="Q83" s="69">
        <v>0.25</v>
      </c>
      <c r="R83" s="64" t="s">
        <v>62</v>
      </c>
      <c r="S83" s="64" t="s">
        <v>53</v>
      </c>
      <c r="T83" s="64" t="s">
        <v>51</v>
      </c>
      <c r="U83" s="64" t="s">
        <v>51</v>
      </c>
      <c r="V83" s="64" t="s">
        <v>51</v>
      </c>
      <c r="W83" s="64" t="s">
        <v>51</v>
      </c>
      <c r="X83" s="64" t="s">
        <v>51</v>
      </c>
      <c r="Y83" s="64">
        <v>2024</v>
      </c>
      <c r="Z83" s="66">
        <v>44651</v>
      </c>
      <c r="AA83" s="65" t="s">
        <v>299</v>
      </c>
      <c r="AB83" s="78">
        <v>0.25</v>
      </c>
      <c r="AC83" s="64"/>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c r="IL83" s="38"/>
      <c r="IM83" s="38"/>
      <c r="IN83" s="38"/>
      <c r="IO83" s="38"/>
      <c r="IP83" s="38"/>
      <c r="IQ83" s="38"/>
      <c r="IR83" s="38"/>
      <c r="IS83" s="38"/>
      <c r="IT83" s="38"/>
      <c r="IU83" s="38"/>
      <c r="IV83" s="38"/>
      <c r="IW83" s="38"/>
      <c r="IX83" s="38"/>
      <c r="IY83" s="38"/>
      <c r="IZ83" s="38"/>
      <c r="JA83" s="38"/>
      <c r="JB83" s="38"/>
      <c r="JC83" s="38"/>
      <c r="JD83" s="38"/>
      <c r="JE83" s="38"/>
      <c r="JF83" s="38"/>
      <c r="JG83" s="38"/>
      <c r="JH83" s="38"/>
      <c r="JI83" s="38"/>
      <c r="JJ83" s="38"/>
      <c r="JK83" s="38"/>
      <c r="JL83" s="38"/>
      <c r="JM83" s="38"/>
      <c r="JN83" s="38"/>
      <c r="JO83" s="38"/>
      <c r="JP83" s="38"/>
      <c r="JQ83" s="38"/>
    </row>
    <row r="84" spans="1:277" ht="45" x14ac:dyDescent="0.25">
      <c r="A84" s="51">
        <v>10</v>
      </c>
      <c r="B84" s="4" t="s">
        <v>300</v>
      </c>
      <c r="C84" s="79" t="s">
        <v>301</v>
      </c>
      <c r="D84" s="80">
        <v>1072640408</v>
      </c>
      <c r="E84" s="81" t="s">
        <v>291</v>
      </c>
      <c r="F84" s="81">
        <v>8999991728</v>
      </c>
      <c r="G84" s="82" t="s">
        <v>260</v>
      </c>
      <c r="H84" s="63">
        <v>53910848</v>
      </c>
      <c r="I84" s="81" t="s">
        <v>302</v>
      </c>
      <c r="J84" s="83">
        <v>44476</v>
      </c>
      <c r="K84" s="81" t="s">
        <v>303</v>
      </c>
      <c r="L84" s="84" t="s">
        <v>304</v>
      </c>
      <c r="M84" s="85">
        <v>18624500</v>
      </c>
      <c r="N84" s="85">
        <v>18624500</v>
      </c>
      <c r="O84" s="85">
        <v>18624500</v>
      </c>
      <c r="P84" s="85">
        <v>18624500</v>
      </c>
      <c r="Q84" s="86">
        <v>1</v>
      </c>
      <c r="R84" s="81" t="s">
        <v>62</v>
      </c>
      <c r="S84" s="81" t="s">
        <v>53</v>
      </c>
      <c r="T84" s="81" t="s">
        <v>51</v>
      </c>
      <c r="U84" s="81" t="s">
        <v>51</v>
      </c>
      <c r="V84" s="81" t="s">
        <v>51</v>
      </c>
      <c r="W84" s="81" t="s">
        <v>51</v>
      </c>
      <c r="X84" s="81" t="s">
        <v>51</v>
      </c>
      <c r="Y84" s="81">
        <v>2024</v>
      </c>
      <c r="Z84" s="83">
        <v>44741</v>
      </c>
      <c r="AA84" s="81" t="s">
        <v>55</v>
      </c>
      <c r="AB84" s="86">
        <v>0.7</v>
      </c>
      <c r="AC84" s="81" t="s">
        <v>305</v>
      </c>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c r="FG84" s="38"/>
      <c r="FH84" s="38"/>
      <c r="FI84" s="38"/>
      <c r="FJ84" s="38"/>
      <c r="FK84" s="38"/>
      <c r="FL84" s="38"/>
      <c r="FM84" s="38"/>
      <c r="FN84" s="38"/>
      <c r="FO84" s="38"/>
      <c r="FP84" s="38"/>
      <c r="FQ84" s="38"/>
      <c r="FR84" s="38"/>
      <c r="FS84" s="38"/>
      <c r="FT84" s="38"/>
      <c r="FU84" s="38"/>
      <c r="FV84" s="38"/>
      <c r="FW84" s="38"/>
      <c r="FX84" s="38"/>
      <c r="FY84" s="38"/>
      <c r="FZ84" s="38"/>
      <c r="GA84" s="38"/>
      <c r="GB84" s="38"/>
      <c r="GC84" s="38"/>
      <c r="GD84" s="38"/>
      <c r="GE84" s="38"/>
      <c r="GF84" s="38"/>
      <c r="GG84" s="38"/>
      <c r="GH84" s="38"/>
      <c r="GI84" s="38"/>
      <c r="GJ84" s="38"/>
      <c r="GK84" s="38"/>
      <c r="GL84" s="38"/>
      <c r="GM84" s="38"/>
      <c r="GN84" s="38"/>
      <c r="GO84" s="38"/>
      <c r="GP84" s="38"/>
      <c r="GQ84" s="38"/>
      <c r="GR84" s="38"/>
      <c r="GS84" s="38"/>
      <c r="GT84" s="38"/>
      <c r="GU84" s="38"/>
      <c r="GV84" s="38"/>
      <c r="GW84" s="38"/>
      <c r="GX84" s="38"/>
      <c r="GY84" s="38"/>
      <c r="GZ84" s="38"/>
      <c r="HA84" s="38"/>
      <c r="HB84" s="38"/>
      <c r="HC84" s="38"/>
      <c r="HD84" s="38"/>
      <c r="HE84" s="38"/>
      <c r="HF84" s="38"/>
      <c r="HG84" s="38"/>
      <c r="HH84" s="38"/>
      <c r="HI84" s="38"/>
      <c r="HJ84" s="38"/>
      <c r="HK84" s="38"/>
      <c r="HL84" s="38"/>
      <c r="HM84" s="38"/>
      <c r="HN84" s="38"/>
      <c r="HO84" s="38"/>
      <c r="HP84" s="38"/>
      <c r="HQ84" s="38"/>
      <c r="HR84" s="38"/>
      <c r="HS84" s="38"/>
      <c r="HT84" s="38"/>
      <c r="HU84" s="38"/>
      <c r="HV84" s="38"/>
      <c r="HW84" s="38"/>
      <c r="HX84" s="38"/>
      <c r="HY84" s="38"/>
      <c r="HZ84" s="38"/>
      <c r="IA84" s="38"/>
      <c r="IB84" s="38"/>
      <c r="IC84" s="38"/>
      <c r="ID84" s="38"/>
      <c r="IE84" s="38"/>
      <c r="IF84" s="38"/>
      <c r="IG84" s="38"/>
      <c r="IH84" s="38"/>
      <c r="II84" s="38"/>
      <c r="IJ84" s="38"/>
      <c r="IK84" s="38"/>
      <c r="IL84" s="38"/>
      <c r="IM84" s="38"/>
      <c r="IN84" s="38"/>
      <c r="IO84" s="38"/>
      <c r="IP84" s="38"/>
      <c r="IQ84" s="38"/>
      <c r="IR84" s="38"/>
      <c r="IS84" s="38"/>
      <c r="IT84" s="38"/>
      <c r="IU84" s="38"/>
      <c r="IV84" s="38"/>
      <c r="IW84" s="38"/>
      <c r="IX84" s="38"/>
      <c r="IY84" s="38"/>
      <c r="IZ84" s="38"/>
      <c r="JA84" s="38"/>
      <c r="JB84" s="38"/>
      <c r="JC84" s="38"/>
      <c r="JD84" s="38"/>
      <c r="JE84" s="38"/>
      <c r="JF84" s="38"/>
      <c r="JG84" s="38"/>
      <c r="JH84" s="38"/>
      <c r="JI84" s="38"/>
      <c r="JJ84" s="38"/>
      <c r="JK84" s="38"/>
      <c r="JL84" s="38"/>
      <c r="JM84" s="38"/>
      <c r="JN84" s="38"/>
      <c r="JO84" s="38"/>
      <c r="JP84" s="38"/>
      <c r="JQ84" s="38"/>
    </row>
    <row r="85" spans="1:277" ht="75" x14ac:dyDescent="0.25">
      <c r="A85" s="51">
        <v>11</v>
      </c>
      <c r="B85" s="5" t="s">
        <v>306</v>
      </c>
      <c r="C85" s="62" t="s">
        <v>224</v>
      </c>
      <c r="D85" s="64" t="s">
        <v>225</v>
      </c>
      <c r="E85" s="64" t="s">
        <v>291</v>
      </c>
      <c r="F85" s="64" t="s">
        <v>307</v>
      </c>
      <c r="G85" s="65" t="s">
        <v>260</v>
      </c>
      <c r="H85" s="64">
        <v>1072640372</v>
      </c>
      <c r="I85" s="64" t="s">
        <v>308</v>
      </c>
      <c r="J85" s="66" t="s">
        <v>309</v>
      </c>
      <c r="K85" s="64" t="s">
        <v>310</v>
      </c>
      <c r="L85" s="67" t="s">
        <v>311</v>
      </c>
      <c r="M85" s="68" t="s">
        <v>312</v>
      </c>
      <c r="N85" s="68" t="s">
        <v>312</v>
      </c>
      <c r="O85" s="68" t="s">
        <v>313</v>
      </c>
      <c r="P85" s="68" t="s">
        <v>312</v>
      </c>
      <c r="Q85" s="69">
        <v>1</v>
      </c>
      <c r="R85" s="64" t="s">
        <v>62</v>
      </c>
      <c r="S85" s="64" t="s">
        <v>53</v>
      </c>
      <c r="T85" s="64" t="s">
        <v>51</v>
      </c>
      <c r="U85" s="64" t="s">
        <v>51</v>
      </c>
      <c r="V85" s="64" t="s">
        <v>51</v>
      </c>
      <c r="W85" s="64" t="s">
        <v>51</v>
      </c>
      <c r="X85" s="64" t="s">
        <v>51</v>
      </c>
      <c r="Y85" s="64">
        <v>2023</v>
      </c>
      <c r="Z85" s="66">
        <v>44558</v>
      </c>
      <c r="AA85" s="64" t="s">
        <v>314</v>
      </c>
      <c r="AB85" s="64" t="s">
        <v>314</v>
      </c>
      <c r="AC85" s="64" t="s">
        <v>315</v>
      </c>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38"/>
      <c r="GE85" s="38"/>
      <c r="GF85" s="38"/>
      <c r="GG85" s="38"/>
      <c r="GH85" s="38"/>
      <c r="GI85" s="38"/>
      <c r="GJ85" s="38"/>
      <c r="GK85" s="38"/>
      <c r="GL85" s="38"/>
      <c r="GM85" s="38"/>
      <c r="GN85" s="38"/>
      <c r="GO85" s="38"/>
      <c r="GP85" s="38"/>
      <c r="GQ85" s="38"/>
      <c r="GR85" s="38"/>
      <c r="GS85" s="38"/>
      <c r="GT85" s="38"/>
      <c r="GU85" s="38"/>
      <c r="GV85" s="38"/>
      <c r="GW85" s="38"/>
      <c r="GX85" s="38"/>
      <c r="GY85" s="38"/>
      <c r="GZ85" s="38"/>
      <c r="HA85" s="38"/>
      <c r="HB85" s="38"/>
      <c r="HC85" s="38"/>
      <c r="HD85" s="38"/>
      <c r="HE85" s="38"/>
      <c r="HF85" s="38"/>
      <c r="HG85" s="38"/>
      <c r="HH85" s="38"/>
      <c r="HI85" s="38"/>
      <c r="HJ85" s="38"/>
      <c r="HK85" s="38"/>
      <c r="HL85" s="38"/>
      <c r="HM85" s="38"/>
      <c r="HN85" s="38"/>
      <c r="HO85" s="38"/>
      <c r="HP85" s="38"/>
      <c r="HQ85" s="38"/>
      <c r="HR85" s="38"/>
      <c r="HS85" s="38"/>
      <c r="HT85" s="38"/>
      <c r="HU85" s="38"/>
      <c r="HV85" s="38"/>
      <c r="HW85" s="38"/>
      <c r="HX85" s="38"/>
      <c r="HY85" s="38"/>
      <c r="HZ85" s="38"/>
      <c r="IA85" s="38"/>
      <c r="IB85" s="38"/>
      <c r="IC85" s="38"/>
      <c r="ID85" s="38"/>
      <c r="IE85" s="38"/>
      <c r="IF85" s="38"/>
      <c r="IG85" s="38"/>
      <c r="IH85" s="38"/>
      <c r="II85" s="38"/>
      <c r="IJ85" s="38"/>
      <c r="IK85" s="38"/>
      <c r="IL85" s="38"/>
      <c r="IM85" s="38"/>
      <c r="IN85" s="38"/>
      <c r="IO85" s="38"/>
      <c r="IP85" s="38"/>
      <c r="IQ85" s="38"/>
      <c r="IR85" s="38"/>
      <c r="IS85" s="38"/>
      <c r="IT85" s="38"/>
      <c r="IU85" s="38"/>
      <c r="IV85" s="38"/>
      <c r="IW85" s="38"/>
      <c r="IX85" s="38"/>
      <c r="IY85" s="38"/>
      <c r="IZ85" s="38"/>
      <c r="JA85" s="38"/>
      <c r="JB85" s="38"/>
      <c r="JC85" s="38"/>
      <c r="JD85" s="38"/>
      <c r="JE85" s="38"/>
      <c r="JF85" s="38"/>
      <c r="JG85" s="38"/>
      <c r="JH85" s="38"/>
      <c r="JI85" s="38"/>
      <c r="JJ85" s="38"/>
      <c r="JK85" s="38"/>
      <c r="JL85" s="38"/>
      <c r="JM85" s="38"/>
      <c r="JN85" s="38"/>
      <c r="JO85" s="38"/>
      <c r="JP85" s="38"/>
      <c r="JQ85" s="38"/>
    </row>
    <row r="86" spans="1:277" ht="75" customHeight="1" x14ac:dyDescent="0.25">
      <c r="A86" s="49"/>
      <c r="B86" s="50" t="s">
        <v>316</v>
      </c>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8"/>
      <c r="EK86" s="38"/>
      <c r="EL86" s="38"/>
      <c r="EM86" s="38"/>
      <c r="EN86" s="38"/>
      <c r="EO86" s="38"/>
      <c r="EP86" s="38"/>
      <c r="EQ86" s="38"/>
      <c r="ER86" s="38"/>
      <c r="ES86" s="38"/>
      <c r="ET86" s="38"/>
      <c r="EU86" s="38"/>
      <c r="EV86" s="38"/>
      <c r="EW86" s="38"/>
      <c r="EX86" s="38"/>
      <c r="EY86" s="38"/>
      <c r="EZ86" s="38"/>
      <c r="FA86" s="38"/>
      <c r="FB86" s="38"/>
      <c r="FC86" s="38"/>
      <c r="FD86" s="38"/>
      <c r="FE86" s="38"/>
      <c r="FF86" s="38"/>
      <c r="FG86" s="38"/>
      <c r="FH86" s="38"/>
      <c r="FI86" s="38"/>
      <c r="FJ86" s="38"/>
      <c r="FK86" s="38"/>
      <c r="FL86" s="38"/>
      <c r="FM86" s="38"/>
      <c r="FN86" s="38"/>
      <c r="FO86" s="38"/>
      <c r="FP86" s="38"/>
      <c r="FQ86" s="38"/>
      <c r="FR86" s="38"/>
      <c r="FS86" s="38"/>
      <c r="FT86" s="38"/>
      <c r="FU86" s="38"/>
      <c r="FV86" s="38"/>
      <c r="FW86" s="38"/>
      <c r="FX86" s="38"/>
      <c r="FY86" s="38"/>
      <c r="FZ86" s="38"/>
      <c r="GA86" s="38"/>
      <c r="GB86" s="38"/>
      <c r="GC86" s="38"/>
      <c r="GD86" s="38"/>
      <c r="GE86" s="38"/>
      <c r="GF86" s="38"/>
      <c r="GG86" s="38"/>
      <c r="GH86" s="38"/>
      <c r="GI86" s="38"/>
      <c r="GJ86" s="38"/>
      <c r="GK86" s="38"/>
      <c r="GL86" s="38"/>
      <c r="GM86" s="38"/>
      <c r="GN86" s="38"/>
      <c r="GO86" s="38"/>
      <c r="GP86" s="38"/>
      <c r="GQ86" s="38"/>
      <c r="GR86" s="38"/>
      <c r="GS86" s="38"/>
      <c r="GT86" s="38"/>
      <c r="GU86" s="38"/>
      <c r="GV86" s="38"/>
      <c r="GW86" s="38"/>
      <c r="GX86" s="38"/>
      <c r="GY86" s="38"/>
      <c r="GZ86" s="38"/>
      <c r="HA86" s="38"/>
      <c r="HB86" s="38"/>
      <c r="HC86" s="38"/>
      <c r="HD86" s="38"/>
      <c r="HE86" s="38"/>
      <c r="HF86" s="38"/>
      <c r="HG86" s="38"/>
      <c r="HH86" s="38"/>
      <c r="HI86" s="38"/>
      <c r="HJ86" s="38"/>
      <c r="HK86" s="38"/>
      <c r="HL86" s="38"/>
      <c r="HM86" s="38"/>
      <c r="HN86" s="38"/>
      <c r="HO86" s="38"/>
      <c r="HP86" s="38"/>
      <c r="HQ86" s="38"/>
      <c r="HR86" s="38"/>
      <c r="HS86" s="38"/>
      <c r="HT86" s="38"/>
      <c r="HU86" s="38"/>
      <c r="HV86" s="38"/>
      <c r="HW86" s="38"/>
      <c r="HX86" s="38"/>
      <c r="HY86" s="38"/>
      <c r="HZ86" s="38"/>
      <c r="IA86" s="38"/>
      <c r="IB86" s="38"/>
      <c r="IC86" s="38"/>
      <c r="ID86" s="38"/>
      <c r="IE86" s="38"/>
      <c r="IF86" s="38"/>
      <c r="IG86" s="38"/>
      <c r="IH86" s="38"/>
      <c r="II86" s="38"/>
      <c r="IJ86" s="38"/>
      <c r="IK86" s="38"/>
      <c r="IL86" s="38"/>
      <c r="IM86" s="38"/>
      <c r="IN86" s="38"/>
      <c r="IO86" s="38"/>
      <c r="IP86" s="38"/>
      <c r="IQ86" s="38"/>
      <c r="IR86" s="38"/>
      <c r="IS86" s="38"/>
      <c r="IT86" s="38"/>
      <c r="IU86" s="38"/>
      <c r="IV86" s="38"/>
      <c r="IW86" s="38"/>
      <c r="IX86" s="38"/>
      <c r="IY86" s="38"/>
      <c r="IZ86" s="38"/>
      <c r="JA86" s="38"/>
      <c r="JB86" s="38"/>
      <c r="JC86" s="38"/>
      <c r="JD86" s="38"/>
      <c r="JE86" s="38"/>
      <c r="JF86" s="38"/>
      <c r="JG86" s="38"/>
      <c r="JH86" s="38"/>
      <c r="JI86" s="38"/>
      <c r="JJ86" s="38"/>
      <c r="JK86" s="38"/>
      <c r="JL86" s="38"/>
      <c r="JM86" s="38"/>
      <c r="JN86" s="38"/>
      <c r="JO86" s="38"/>
      <c r="JP86" s="38"/>
      <c r="JQ86" s="38"/>
    </row>
    <row r="87" spans="1:277" ht="90" x14ac:dyDescent="0.25">
      <c r="A87" s="28">
        <v>1</v>
      </c>
      <c r="B87" s="87" t="s">
        <v>317</v>
      </c>
      <c r="C87" s="62" t="s">
        <v>318</v>
      </c>
      <c r="D87" s="88" t="s">
        <v>319</v>
      </c>
      <c r="E87" s="64" t="s">
        <v>320</v>
      </c>
      <c r="F87" s="89" t="s">
        <v>321</v>
      </c>
      <c r="G87" s="64" t="s">
        <v>322</v>
      </c>
      <c r="H87" s="88" t="s">
        <v>323</v>
      </c>
      <c r="I87" s="64" t="s">
        <v>324</v>
      </c>
      <c r="J87" s="66">
        <v>43621</v>
      </c>
      <c r="K87" s="64" t="s">
        <v>310</v>
      </c>
      <c r="L87" s="64" t="s">
        <v>325</v>
      </c>
      <c r="M87" s="90">
        <v>0</v>
      </c>
      <c r="N87" s="68">
        <v>0</v>
      </c>
      <c r="O87" s="68"/>
      <c r="P87" s="68">
        <v>0</v>
      </c>
      <c r="Q87" s="69">
        <v>0.5</v>
      </c>
      <c r="R87" s="64" t="s">
        <v>62</v>
      </c>
      <c r="S87" s="64" t="s">
        <v>326</v>
      </c>
      <c r="T87" s="64" t="s">
        <v>51</v>
      </c>
      <c r="U87" s="64" t="s">
        <v>51</v>
      </c>
      <c r="V87" s="64" t="s">
        <v>51</v>
      </c>
      <c r="W87" s="64" t="s">
        <v>51</v>
      </c>
      <c r="X87" s="64" t="s">
        <v>51</v>
      </c>
      <c r="Y87" s="64">
        <v>2025</v>
      </c>
      <c r="Z87" s="66">
        <v>44560</v>
      </c>
      <c r="AA87" s="64" t="s">
        <v>64</v>
      </c>
      <c r="AB87" s="69">
        <v>0.35</v>
      </c>
      <c r="AC87" s="64" t="s">
        <v>327</v>
      </c>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c r="ED87" s="38"/>
      <c r="EE87" s="38"/>
      <c r="EF87" s="38"/>
      <c r="EG87" s="38"/>
      <c r="EH87" s="38"/>
      <c r="EI87" s="38"/>
      <c r="EJ87" s="38"/>
      <c r="EK87" s="38"/>
      <c r="EL87" s="38"/>
      <c r="EM87" s="38"/>
      <c r="EN87" s="38"/>
      <c r="EO87" s="38"/>
      <c r="EP87" s="38"/>
      <c r="EQ87" s="38"/>
      <c r="ER87" s="38"/>
      <c r="ES87" s="38"/>
      <c r="ET87" s="38"/>
      <c r="EU87" s="38"/>
      <c r="EV87" s="38"/>
      <c r="EW87" s="38"/>
      <c r="EX87" s="38"/>
      <c r="EY87" s="38"/>
      <c r="EZ87" s="38"/>
      <c r="FA87" s="38"/>
      <c r="FB87" s="38"/>
      <c r="FC87" s="38"/>
      <c r="FD87" s="38"/>
      <c r="FE87" s="38"/>
      <c r="FF87" s="38"/>
      <c r="FG87" s="38"/>
      <c r="FH87" s="38"/>
      <c r="FI87" s="38"/>
      <c r="FJ87" s="38"/>
      <c r="FK87" s="38"/>
      <c r="FL87" s="38"/>
      <c r="FM87" s="38"/>
      <c r="FN87" s="38"/>
      <c r="FO87" s="38"/>
      <c r="FP87" s="38"/>
      <c r="FQ87" s="38"/>
      <c r="FR87" s="38"/>
      <c r="FS87" s="38"/>
      <c r="FT87" s="38"/>
      <c r="FU87" s="38"/>
      <c r="FV87" s="38"/>
      <c r="FW87" s="38"/>
      <c r="FX87" s="38"/>
      <c r="FY87" s="38"/>
      <c r="FZ87" s="38"/>
      <c r="GA87" s="38"/>
      <c r="GB87" s="38"/>
      <c r="GC87" s="38"/>
      <c r="GD87" s="38"/>
      <c r="GE87" s="38"/>
      <c r="GF87" s="38"/>
      <c r="GG87" s="38"/>
      <c r="GH87" s="38"/>
      <c r="GI87" s="38"/>
      <c r="GJ87" s="38"/>
      <c r="GK87" s="38"/>
      <c r="GL87" s="38"/>
      <c r="GM87" s="38"/>
      <c r="GN87" s="38"/>
      <c r="GO87" s="38"/>
      <c r="GP87" s="38"/>
      <c r="GQ87" s="38"/>
      <c r="GR87" s="38"/>
      <c r="GS87" s="38"/>
      <c r="GT87" s="38"/>
      <c r="GU87" s="38"/>
      <c r="GV87" s="38"/>
      <c r="GW87" s="38"/>
      <c r="GX87" s="38"/>
      <c r="GY87" s="38"/>
      <c r="GZ87" s="38"/>
      <c r="HA87" s="38"/>
      <c r="HB87" s="38"/>
      <c r="HC87" s="38"/>
      <c r="HD87" s="38"/>
      <c r="HE87" s="38"/>
      <c r="HF87" s="38"/>
      <c r="HG87" s="38"/>
      <c r="HH87" s="38"/>
      <c r="HI87" s="38"/>
      <c r="HJ87" s="38"/>
      <c r="HK87" s="38"/>
      <c r="HL87" s="38"/>
      <c r="HM87" s="38"/>
      <c r="HN87" s="38"/>
      <c r="HO87" s="38"/>
      <c r="HP87" s="38"/>
      <c r="HQ87" s="38"/>
      <c r="HR87" s="38"/>
      <c r="HS87" s="38"/>
      <c r="HT87" s="38"/>
      <c r="HU87" s="38"/>
      <c r="HV87" s="38"/>
      <c r="HW87" s="38"/>
      <c r="HX87" s="38"/>
      <c r="HY87" s="38"/>
      <c r="HZ87" s="38"/>
      <c r="IA87" s="38"/>
      <c r="IB87" s="38"/>
      <c r="IC87" s="38"/>
      <c r="ID87" s="38"/>
      <c r="IE87" s="38"/>
      <c r="IF87" s="38"/>
      <c r="IG87" s="38"/>
      <c r="IH87" s="38"/>
      <c r="II87" s="38"/>
      <c r="IJ87" s="38"/>
      <c r="IK87" s="38"/>
      <c r="IL87" s="38"/>
      <c r="IM87" s="38"/>
      <c r="IN87" s="38"/>
      <c r="IO87" s="38"/>
      <c r="IP87" s="38"/>
      <c r="IQ87" s="38"/>
      <c r="IR87" s="38"/>
      <c r="IS87" s="38"/>
      <c r="IT87" s="38"/>
      <c r="IU87" s="38"/>
      <c r="IV87" s="38"/>
      <c r="IW87" s="38"/>
      <c r="IX87" s="38"/>
      <c r="IY87" s="38"/>
      <c r="IZ87" s="38"/>
      <c r="JA87" s="38"/>
      <c r="JB87" s="38"/>
      <c r="JC87" s="38"/>
      <c r="JD87" s="38"/>
      <c r="JE87" s="38"/>
      <c r="JF87" s="38"/>
      <c r="JG87" s="38"/>
      <c r="JH87" s="38"/>
      <c r="JI87" s="38"/>
      <c r="JJ87" s="38"/>
      <c r="JK87" s="38"/>
      <c r="JL87" s="38"/>
      <c r="JM87" s="38"/>
      <c r="JN87" s="38"/>
      <c r="JO87" s="38"/>
      <c r="JP87" s="38"/>
      <c r="JQ87" s="38"/>
    </row>
    <row r="88" spans="1:277" ht="90" x14ac:dyDescent="0.25">
      <c r="A88" s="28">
        <v>2</v>
      </c>
      <c r="B88" s="5" t="s">
        <v>328</v>
      </c>
      <c r="C88" s="62" t="s">
        <v>329</v>
      </c>
      <c r="D88" s="88" t="s">
        <v>330</v>
      </c>
      <c r="E88" s="64" t="s">
        <v>320</v>
      </c>
      <c r="F88" s="89" t="s">
        <v>321</v>
      </c>
      <c r="G88" s="64" t="s">
        <v>322</v>
      </c>
      <c r="H88" s="88" t="s">
        <v>331</v>
      </c>
      <c r="I88" s="64" t="s">
        <v>324</v>
      </c>
      <c r="J88" s="66">
        <v>43621</v>
      </c>
      <c r="K88" s="64" t="s">
        <v>310</v>
      </c>
      <c r="L88" s="64" t="s">
        <v>325</v>
      </c>
      <c r="M88" s="90">
        <v>0</v>
      </c>
      <c r="N88" s="68">
        <v>0</v>
      </c>
      <c r="O88" s="68"/>
      <c r="P88" s="68">
        <v>0</v>
      </c>
      <c r="Q88" s="69">
        <v>0.5</v>
      </c>
      <c r="R88" s="64" t="s">
        <v>62</v>
      </c>
      <c r="S88" s="64" t="s">
        <v>326</v>
      </c>
      <c r="T88" s="64" t="s">
        <v>51</v>
      </c>
      <c r="U88" s="64" t="s">
        <v>51</v>
      </c>
      <c r="V88" s="64" t="s">
        <v>51</v>
      </c>
      <c r="W88" s="64" t="s">
        <v>51</v>
      </c>
      <c r="X88" s="64" t="s">
        <v>51</v>
      </c>
      <c r="Y88" s="64">
        <v>2025</v>
      </c>
      <c r="Z88" s="66">
        <v>44560</v>
      </c>
      <c r="AA88" s="64" t="s">
        <v>64</v>
      </c>
      <c r="AB88" s="69">
        <v>0.35</v>
      </c>
      <c r="AC88" s="64" t="s">
        <v>327</v>
      </c>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38"/>
      <c r="EF88" s="38"/>
      <c r="EG88" s="38"/>
      <c r="EH88" s="38"/>
      <c r="EI88" s="38"/>
      <c r="EJ88" s="38"/>
      <c r="EK88" s="38"/>
      <c r="EL88" s="38"/>
      <c r="EM88" s="38"/>
      <c r="EN88" s="38"/>
      <c r="EO88" s="38"/>
      <c r="EP88" s="38"/>
      <c r="EQ88" s="38"/>
      <c r="ER88" s="38"/>
      <c r="ES88" s="38"/>
      <c r="ET88" s="38"/>
      <c r="EU88" s="38"/>
      <c r="EV88" s="38"/>
      <c r="EW88" s="38"/>
      <c r="EX88" s="38"/>
      <c r="EY88" s="38"/>
      <c r="EZ88" s="38"/>
      <c r="FA88" s="38"/>
      <c r="FB88" s="38"/>
      <c r="FC88" s="38"/>
      <c r="FD88" s="38"/>
      <c r="FE88" s="38"/>
      <c r="FF88" s="38"/>
      <c r="FG88" s="38"/>
      <c r="FH88" s="38"/>
      <c r="FI88" s="38"/>
      <c r="FJ88" s="38"/>
      <c r="FK88" s="38"/>
      <c r="FL88" s="38"/>
      <c r="FM88" s="38"/>
      <c r="FN88" s="38"/>
      <c r="FO88" s="38"/>
      <c r="FP88" s="38"/>
      <c r="FQ88" s="38"/>
      <c r="FR88" s="38"/>
      <c r="FS88" s="38"/>
      <c r="FT88" s="38"/>
      <c r="FU88" s="38"/>
      <c r="FV88" s="38"/>
      <c r="FW88" s="38"/>
      <c r="FX88" s="38"/>
      <c r="FY88" s="38"/>
      <c r="FZ88" s="38"/>
      <c r="GA88" s="38"/>
      <c r="GB88" s="38"/>
      <c r="GC88" s="38"/>
      <c r="GD88" s="38"/>
      <c r="GE88" s="38"/>
      <c r="GF88" s="38"/>
      <c r="GG88" s="38"/>
      <c r="GH88" s="38"/>
      <c r="GI88" s="38"/>
      <c r="GJ88" s="38"/>
      <c r="GK88" s="38"/>
      <c r="GL88" s="38"/>
      <c r="GM88" s="38"/>
      <c r="GN88" s="38"/>
      <c r="GO88" s="38"/>
      <c r="GP88" s="38"/>
      <c r="GQ88" s="38"/>
      <c r="GR88" s="38"/>
      <c r="GS88" s="38"/>
      <c r="GT88" s="38"/>
      <c r="GU88" s="38"/>
      <c r="GV88" s="38"/>
      <c r="GW88" s="38"/>
      <c r="GX88" s="38"/>
      <c r="GY88" s="38"/>
      <c r="GZ88" s="38"/>
      <c r="HA88" s="38"/>
      <c r="HB88" s="38"/>
      <c r="HC88" s="38"/>
      <c r="HD88" s="38"/>
      <c r="HE88" s="38"/>
      <c r="HF88" s="38"/>
      <c r="HG88" s="38"/>
      <c r="HH88" s="38"/>
      <c r="HI88" s="38"/>
      <c r="HJ88" s="38"/>
      <c r="HK88" s="38"/>
      <c r="HL88" s="38"/>
      <c r="HM88" s="38"/>
      <c r="HN88" s="38"/>
      <c r="HO88" s="38"/>
      <c r="HP88" s="38"/>
      <c r="HQ88" s="38"/>
      <c r="HR88" s="38"/>
      <c r="HS88" s="38"/>
      <c r="HT88" s="38"/>
      <c r="HU88" s="38"/>
      <c r="HV88" s="38"/>
      <c r="HW88" s="38"/>
      <c r="HX88" s="38"/>
      <c r="HY88" s="38"/>
      <c r="HZ88" s="38"/>
      <c r="IA88" s="38"/>
      <c r="IB88" s="38"/>
      <c r="IC88" s="38"/>
      <c r="ID88" s="38"/>
      <c r="IE88" s="38"/>
      <c r="IF88" s="38"/>
      <c r="IG88" s="38"/>
      <c r="IH88" s="38"/>
      <c r="II88" s="38"/>
      <c r="IJ88" s="38"/>
      <c r="IK88" s="38"/>
      <c r="IL88" s="38"/>
      <c r="IM88" s="38"/>
      <c r="IN88" s="38"/>
      <c r="IO88" s="38"/>
      <c r="IP88" s="38"/>
      <c r="IQ88" s="38"/>
      <c r="IR88" s="38"/>
      <c r="IS88" s="38"/>
      <c r="IT88" s="38"/>
      <c r="IU88" s="38"/>
      <c r="IV88" s="38"/>
      <c r="IW88" s="38"/>
      <c r="IX88" s="38"/>
      <c r="IY88" s="38"/>
      <c r="IZ88" s="38"/>
      <c r="JA88" s="38"/>
      <c r="JB88" s="38"/>
      <c r="JC88" s="38"/>
      <c r="JD88" s="38"/>
      <c r="JE88" s="38"/>
      <c r="JF88" s="38"/>
      <c r="JG88" s="38"/>
      <c r="JH88" s="38"/>
      <c r="JI88" s="38"/>
      <c r="JJ88" s="38"/>
      <c r="JK88" s="38"/>
      <c r="JL88" s="38"/>
      <c r="JM88" s="38"/>
      <c r="JN88" s="38"/>
      <c r="JO88" s="38"/>
      <c r="JP88" s="38"/>
      <c r="JQ88" s="38"/>
    </row>
    <row r="89" spans="1:277" ht="90" x14ac:dyDescent="0.25">
      <c r="A89" s="28">
        <v>3</v>
      </c>
      <c r="B89" s="5" t="s">
        <v>332</v>
      </c>
      <c r="C89" s="62" t="s">
        <v>333</v>
      </c>
      <c r="D89" s="88" t="s">
        <v>334</v>
      </c>
      <c r="E89" s="64" t="s">
        <v>320</v>
      </c>
      <c r="F89" s="89" t="s">
        <v>321</v>
      </c>
      <c r="G89" s="64" t="s">
        <v>322</v>
      </c>
      <c r="H89" s="88" t="s">
        <v>335</v>
      </c>
      <c r="I89" s="64" t="s">
        <v>324</v>
      </c>
      <c r="J89" s="66">
        <v>43621</v>
      </c>
      <c r="K89" s="64" t="s">
        <v>310</v>
      </c>
      <c r="L89" s="64" t="s">
        <v>325</v>
      </c>
      <c r="M89" s="90">
        <v>0</v>
      </c>
      <c r="N89" s="68">
        <v>0</v>
      </c>
      <c r="O89" s="68"/>
      <c r="P89" s="68">
        <v>0</v>
      </c>
      <c r="Q89" s="69">
        <v>0.5</v>
      </c>
      <c r="R89" s="64" t="s">
        <v>62</v>
      </c>
      <c r="S89" s="64" t="s">
        <v>326</v>
      </c>
      <c r="T89" s="64" t="s">
        <v>51</v>
      </c>
      <c r="U89" s="64" t="s">
        <v>51</v>
      </c>
      <c r="V89" s="64" t="s">
        <v>51</v>
      </c>
      <c r="W89" s="64" t="s">
        <v>51</v>
      </c>
      <c r="X89" s="64" t="s">
        <v>51</v>
      </c>
      <c r="Y89" s="64">
        <v>2025</v>
      </c>
      <c r="Z89" s="66">
        <v>44557</v>
      </c>
      <c r="AA89" s="64" t="s">
        <v>64</v>
      </c>
      <c r="AB89" s="69">
        <v>0.35</v>
      </c>
      <c r="AC89" s="64" t="s">
        <v>327</v>
      </c>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c r="FQ89" s="38"/>
      <c r="FR89" s="38"/>
      <c r="FS89" s="38"/>
      <c r="FT89" s="38"/>
      <c r="FU89" s="38"/>
      <c r="FV89" s="38"/>
      <c r="FW89" s="38"/>
      <c r="FX89" s="38"/>
      <c r="FY89" s="38"/>
      <c r="FZ89" s="38"/>
      <c r="GA89" s="38"/>
      <c r="GB89" s="38"/>
      <c r="GC89" s="38"/>
      <c r="GD89" s="38"/>
      <c r="GE89" s="38"/>
      <c r="GF89" s="38"/>
      <c r="GG89" s="38"/>
      <c r="GH89" s="38"/>
      <c r="GI89" s="38"/>
      <c r="GJ89" s="38"/>
      <c r="GK89" s="38"/>
      <c r="GL89" s="38"/>
      <c r="GM89" s="38"/>
      <c r="GN89" s="38"/>
      <c r="GO89" s="38"/>
      <c r="GP89" s="38"/>
      <c r="GQ89" s="38"/>
      <c r="GR89" s="38"/>
      <c r="GS89" s="38"/>
      <c r="GT89" s="38"/>
      <c r="GU89" s="38"/>
      <c r="GV89" s="38"/>
      <c r="GW89" s="38"/>
      <c r="GX89" s="38"/>
      <c r="GY89" s="38"/>
      <c r="GZ89" s="38"/>
      <c r="HA89" s="38"/>
      <c r="HB89" s="38"/>
      <c r="HC89" s="38"/>
      <c r="HD89" s="38"/>
      <c r="HE89" s="38"/>
      <c r="HF89" s="38"/>
      <c r="HG89" s="38"/>
      <c r="HH89" s="38"/>
      <c r="HI89" s="38"/>
      <c r="HJ89" s="38"/>
      <c r="HK89" s="38"/>
      <c r="HL89" s="38"/>
      <c r="HM89" s="38"/>
      <c r="HN89" s="38"/>
      <c r="HO89" s="38"/>
      <c r="HP89" s="38"/>
      <c r="HQ89" s="38"/>
      <c r="HR89" s="38"/>
      <c r="HS89" s="38"/>
      <c r="HT89" s="38"/>
      <c r="HU89" s="38"/>
      <c r="HV89" s="38"/>
      <c r="HW89" s="38"/>
      <c r="HX89" s="38"/>
      <c r="HY89" s="38"/>
      <c r="HZ89" s="38"/>
      <c r="IA89" s="38"/>
      <c r="IB89" s="38"/>
      <c r="IC89" s="38"/>
      <c r="ID89" s="38"/>
      <c r="IE89" s="38"/>
      <c r="IF89" s="38"/>
      <c r="IG89" s="38"/>
      <c r="IH89" s="38"/>
      <c r="II89" s="38"/>
      <c r="IJ89" s="38"/>
      <c r="IK89" s="38"/>
      <c r="IL89" s="38"/>
      <c r="IM89" s="38"/>
      <c r="IN89" s="38"/>
      <c r="IO89" s="38"/>
      <c r="IP89" s="38"/>
      <c r="IQ89" s="38"/>
      <c r="IR89" s="38"/>
      <c r="IS89" s="38"/>
      <c r="IT89" s="38"/>
      <c r="IU89" s="38"/>
      <c r="IV89" s="38"/>
      <c r="IW89" s="38"/>
      <c r="IX89" s="38"/>
      <c r="IY89" s="38"/>
      <c r="IZ89" s="38"/>
      <c r="JA89" s="38"/>
      <c r="JB89" s="38"/>
      <c r="JC89" s="38"/>
      <c r="JD89" s="38"/>
      <c r="JE89" s="38"/>
      <c r="JF89" s="38"/>
      <c r="JG89" s="38"/>
      <c r="JH89" s="38"/>
      <c r="JI89" s="38"/>
      <c r="JJ89" s="38"/>
      <c r="JK89" s="38"/>
      <c r="JL89" s="38"/>
      <c r="JM89" s="38"/>
      <c r="JN89" s="38"/>
      <c r="JO89" s="38"/>
      <c r="JP89" s="38"/>
      <c r="JQ89" s="38"/>
    </row>
    <row r="90" spans="1:277" ht="90" x14ac:dyDescent="0.25">
      <c r="A90" s="28">
        <v>4</v>
      </c>
      <c r="B90" s="5" t="s">
        <v>336</v>
      </c>
      <c r="C90" s="62" t="s">
        <v>337</v>
      </c>
      <c r="D90" s="88" t="s">
        <v>338</v>
      </c>
      <c r="E90" s="64" t="s">
        <v>320</v>
      </c>
      <c r="F90" s="89" t="s">
        <v>321</v>
      </c>
      <c r="G90" s="64" t="s">
        <v>322</v>
      </c>
      <c r="H90" s="88" t="s">
        <v>339</v>
      </c>
      <c r="I90" s="64" t="s">
        <v>324</v>
      </c>
      <c r="J90" s="66">
        <v>43621</v>
      </c>
      <c r="K90" s="64" t="s">
        <v>310</v>
      </c>
      <c r="L90" s="64" t="s">
        <v>325</v>
      </c>
      <c r="M90" s="90">
        <v>0</v>
      </c>
      <c r="N90" s="68">
        <v>0</v>
      </c>
      <c r="O90" s="68"/>
      <c r="P90" s="68">
        <v>0</v>
      </c>
      <c r="Q90" s="69">
        <v>0.5</v>
      </c>
      <c r="R90" s="64" t="s">
        <v>62</v>
      </c>
      <c r="S90" s="64" t="s">
        <v>326</v>
      </c>
      <c r="T90" s="64" t="s">
        <v>51</v>
      </c>
      <c r="U90" s="64" t="s">
        <v>51</v>
      </c>
      <c r="V90" s="64" t="s">
        <v>51</v>
      </c>
      <c r="W90" s="64" t="s">
        <v>51</v>
      </c>
      <c r="X90" s="64" t="s">
        <v>51</v>
      </c>
      <c r="Y90" s="64">
        <v>2025</v>
      </c>
      <c r="Z90" s="66">
        <v>44557</v>
      </c>
      <c r="AA90" s="64" t="s">
        <v>64</v>
      </c>
      <c r="AB90" s="69">
        <v>0.35</v>
      </c>
      <c r="AC90" s="64" t="s">
        <v>327</v>
      </c>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38"/>
      <c r="EF90" s="38"/>
      <c r="EG90" s="38"/>
      <c r="EH90" s="38"/>
      <c r="EI90" s="38"/>
      <c r="EJ90" s="38"/>
      <c r="EK90" s="38"/>
      <c r="EL90" s="38"/>
      <c r="EM90" s="38"/>
      <c r="EN90" s="38"/>
      <c r="EO90" s="38"/>
      <c r="EP90" s="38"/>
      <c r="EQ90" s="38"/>
      <c r="ER90" s="38"/>
      <c r="ES90" s="38"/>
      <c r="ET90" s="38"/>
      <c r="EU90" s="38"/>
      <c r="EV90" s="38"/>
      <c r="EW90" s="38"/>
      <c r="EX90" s="38"/>
      <c r="EY90" s="38"/>
      <c r="EZ90" s="38"/>
      <c r="FA90" s="38"/>
      <c r="FB90" s="38"/>
      <c r="FC90" s="38"/>
      <c r="FD90" s="38"/>
      <c r="FE90" s="38"/>
      <c r="FF90" s="38"/>
      <c r="FG90" s="38"/>
      <c r="FH90" s="38"/>
      <c r="FI90" s="38"/>
      <c r="FJ90" s="38"/>
      <c r="FK90" s="38"/>
      <c r="FL90" s="38"/>
      <c r="FM90" s="38"/>
      <c r="FN90" s="38"/>
      <c r="FO90" s="38"/>
      <c r="FP90" s="38"/>
      <c r="FQ90" s="38"/>
      <c r="FR90" s="38"/>
      <c r="FS90" s="38"/>
      <c r="FT90" s="38"/>
      <c r="FU90" s="38"/>
      <c r="FV90" s="38"/>
      <c r="FW90" s="38"/>
      <c r="FX90" s="38"/>
      <c r="FY90" s="38"/>
      <c r="FZ90" s="38"/>
      <c r="GA90" s="38"/>
      <c r="GB90" s="38"/>
      <c r="GC90" s="38"/>
      <c r="GD90" s="38"/>
      <c r="GE90" s="38"/>
      <c r="GF90" s="38"/>
      <c r="GG90" s="38"/>
      <c r="GH90" s="38"/>
      <c r="GI90" s="38"/>
      <c r="GJ90" s="38"/>
      <c r="GK90" s="38"/>
      <c r="GL90" s="38"/>
      <c r="GM90" s="38"/>
      <c r="GN90" s="38"/>
      <c r="GO90" s="38"/>
      <c r="GP90" s="38"/>
      <c r="GQ90" s="38"/>
      <c r="GR90" s="38"/>
      <c r="GS90" s="38"/>
      <c r="GT90" s="38"/>
      <c r="GU90" s="38"/>
      <c r="GV90" s="38"/>
      <c r="GW90" s="38"/>
      <c r="GX90" s="38"/>
      <c r="GY90" s="38"/>
      <c r="GZ90" s="38"/>
      <c r="HA90" s="38"/>
      <c r="HB90" s="38"/>
      <c r="HC90" s="38"/>
      <c r="HD90" s="38"/>
      <c r="HE90" s="38"/>
      <c r="HF90" s="38"/>
      <c r="HG90" s="38"/>
      <c r="HH90" s="38"/>
      <c r="HI90" s="38"/>
      <c r="HJ90" s="38"/>
      <c r="HK90" s="38"/>
      <c r="HL90" s="38"/>
      <c r="HM90" s="38"/>
      <c r="HN90" s="38"/>
      <c r="HO90" s="38"/>
      <c r="HP90" s="38"/>
      <c r="HQ90" s="38"/>
      <c r="HR90" s="38"/>
      <c r="HS90" s="38"/>
      <c r="HT90" s="38"/>
      <c r="HU90" s="38"/>
      <c r="HV90" s="38"/>
      <c r="HW90" s="38"/>
      <c r="HX90" s="38"/>
      <c r="HY90" s="38"/>
      <c r="HZ90" s="38"/>
      <c r="IA90" s="38"/>
      <c r="IB90" s="38"/>
      <c r="IC90" s="38"/>
      <c r="ID90" s="38"/>
      <c r="IE90" s="38"/>
      <c r="IF90" s="38"/>
      <c r="IG90" s="38"/>
      <c r="IH90" s="38"/>
      <c r="II90" s="38"/>
      <c r="IJ90" s="38"/>
      <c r="IK90" s="38"/>
      <c r="IL90" s="38"/>
      <c r="IM90" s="38"/>
      <c r="IN90" s="38"/>
      <c r="IO90" s="38"/>
      <c r="IP90" s="38"/>
      <c r="IQ90" s="38"/>
      <c r="IR90" s="38"/>
      <c r="IS90" s="38"/>
      <c r="IT90" s="38"/>
      <c r="IU90" s="38"/>
      <c r="IV90" s="38"/>
      <c r="IW90" s="38"/>
      <c r="IX90" s="38"/>
      <c r="IY90" s="38"/>
      <c r="IZ90" s="38"/>
      <c r="JA90" s="38"/>
      <c r="JB90" s="38"/>
      <c r="JC90" s="38"/>
      <c r="JD90" s="38"/>
      <c r="JE90" s="38"/>
      <c r="JF90" s="38"/>
      <c r="JG90" s="38"/>
      <c r="JH90" s="38"/>
      <c r="JI90" s="38"/>
      <c r="JJ90" s="38"/>
      <c r="JK90" s="38"/>
      <c r="JL90" s="38"/>
      <c r="JM90" s="38"/>
      <c r="JN90" s="38"/>
      <c r="JO90" s="38"/>
      <c r="JP90" s="38"/>
      <c r="JQ90" s="38"/>
    </row>
    <row r="91" spans="1:277" ht="105" x14ac:dyDescent="0.25">
      <c r="A91" s="28">
        <v>5</v>
      </c>
      <c r="B91" s="5" t="s">
        <v>340</v>
      </c>
      <c r="C91" s="62" t="s">
        <v>341</v>
      </c>
      <c r="D91" s="88" t="s">
        <v>342</v>
      </c>
      <c r="E91" s="64" t="s">
        <v>264</v>
      </c>
      <c r="F91" s="89" t="s">
        <v>321</v>
      </c>
      <c r="G91" s="64" t="s">
        <v>322</v>
      </c>
      <c r="H91" s="88" t="s">
        <v>343</v>
      </c>
      <c r="I91" s="64" t="s">
        <v>324</v>
      </c>
      <c r="J91" s="66">
        <v>43272</v>
      </c>
      <c r="K91" s="64" t="s">
        <v>310</v>
      </c>
      <c r="L91" s="64" t="s">
        <v>344</v>
      </c>
      <c r="M91" s="68">
        <v>0</v>
      </c>
      <c r="N91" s="68">
        <v>0</v>
      </c>
      <c r="O91" s="68">
        <v>0</v>
      </c>
      <c r="P91" s="68">
        <v>0</v>
      </c>
      <c r="Q91" s="69">
        <v>1</v>
      </c>
      <c r="R91" s="91" t="s">
        <v>52</v>
      </c>
      <c r="S91" s="91" t="s">
        <v>53</v>
      </c>
      <c r="T91" s="64" t="s">
        <v>51</v>
      </c>
      <c r="U91" s="64" t="s">
        <v>51</v>
      </c>
      <c r="V91" s="64" t="s">
        <v>51</v>
      </c>
      <c r="W91" s="64" t="s">
        <v>51</v>
      </c>
      <c r="X91" s="64" t="s">
        <v>51</v>
      </c>
      <c r="Y91" s="64">
        <v>2022</v>
      </c>
      <c r="Z91" s="66">
        <v>44557</v>
      </c>
      <c r="AA91" s="64" t="s">
        <v>64</v>
      </c>
      <c r="AB91" s="69">
        <v>0.45</v>
      </c>
      <c r="AC91" s="64" t="s">
        <v>327</v>
      </c>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c r="ED91" s="38"/>
      <c r="EE91" s="38"/>
      <c r="EF91" s="38"/>
      <c r="EG91" s="38"/>
      <c r="EH91" s="38"/>
      <c r="EI91" s="38"/>
      <c r="EJ91" s="38"/>
      <c r="EK91" s="38"/>
      <c r="EL91" s="38"/>
      <c r="EM91" s="38"/>
      <c r="EN91" s="38"/>
      <c r="EO91" s="38"/>
      <c r="EP91" s="38"/>
      <c r="EQ91" s="38"/>
      <c r="ER91" s="38"/>
      <c r="ES91" s="38"/>
      <c r="ET91" s="38"/>
      <c r="EU91" s="38"/>
      <c r="EV91" s="38"/>
      <c r="EW91" s="38"/>
      <c r="EX91" s="38"/>
      <c r="EY91" s="38"/>
      <c r="EZ91" s="38"/>
      <c r="FA91" s="38"/>
      <c r="FB91" s="38"/>
      <c r="FC91" s="38"/>
      <c r="FD91" s="38"/>
      <c r="FE91" s="38"/>
      <c r="FF91" s="38"/>
      <c r="FG91" s="38"/>
      <c r="FH91" s="38"/>
      <c r="FI91" s="38"/>
      <c r="FJ91" s="38"/>
      <c r="FK91" s="38"/>
      <c r="FL91" s="38"/>
      <c r="FM91" s="38"/>
      <c r="FN91" s="38"/>
      <c r="FO91" s="38"/>
      <c r="FP91" s="38"/>
      <c r="FQ91" s="38"/>
      <c r="FR91" s="38"/>
      <c r="FS91" s="38"/>
      <c r="FT91" s="38"/>
      <c r="FU91" s="38"/>
      <c r="FV91" s="38"/>
      <c r="FW91" s="38"/>
      <c r="FX91" s="38"/>
      <c r="FY91" s="38"/>
      <c r="FZ91" s="38"/>
      <c r="GA91" s="38"/>
      <c r="GB91" s="38"/>
      <c r="GC91" s="38"/>
      <c r="GD91" s="38"/>
      <c r="GE91" s="38"/>
      <c r="GF91" s="38"/>
      <c r="GG91" s="38"/>
      <c r="GH91" s="38"/>
      <c r="GI91" s="38"/>
      <c r="GJ91" s="38"/>
      <c r="GK91" s="38"/>
      <c r="GL91" s="38"/>
      <c r="GM91" s="38"/>
      <c r="GN91" s="38"/>
      <c r="GO91" s="38"/>
      <c r="GP91" s="38"/>
      <c r="GQ91" s="38"/>
      <c r="GR91" s="38"/>
      <c r="GS91" s="38"/>
      <c r="GT91" s="38"/>
      <c r="GU91" s="38"/>
      <c r="GV91" s="38"/>
      <c r="GW91" s="38"/>
      <c r="GX91" s="38"/>
      <c r="GY91" s="38"/>
      <c r="GZ91" s="38"/>
      <c r="HA91" s="38"/>
      <c r="HB91" s="38"/>
      <c r="HC91" s="38"/>
      <c r="HD91" s="38"/>
      <c r="HE91" s="38"/>
      <c r="HF91" s="38"/>
      <c r="HG91" s="38"/>
      <c r="HH91" s="38"/>
      <c r="HI91" s="38"/>
      <c r="HJ91" s="38"/>
      <c r="HK91" s="38"/>
      <c r="HL91" s="38"/>
      <c r="HM91" s="38"/>
      <c r="HN91" s="38"/>
      <c r="HO91" s="38"/>
      <c r="HP91" s="38"/>
      <c r="HQ91" s="38"/>
      <c r="HR91" s="38"/>
      <c r="HS91" s="38"/>
      <c r="HT91" s="38"/>
      <c r="HU91" s="38"/>
      <c r="HV91" s="38"/>
      <c r="HW91" s="38"/>
      <c r="HX91" s="38"/>
      <c r="HY91" s="38"/>
      <c r="HZ91" s="38"/>
      <c r="IA91" s="38"/>
      <c r="IB91" s="38"/>
      <c r="IC91" s="38"/>
      <c r="ID91" s="38"/>
      <c r="IE91" s="38"/>
      <c r="IF91" s="38"/>
      <c r="IG91" s="38"/>
      <c r="IH91" s="38"/>
      <c r="II91" s="38"/>
      <c r="IJ91" s="38"/>
      <c r="IK91" s="38"/>
      <c r="IL91" s="38"/>
      <c r="IM91" s="38"/>
      <c r="IN91" s="38"/>
      <c r="IO91" s="38"/>
      <c r="IP91" s="38"/>
      <c r="IQ91" s="38"/>
      <c r="IR91" s="38"/>
      <c r="IS91" s="38"/>
      <c r="IT91" s="38"/>
      <c r="IU91" s="38"/>
      <c r="IV91" s="38"/>
      <c r="IW91" s="38"/>
      <c r="IX91" s="38"/>
      <c r="IY91" s="38"/>
      <c r="IZ91" s="38"/>
      <c r="JA91" s="38"/>
      <c r="JB91" s="38"/>
      <c r="JC91" s="38"/>
      <c r="JD91" s="38"/>
      <c r="JE91" s="38"/>
      <c r="JF91" s="38"/>
      <c r="JG91" s="38"/>
      <c r="JH91" s="38"/>
      <c r="JI91" s="38"/>
      <c r="JJ91" s="38"/>
      <c r="JK91" s="38"/>
      <c r="JL91" s="38"/>
      <c r="JM91" s="38"/>
      <c r="JN91" s="38"/>
      <c r="JO91" s="38"/>
      <c r="JP91" s="38"/>
      <c r="JQ91" s="38"/>
    </row>
    <row r="92" spans="1:277" ht="409.5" x14ac:dyDescent="0.25">
      <c r="A92" s="28">
        <v>6</v>
      </c>
      <c r="B92" s="5" t="s">
        <v>345</v>
      </c>
      <c r="C92" s="62" t="s">
        <v>77</v>
      </c>
      <c r="D92" s="88" t="s">
        <v>346</v>
      </c>
      <c r="E92" s="64" t="s">
        <v>347</v>
      </c>
      <c r="F92" s="89" t="s">
        <v>321</v>
      </c>
      <c r="G92" s="64" t="s">
        <v>322</v>
      </c>
      <c r="H92" s="88" t="s">
        <v>348</v>
      </c>
      <c r="I92" s="64" t="s">
        <v>60</v>
      </c>
      <c r="J92" s="66">
        <v>44252</v>
      </c>
      <c r="K92" s="64" t="s">
        <v>310</v>
      </c>
      <c r="L92" s="64" t="s">
        <v>349</v>
      </c>
      <c r="M92" s="68">
        <v>0</v>
      </c>
      <c r="N92" s="68">
        <v>0</v>
      </c>
      <c r="O92" s="68">
        <v>0</v>
      </c>
      <c r="P92" s="68">
        <v>0</v>
      </c>
      <c r="Q92" s="69">
        <v>1</v>
      </c>
      <c r="R92" s="91" t="s">
        <v>52</v>
      </c>
      <c r="S92" s="91" t="s">
        <v>53</v>
      </c>
      <c r="T92" s="64" t="s">
        <v>51</v>
      </c>
      <c r="U92" s="64" t="s">
        <v>51</v>
      </c>
      <c r="V92" s="64" t="s">
        <v>51</v>
      </c>
      <c r="W92" s="64" t="s">
        <v>51</v>
      </c>
      <c r="X92" s="64" t="s">
        <v>51</v>
      </c>
      <c r="Y92" s="64">
        <v>2022</v>
      </c>
      <c r="Z92" s="66" t="s">
        <v>350</v>
      </c>
      <c r="AA92" s="64" t="s">
        <v>64</v>
      </c>
      <c r="AB92" s="69">
        <v>0.45</v>
      </c>
      <c r="AC92" s="64" t="s">
        <v>327</v>
      </c>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c r="FG92" s="38"/>
      <c r="FH92" s="38"/>
      <c r="FI92" s="38"/>
      <c r="FJ92" s="38"/>
      <c r="FK92" s="38"/>
      <c r="FL92" s="38"/>
      <c r="FM92" s="38"/>
      <c r="FN92" s="38"/>
      <c r="FO92" s="38"/>
      <c r="FP92" s="38"/>
      <c r="FQ92" s="38"/>
      <c r="FR92" s="38"/>
      <c r="FS92" s="38"/>
      <c r="FT92" s="38"/>
      <c r="FU92" s="38"/>
      <c r="FV92" s="38"/>
      <c r="FW92" s="38"/>
      <c r="FX92" s="38"/>
      <c r="FY92" s="38"/>
      <c r="FZ92" s="38"/>
      <c r="GA92" s="38"/>
      <c r="GB92" s="38"/>
      <c r="GC92" s="38"/>
      <c r="GD92" s="38"/>
      <c r="GE92" s="38"/>
      <c r="GF92" s="38"/>
      <c r="GG92" s="38"/>
      <c r="GH92" s="38"/>
      <c r="GI92" s="38"/>
      <c r="GJ92" s="38"/>
      <c r="GK92" s="38"/>
      <c r="GL92" s="38"/>
      <c r="GM92" s="38"/>
      <c r="GN92" s="38"/>
      <c r="GO92" s="38"/>
      <c r="GP92" s="38"/>
      <c r="GQ92" s="38"/>
      <c r="GR92" s="38"/>
      <c r="GS92" s="38"/>
      <c r="GT92" s="38"/>
      <c r="GU92" s="38"/>
      <c r="GV92" s="38"/>
      <c r="GW92" s="38"/>
      <c r="GX92" s="38"/>
      <c r="GY92" s="38"/>
      <c r="GZ92" s="38"/>
      <c r="HA92" s="38"/>
      <c r="HB92" s="38"/>
      <c r="HC92" s="38"/>
      <c r="HD92" s="38"/>
      <c r="HE92" s="38"/>
      <c r="HF92" s="38"/>
      <c r="HG92" s="38"/>
      <c r="HH92" s="38"/>
      <c r="HI92" s="38"/>
      <c r="HJ92" s="38"/>
      <c r="HK92" s="38"/>
      <c r="HL92" s="38"/>
      <c r="HM92" s="38"/>
      <c r="HN92" s="38"/>
      <c r="HO92" s="38"/>
      <c r="HP92" s="38"/>
      <c r="HQ92" s="38"/>
      <c r="HR92" s="38"/>
      <c r="HS92" s="38"/>
      <c r="HT92" s="38"/>
      <c r="HU92" s="38"/>
      <c r="HV92" s="38"/>
      <c r="HW92" s="38"/>
      <c r="HX92" s="38"/>
      <c r="HY92" s="38"/>
      <c r="HZ92" s="38"/>
      <c r="IA92" s="38"/>
      <c r="IB92" s="38"/>
      <c r="IC92" s="38"/>
      <c r="ID92" s="38"/>
      <c r="IE92" s="38"/>
      <c r="IF92" s="38"/>
      <c r="IG92" s="38"/>
      <c r="IH92" s="38"/>
      <c r="II92" s="38"/>
      <c r="IJ92" s="38"/>
      <c r="IK92" s="38"/>
      <c r="IL92" s="38"/>
      <c r="IM92" s="38"/>
      <c r="IN92" s="38"/>
      <c r="IO92" s="38"/>
      <c r="IP92" s="38"/>
      <c r="IQ92" s="38"/>
      <c r="IR92" s="38"/>
      <c r="IS92" s="38"/>
      <c r="IT92" s="38"/>
      <c r="IU92" s="38"/>
      <c r="IV92" s="38"/>
      <c r="IW92" s="38"/>
      <c r="IX92" s="38"/>
      <c r="IY92" s="38"/>
      <c r="IZ92" s="38"/>
      <c r="JA92" s="38"/>
      <c r="JB92" s="38"/>
      <c r="JC92" s="38"/>
      <c r="JD92" s="38"/>
      <c r="JE92" s="38"/>
      <c r="JF92" s="38"/>
      <c r="JG92" s="38"/>
      <c r="JH92" s="38"/>
      <c r="JI92" s="38"/>
      <c r="JJ92" s="38"/>
      <c r="JK92" s="38"/>
      <c r="JL92" s="38"/>
      <c r="JM92" s="38"/>
      <c r="JN92" s="38"/>
      <c r="JO92" s="38"/>
      <c r="JP92" s="38"/>
      <c r="JQ92" s="38"/>
    </row>
    <row r="93" spans="1:277" ht="225" x14ac:dyDescent="0.25">
      <c r="A93" s="28">
        <v>7</v>
      </c>
      <c r="B93" s="5" t="s">
        <v>351</v>
      </c>
      <c r="C93" s="62" t="s">
        <v>352</v>
      </c>
      <c r="D93" s="88" t="s">
        <v>353</v>
      </c>
      <c r="E93" s="64" t="s">
        <v>347</v>
      </c>
      <c r="F93" s="89" t="s">
        <v>321</v>
      </c>
      <c r="G93" s="64" t="s">
        <v>322</v>
      </c>
      <c r="H93" s="88" t="s">
        <v>354</v>
      </c>
      <c r="I93" s="64" t="s">
        <v>355</v>
      </c>
      <c r="J93" s="66">
        <v>44070</v>
      </c>
      <c r="K93" s="64" t="s">
        <v>310</v>
      </c>
      <c r="L93" s="64" t="s">
        <v>356</v>
      </c>
      <c r="M93" s="68">
        <v>0</v>
      </c>
      <c r="N93" s="68">
        <v>0</v>
      </c>
      <c r="O93" s="68">
        <v>0</v>
      </c>
      <c r="P93" s="68">
        <v>0</v>
      </c>
      <c r="Q93" s="69">
        <v>1</v>
      </c>
      <c r="R93" s="64" t="s">
        <v>62</v>
      </c>
      <c r="S93" s="91" t="s">
        <v>53</v>
      </c>
      <c r="T93" s="64" t="s">
        <v>51</v>
      </c>
      <c r="U93" s="64" t="s">
        <v>51</v>
      </c>
      <c r="V93" s="64" t="s">
        <v>51</v>
      </c>
      <c r="W93" s="64" t="s">
        <v>51</v>
      </c>
      <c r="X93" s="64" t="s">
        <v>51</v>
      </c>
      <c r="Y93" s="64">
        <v>2024</v>
      </c>
      <c r="Z93" s="66">
        <v>44557</v>
      </c>
      <c r="AA93" s="64" t="s">
        <v>64</v>
      </c>
      <c r="AB93" s="69">
        <v>0.45</v>
      </c>
      <c r="AC93" s="64" t="s">
        <v>327</v>
      </c>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c r="ED93" s="38"/>
      <c r="EE93" s="38"/>
      <c r="EF93" s="38"/>
      <c r="EG93" s="3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8"/>
      <c r="IH93" s="38"/>
      <c r="II93" s="38"/>
      <c r="IJ93" s="38"/>
      <c r="IK93" s="38"/>
      <c r="IL93" s="38"/>
      <c r="IM93" s="38"/>
      <c r="IN93" s="38"/>
      <c r="IO93" s="38"/>
      <c r="IP93" s="38"/>
      <c r="IQ93" s="38"/>
      <c r="IR93" s="38"/>
      <c r="IS93" s="38"/>
      <c r="IT93" s="38"/>
      <c r="IU93" s="38"/>
      <c r="IV93" s="38"/>
      <c r="IW93" s="38"/>
      <c r="IX93" s="38"/>
      <c r="IY93" s="38"/>
      <c r="IZ93" s="38"/>
      <c r="JA93" s="38"/>
      <c r="JB93" s="38"/>
      <c r="JC93" s="38"/>
      <c r="JD93" s="38"/>
      <c r="JE93" s="38"/>
      <c r="JF93" s="38"/>
      <c r="JG93" s="38"/>
      <c r="JH93" s="38"/>
      <c r="JI93" s="38"/>
      <c r="JJ93" s="38"/>
      <c r="JK93" s="38"/>
      <c r="JL93" s="38"/>
      <c r="JM93" s="38"/>
      <c r="JN93" s="38"/>
      <c r="JO93" s="38"/>
      <c r="JP93" s="38"/>
      <c r="JQ93" s="38"/>
    </row>
    <row r="94" spans="1:277" ht="135" x14ac:dyDescent="0.25">
      <c r="A94" s="28">
        <v>8</v>
      </c>
      <c r="B94" s="4" t="s">
        <v>357</v>
      </c>
      <c r="C94" s="79" t="s">
        <v>358</v>
      </c>
      <c r="D94" s="92" t="s">
        <v>359</v>
      </c>
      <c r="E94" s="81" t="s">
        <v>360</v>
      </c>
      <c r="F94" s="93" t="s">
        <v>321</v>
      </c>
      <c r="G94" s="93" t="s">
        <v>322</v>
      </c>
      <c r="H94" s="93" t="s">
        <v>361</v>
      </c>
      <c r="I94" s="81" t="s">
        <v>362</v>
      </c>
      <c r="J94" s="83">
        <v>41880</v>
      </c>
      <c r="K94" s="81" t="s">
        <v>310</v>
      </c>
      <c r="L94" s="81" t="s">
        <v>363</v>
      </c>
      <c r="M94" s="85">
        <v>659040000</v>
      </c>
      <c r="N94" s="85">
        <v>659040000</v>
      </c>
      <c r="O94" s="85">
        <v>659040000</v>
      </c>
      <c r="P94" s="85">
        <v>659040000</v>
      </c>
      <c r="Q94" s="86">
        <v>1</v>
      </c>
      <c r="R94" s="81" t="s">
        <v>62</v>
      </c>
      <c r="S94" s="81" t="s">
        <v>53</v>
      </c>
      <c r="T94" s="81" t="s">
        <v>51</v>
      </c>
      <c r="U94" s="81" t="s">
        <v>51</v>
      </c>
      <c r="V94" s="81" t="s">
        <v>51</v>
      </c>
      <c r="W94" s="81" t="s">
        <v>51</v>
      </c>
      <c r="X94" s="81" t="s">
        <v>51</v>
      </c>
      <c r="Y94" s="81">
        <v>2022</v>
      </c>
      <c r="Z94" s="83">
        <v>42907</v>
      </c>
      <c r="AA94" s="81" t="s">
        <v>55</v>
      </c>
      <c r="AB94" s="86">
        <v>0.6</v>
      </c>
      <c r="AC94" s="81"/>
      <c r="DE94" s="38"/>
      <c r="DF94" s="38"/>
      <c r="DG94" s="38"/>
      <c r="DH94" s="38"/>
      <c r="DI94" s="38"/>
      <c r="DJ94" s="38"/>
      <c r="DK94" s="38"/>
      <c r="DL94" s="38"/>
      <c r="DM94" s="38"/>
      <c r="DN94" s="38"/>
      <c r="DO94" s="38"/>
      <c r="DP94" s="38"/>
      <c r="DQ94" s="38"/>
      <c r="DR94" s="38"/>
      <c r="DS94" s="38"/>
      <c r="DT94" s="38"/>
      <c r="DU94" s="38"/>
      <c r="DV94" s="38"/>
      <c r="DW94" s="38"/>
      <c r="DX94" s="38"/>
      <c r="DY94" s="38"/>
      <c r="DZ94" s="38"/>
      <c r="EA94" s="38"/>
      <c r="EB94" s="38"/>
      <c r="EC94" s="38"/>
      <c r="ED94" s="38"/>
      <c r="EE94" s="38"/>
      <c r="EF94" s="38"/>
      <c r="EG94" s="38"/>
      <c r="EH94" s="38"/>
      <c r="EI94" s="38"/>
      <c r="EJ94" s="38"/>
      <c r="EK94" s="38"/>
      <c r="EL94" s="38"/>
      <c r="EM94" s="38"/>
      <c r="EN94" s="38"/>
      <c r="EO94" s="38"/>
      <c r="EP94" s="38"/>
      <c r="EQ94" s="38"/>
      <c r="ER94" s="38"/>
      <c r="ES94" s="38"/>
      <c r="ET94" s="38"/>
      <c r="EU94" s="38"/>
      <c r="EV94" s="38"/>
      <c r="EW94" s="38"/>
      <c r="EX94" s="38"/>
      <c r="EY94" s="38"/>
      <c r="EZ94" s="38"/>
      <c r="FA94" s="38"/>
      <c r="FB94" s="38"/>
      <c r="FC94" s="38"/>
      <c r="FD94" s="38"/>
      <c r="FE94" s="38"/>
      <c r="FF94" s="38"/>
      <c r="FG94" s="38"/>
      <c r="FH94" s="38"/>
      <c r="FI94" s="38"/>
      <c r="FJ94" s="38"/>
      <c r="FK94" s="38"/>
      <c r="FL94" s="38"/>
      <c r="FM94" s="38"/>
      <c r="FN94" s="38"/>
      <c r="FO94" s="38"/>
      <c r="FP94" s="38"/>
      <c r="FQ94" s="38"/>
      <c r="FR94" s="38"/>
      <c r="FS94" s="38"/>
      <c r="FT94" s="38"/>
      <c r="FU94" s="38"/>
      <c r="FV94" s="38"/>
      <c r="FW94" s="38"/>
      <c r="FX94" s="38"/>
      <c r="FY94" s="38"/>
      <c r="FZ94" s="38"/>
      <c r="GA94" s="38"/>
      <c r="GB94" s="38"/>
      <c r="GC94" s="38"/>
      <c r="GD94" s="38"/>
      <c r="GE94" s="38"/>
      <c r="GF94" s="38"/>
      <c r="GG94" s="38"/>
      <c r="GH94" s="38"/>
      <c r="GI94" s="38"/>
      <c r="GJ94" s="38"/>
      <c r="GK94" s="38"/>
      <c r="GL94" s="38"/>
      <c r="GM94" s="38"/>
      <c r="GN94" s="38"/>
      <c r="GO94" s="38"/>
      <c r="GP94" s="38"/>
      <c r="GQ94" s="38"/>
      <c r="GR94" s="38"/>
      <c r="GS94" s="38"/>
      <c r="GT94" s="38"/>
      <c r="GU94" s="38"/>
      <c r="GV94" s="38"/>
      <c r="GW94" s="38"/>
      <c r="GX94" s="38"/>
      <c r="GY94" s="38"/>
      <c r="GZ94" s="38"/>
      <c r="HA94" s="38"/>
      <c r="HB94" s="38"/>
      <c r="HC94" s="38"/>
      <c r="HD94" s="38"/>
      <c r="HE94" s="38"/>
      <c r="HF94" s="38"/>
      <c r="HG94" s="38"/>
      <c r="HH94" s="38"/>
      <c r="HI94" s="38"/>
      <c r="HJ94" s="38"/>
      <c r="HK94" s="38"/>
      <c r="HL94" s="38"/>
      <c r="HM94" s="38"/>
      <c r="HN94" s="38"/>
      <c r="HO94" s="38"/>
      <c r="HP94" s="38"/>
      <c r="HQ94" s="38"/>
      <c r="HR94" s="38"/>
      <c r="HS94" s="38"/>
      <c r="HT94" s="38"/>
      <c r="HU94" s="38"/>
      <c r="HV94" s="38"/>
      <c r="HW94" s="38"/>
      <c r="HX94" s="38"/>
      <c r="HY94" s="38"/>
      <c r="HZ94" s="38"/>
      <c r="IA94" s="38"/>
      <c r="IB94" s="38"/>
      <c r="IC94" s="38"/>
      <c r="ID94" s="38"/>
      <c r="IE94" s="38"/>
      <c r="IF94" s="38"/>
      <c r="IG94" s="38"/>
      <c r="IH94" s="38"/>
      <c r="II94" s="38"/>
      <c r="IJ94" s="38"/>
      <c r="IK94" s="38"/>
      <c r="IL94" s="38"/>
      <c r="IM94" s="38"/>
      <c r="IN94" s="38"/>
      <c r="IO94" s="38"/>
      <c r="IP94" s="38"/>
      <c r="IQ94" s="38"/>
      <c r="IR94" s="38"/>
      <c r="IS94" s="38"/>
      <c r="IT94" s="38"/>
      <c r="IU94" s="38"/>
      <c r="IV94" s="38"/>
      <c r="IW94" s="38"/>
      <c r="IX94" s="38"/>
      <c r="IY94" s="38"/>
      <c r="IZ94" s="38"/>
      <c r="JA94" s="38"/>
      <c r="JB94" s="38"/>
      <c r="JC94" s="38"/>
      <c r="JD94" s="38"/>
      <c r="JE94" s="38"/>
      <c r="JF94" s="38"/>
      <c r="JG94" s="38"/>
      <c r="JH94" s="38"/>
      <c r="JI94" s="38"/>
      <c r="JJ94" s="38"/>
      <c r="JK94" s="38"/>
      <c r="JL94" s="38"/>
      <c r="JM94" s="38"/>
      <c r="JN94" s="38"/>
      <c r="JO94" s="38"/>
      <c r="JP94" s="38"/>
      <c r="JQ94" s="38"/>
    </row>
    <row r="95" spans="1:277" ht="90" x14ac:dyDescent="0.25">
      <c r="A95" s="28">
        <v>9</v>
      </c>
      <c r="B95" s="6" t="s">
        <v>364</v>
      </c>
      <c r="C95" s="59" t="s">
        <v>365</v>
      </c>
      <c r="D95" s="53">
        <v>93450979</v>
      </c>
      <c r="E95" s="54" t="s">
        <v>366</v>
      </c>
      <c r="F95" s="94" t="s">
        <v>321</v>
      </c>
      <c r="G95" s="94" t="s">
        <v>322</v>
      </c>
      <c r="H95" s="94" t="s">
        <v>367</v>
      </c>
      <c r="I95" s="54" t="s">
        <v>362</v>
      </c>
      <c r="J95" s="58">
        <v>42145</v>
      </c>
      <c r="K95" s="54" t="s">
        <v>310</v>
      </c>
      <c r="L95" s="54" t="s">
        <v>368</v>
      </c>
      <c r="M95" s="56">
        <v>35995750</v>
      </c>
      <c r="N95" s="56">
        <v>35995750</v>
      </c>
      <c r="O95" s="56">
        <v>35995750</v>
      </c>
      <c r="P95" s="56">
        <v>35995750</v>
      </c>
      <c r="Q95" s="57">
        <v>1</v>
      </c>
      <c r="R95" s="54" t="s">
        <v>62</v>
      </c>
      <c r="S95" s="54" t="s">
        <v>53</v>
      </c>
      <c r="T95" s="95" t="s">
        <v>105</v>
      </c>
      <c r="U95" s="54" t="s">
        <v>87</v>
      </c>
      <c r="V95" s="58">
        <v>42962</v>
      </c>
      <c r="W95" s="54" t="s">
        <v>51</v>
      </c>
      <c r="X95" s="54" t="s">
        <v>51</v>
      </c>
      <c r="Y95" s="54">
        <v>2022</v>
      </c>
      <c r="Z95" s="58">
        <v>44557</v>
      </c>
      <c r="AA95" s="54" t="s">
        <v>64</v>
      </c>
      <c r="AB95" s="57">
        <v>0.3</v>
      </c>
      <c r="AC95" s="54"/>
      <c r="DE95" s="38"/>
      <c r="DF95" s="38"/>
      <c r="DG95" s="38"/>
      <c r="DH95" s="38"/>
      <c r="DI95" s="38"/>
      <c r="DJ95" s="38"/>
      <c r="DK95" s="38"/>
      <c r="DL95" s="38"/>
      <c r="DM95" s="38"/>
      <c r="DN95" s="38"/>
      <c r="DO95" s="38"/>
      <c r="DP95" s="38"/>
      <c r="DQ95" s="38"/>
      <c r="DR95" s="38"/>
      <c r="DS95" s="38"/>
      <c r="DT95" s="38"/>
      <c r="DU95" s="38"/>
      <c r="DV95" s="38"/>
      <c r="DW95" s="38"/>
      <c r="DX95" s="38"/>
      <c r="DY95" s="38"/>
      <c r="DZ95" s="38"/>
      <c r="EA95" s="38"/>
      <c r="EB95" s="38"/>
      <c r="EC95" s="38"/>
      <c r="ED95" s="38"/>
      <c r="EE95" s="38"/>
      <c r="EF95" s="38"/>
      <c r="EG95" s="38"/>
      <c r="EH95" s="38"/>
      <c r="EI95" s="38"/>
      <c r="EJ95" s="38"/>
      <c r="EK95" s="38"/>
      <c r="EL95" s="38"/>
      <c r="EM95" s="38"/>
      <c r="EN95" s="38"/>
      <c r="EO95" s="38"/>
      <c r="EP95" s="38"/>
      <c r="EQ95" s="38"/>
      <c r="ER95" s="38"/>
      <c r="ES95" s="38"/>
      <c r="ET95" s="38"/>
      <c r="EU95" s="38"/>
      <c r="EV95" s="38"/>
      <c r="EW95" s="38"/>
      <c r="EX95" s="38"/>
      <c r="EY95" s="38"/>
      <c r="EZ95" s="38"/>
      <c r="FA95" s="38"/>
      <c r="FB95" s="38"/>
      <c r="FC95" s="38"/>
      <c r="FD95" s="38"/>
      <c r="FE95" s="38"/>
      <c r="FF95" s="38"/>
      <c r="FG95" s="38"/>
      <c r="FH95" s="38"/>
      <c r="FI95" s="38"/>
      <c r="FJ95" s="38"/>
      <c r="FK95" s="38"/>
      <c r="FL95" s="38"/>
      <c r="FM95" s="38"/>
      <c r="FN95" s="38"/>
      <c r="FO95" s="38"/>
      <c r="FP95" s="38"/>
      <c r="FQ95" s="38"/>
      <c r="FR95" s="38"/>
      <c r="FS95" s="38"/>
      <c r="FT95" s="38"/>
      <c r="FU95" s="38"/>
      <c r="FV95" s="38"/>
      <c r="FW95" s="38"/>
      <c r="FX95" s="38"/>
      <c r="FY95" s="38"/>
      <c r="FZ95" s="38"/>
      <c r="GA95" s="38"/>
      <c r="GB95" s="38"/>
      <c r="GC95" s="38"/>
      <c r="GD95" s="38"/>
      <c r="GE95" s="38"/>
      <c r="GF95" s="38"/>
      <c r="GG95" s="38"/>
      <c r="GH95" s="38"/>
      <c r="GI95" s="38"/>
      <c r="GJ95" s="38"/>
      <c r="GK95" s="38"/>
      <c r="GL95" s="38"/>
      <c r="GM95" s="38"/>
      <c r="GN95" s="38"/>
      <c r="GO95" s="38"/>
      <c r="GP95" s="38"/>
      <c r="GQ95" s="38"/>
      <c r="GR95" s="38"/>
      <c r="GS95" s="38"/>
      <c r="GT95" s="38"/>
      <c r="GU95" s="38"/>
      <c r="GV95" s="38"/>
      <c r="GW95" s="38"/>
      <c r="GX95" s="38"/>
      <c r="GY95" s="38"/>
      <c r="GZ95" s="38"/>
      <c r="HA95" s="38"/>
      <c r="HB95" s="38"/>
      <c r="HC95" s="38"/>
      <c r="HD95" s="38"/>
      <c r="HE95" s="38"/>
      <c r="HF95" s="38"/>
      <c r="HG95" s="38"/>
      <c r="HH95" s="38"/>
      <c r="HI95" s="38"/>
      <c r="HJ95" s="38"/>
      <c r="HK95" s="38"/>
      <c r="HL95" s="38"/>
      <c r="HM95" s="38"/>
      <c r="HN95" s="38"/>
      <c r="HO95" s="38"/>
      <c r="HP95" s="38"/>
      <c r="HQ95" s="38"/>
      <c r="HR95" s="38"/>
      <c r="HS95" s="38"/>
      <c r="HT95" s="38"/>
      <c r="HU95" s="38"/>
      <c r="HV95" s="38"/>
      <c r="HW95" s="38"/>
      <c r="HX95" s="38"/>
      <c r="HY95" s="38"/>
      <c r="HZ95" s="38"/>
      <c r="IA95" s="38"/>
      <c r="IB95" s="38"/>
      <c r="IC95" s="38"/>
      <c r="ID95" s="38"/>
      <c r="IE95" s="38"/>
      <c r="IF95" s="38"/>
      <c r="IG95" s="38"/>
      <c r="IH95" s="38"/>
      <c r="II95" s="38"/>
      <c r="IJ95" s="38"/>
      <c r="IK95" s="38"/>
      <c r="IL95" s="38"/>
      <c r="IM95" s="38"/>
      <c r="IN95" s="38"/>
      <c r="IO95" s="38"/>
      <c r="IP95" s="38"/>
      <c r="IQ95" s="38"/>
      <c r="IR95" s="38"/>
      <c r="IS95" s="38"/>
      <c r="IT95" s="38"/>
      <c r="IU95" s="38"/>
      <c r="IV95" s="38"/>
      <c r="IW95" s="38"/>
      <c r="IX95" s="38"/>
      <c r="IY95" s="38"/>
      <c r="IZ95" s="38"/>
      <c r="JA95" s="38"/>
      <c r="JB95" s="38"/>
      <c r="JC95" s="38"/>
      <c r="JD95" s="38"/>
      <c r="JE95" s="38"/>
      <c r="JF95" s="38"/>
      <c r="JG95" s="38"/>
      <c r="JH95" s="38"/>
      <c r="JI95" s="38"/>
      <c r="JJ95" s="38"/>
      <c r="JK95" s="38"/>
      <c r="JL95" s="38"/>
      <c r="JM95" s="38"/>
      <c r="JN95" s="38"/>
      <c r="JO95" s="38"/>
      <c r="JP95" s="38"/>
      <c r="JQ95" s="38"/>
    </row>
    <row r="96" spans="1:277" ht="105" x14ac:dyDescent="0.25">
      <c r="A96" s="28">
        <v>10</v>
      </c>
      <c r="B96" s="4" t="s">
        <v>369</v>
      </c>
      <c r="C96" s="79" t="s">
        <v>370</v>
      </c>
      <c r="D96" s="92" t="s">
        <v>371</v>
      </c>
      <c r="E96" s="81" t="s">
        <v>372</v>
      </c>
      <c r="F96" s="93" t="s">
        <v>321</v>
      </c>
      <c r="G96" s="93" t="s">
        <v>322</v>
      </c>
      <c r="H96" s="93" t="s">
        <v>373</v>
      </c>
      <c r="I96" s="81" t="s">
        <v>362</v>
      </c>
      <c r="J96" s="83">
        <v>43503</v>
      </c>
      <c r="K96" s="81" t="s">
        <v>310</v>
      </c>
      <c r="L96" s="81" t="s">
        <v>374</v>
      </c>
      <c r="M96" s="85">
        <v>517736280</v>
      </c>
      <c r="N96" s="85">
        <v>517736280</v>
      </c>
      <c r="O96" s="85">
        <v>517736280</v>
      </c>
      <c r="P96" s="85">
        <v>517736280</v>
      </c>
      <c r="Q96" s="86">
        <v>1</v>
      </c>
      <c r="R96" s="81" t="s">
        <v>52</v>
      </c>
      <c r="S96" s="81" t="s">
        <v>53</v>
      </c>
      <c r="T96" s="96">
        <v>517736280</v>
      </c>
      <c r="U96" s="81" t="s">
        <v>54</v>
      </c>
      <c r="V96" s="81" t="s">
        <v>375</v>
      </c>
      <c r="W96" s="81" t="s">
        <v>51</v>
      </c>
      <c r="X96" s="81" t="s">
        <v>51</v>
      </c>
      <c r="Y96" s="81">
        <v>2023</v>
      </c>
      <c r="Z96" s="83">
        <v>44557</v>
      </c>
      <c r="AA96" s="81" t="s">
        <v>55</v>
      </c>
      <c r="AB96" s="86">
        <v>0.95</v>
      </c>
      <c r="AC96" s="81" t="s">
        <v>376</v>
      </c>
      <c r="DE96" s="38"/>
      <c r="DF96" s="38"/>
      <c r="DG96" s="38"/>
      <c r="DH96" s="38"/>
      <c r="DI96" s="38"/>
      <c r="DJ96" s="38"/>
      <c r="DK96" s="38"/>
      <c r="DL96" s="38"/>
      <c r="DM96" s="38"/>
      <c r="DN96" s="38"/>
      <c r="DO96" s="38"/>
      <c r="DP96" s="38"/>
      <c r="DQ96" s="38"/>
      <c r="DR96" s="38"/>
      <c r="DS96" s="38"/>
      <c r="DT96" s="38"/>
      <c r="DU96" s="38"/>
      <c r="DV96" s="38"/>
      <c r="DW96" s="38"/>
      <c r="DX96" s="38"/>
      <c r="DY96" s="38"/>
      <c r="DZ96" s="38"/>
      <c r="EA96" s="38"/>
      <c r="EB96" s="38"/>
      <c r="EC96" s="38"/>
      <c r="ED96" s="38"/>
      <c r="EE96" s="38"/>
      <c r="EF96" s="38"/>
      <c r="EG96" s="38"/>
      <c r="EH96" s="38"/>
      <c r="EI96" s="38"/>
      <c r="EJ96" s="38"/>
      <c r="EK96" s="38"/>
      <c r="EL96" s="38"/>
      <c r="EM96" s="38"/>
      <c r="EN96" s="38"/>
      <c r="EO96" s="38"/>
      <c r="EP96" s="38"/>
      <c r="EQ96" s="38"/>
      <c r="ER96" s="38"/>
      <c r="ES96" s="38"/>
      <c r="ET96" s="38"/>
      <c r="EU96" s="38"/>
      <c r="EV96" s="38"/>
      <c r="EW96" s="38"/>
      <c r="EX96" s="38"/>
      <c r="EY96" s="38"/>
      <c r="EZ96" s="38"/>
      <c r="FA96" s="38"/>
      <c r="FB96" s="38"/>
      <c r="FC96" s="38"/>
      <c r="FD96" s="38"/>
      <c r="FE96" s="38"/>
      <c r="FF96" s="38"/>
      <c r="FG96" s="38"/>
      <c r="FH96" s="38"/>
      <c r="FI96" s="38"/>
      <c r="FJ96" s="38"/>
      <c r="FK96" s="38"/>
      <c r="FL96" s="38"/>
      <c r="FM96" s="38"/>
      <c r="FN96" s="38"/>
      <c r="FO96" s="38"/>
      <c r="FP96" s="38"/>
      <c r="FQ96" s="38"/>
      <c r="FR96" s="38"/>
      <c r="FS96" s="38"/>
      <c r="FT96" s="38"/>
      <c r="FU96" s="38"/>
      <c r="FV96" s="38"/>
      <c r="FW96" s="38"/>
      <c r="FX96" s="38"/>
      <c r="FY96" s="38"/>
      <c r="FZ96" s="38"/>
      <c r="GA96" s="38"/>
      <c r="GB96" s="38"/>
      <c r="GC96" s="38"/>
      <c r="GD96" s="38"/>
      <c r="GE96" s="38"/>
      <c r="GF96" s="38"/>
      <c r="GG96" s="38"/>
      <c r="GH96" s="38"/>
      <c r="GI96" s="38"/>
      <c r="GJ96" s="38"/>
      <c r="GK96" s="38"/>
      <c r="GL96" s="38"/>
      <c r="GM96" s="38"/>
      <c r="GN96" s="38"/>
      <c r="GO96" s="38"/>
      <c r="GP96" s="38"/>
      <c r="GQ96" s="38"/>
      <c r="GR96" s="38"/>
      <c r="GS96" s="38"/>
      <c r="GT96" s="38"/>
      <c r="GU96" s="38"/>
      <c r="GV96" s="38"/>
      <c r="GW96" s="38"/>
      <c r="GX96" s="38"/>
      <c r="GY96" s="38"/>
      <c r="GZ96" s="38"/>
      <c r="HA96" s="38"/>
      <c r="HB96" s="38"/>
      <c r="HC96" s="38"/>
      <c r="HD96" s="38"/>
      <c r="HE96" s="38"/>
      <c r="HF96" s="38"/>
      <c r="HG96" s="38"/>
      <c r="HH96" s="38"/>
      <c r="HI96" s="38"/>
      <c r="HJ96" s="38"/>
      <c r="HK96" s="38"/>
      <c r="HL96" s="38"/>
      <c r="HM96" s="38"/>
      <c r="HN96" s="38"/>
      <c r="HO96" s="38"/>
      <c r="HP96" s="38"/>
      <c r="HQ96" s="38"/>
      <c r="HR96" s="38"/>
      <c r="HS96" s="38"/>
      <c r="HT96" s="38"/>
      <c r="HU96" s="38"/>
      <c r="HV96" s="38"/>
      <c r="HW96" s="38"/>
      <c r="HX96" s="38"/>
      <c r="HY96" s="38"/>
      <c r="HZ96" s="38"/>
      <c r="IA96" s="38"/>
      <c r="IB96" s="38"/>
      <c r="IC96" s="38"/>
      <c r="ID96" s="38"/>
      <c r="IE96" s="38"/>
      <c r="IF96" s="38"/>
      <c r="IG96" s="38"/>
      <c r="IH96" s="38"/>
      <c r="II96" s="38"/>
      <c r="IJ96" s="38"/>
      <c r="IK96" s="38"/>
      <c r="IL96" s="38"/>
      <c r="IM96" s="38"/>
      <c r="IN96" s="38"/>
      <c r="IO96" s="38"/>
      <c r="IP96" s="38"/>
      <c r="IQ96" s="38"/>
      <c r="IR96" s="38"/>
      <c r="IS96" s="38"/>
      <c r="IT96" s="38"/>
      <c r="IU96" s="38"/>
      <c r="IV96" s="38"/>
      <c r="IW96" s="38"/>
      <c r="IX96" s="38"/>
      <c r="IY96" s="38"/>
      <c r="IZ96" s="38"/>
      <c r="JA96" s="38"/>
      <c r="JB96" s="38"/>
      <c r="JC96" s="38"/>
      <c r="JD96" s="38"/>
      <c r="JE96" s="38"/>
      <c r="JF96" s="38"/>
      <c r="JG96" s="38"/>
      <c r="JH96" s="38"/>
      <c r="JI96" s="38"/>
      <c r="JJ96" s="38"/>
      <c r="JK96" s="38"/>
      <c r="JL96" s="38"/>
      <c r="JM96" s="38"/>
      <c r="JN96" s="38"/>
      <c r="JO96" s="38"/>
      <c r="JP96" s="38"/>
      <c r="JQ96" s="38"/>
    </row>
    <row r="97" spans="1:277" ht="90" x14ac:dyDescent="0.25">
      <c r="A97" s="28">
        <v>11</v>
      </c>
      <c r="B97" s="6" t="s">
        <v>377</v>
      </c>
      <c r="C97" s="59" t="s">
        <v>378</v>
      </c>
      <c r="D97" s="53" t="s">
        <v>379</v>
      </c>
      <c r="E97" s="54" t="s">
        <v>264</v>
      </c>
      <c r="F97" s="94" t="s">
        <v>321</v>
      </c>
      <c r="G97" s="94" t="s">
        <v>322</v>
      </c>
      <c r="H97" s="94" t="s">
        <v>380</v>
      </c>
      <c r="I97" s="54" t="s">
        <v>362</v>
      </c>
      <c r="J97" s="58">
        <v>42907</v>
      </c>
      <c r="K97" s="54" t="s">
        <v>310</v>
      </c>
      <c r="L97" s="54" t="s">
        <v>381</v>
      </c>
      <c r="M97" s="61">
        <v>740870848</v>
      </c>
      <c r="N97" s="61">
        <v>740870848</v>
      </c>
      <c r="O97" s="61">
        <v>740870848</v>
      </c>
      <c r="P97" s="61">
        <v>740870848</v>
      </c>
      <c r="Q97" s="57">
        <v>1</v>
      </c>
      <c r="R97" s="54" t="s">
        <v>62</v>
      </c>
      <c r="S97" s="54" t="s">
        <v>53</v>
      </c>
      <c r="T97" s="54" t="s">
        <v>51</v>
      </c>
      <c r="U97" s="54" t="s">
        <v>51</v>
      </c>
      <c r="V97" s="54" t="s">
        <v>51</v>
      </c>
      <c r="W97" s="54" t="s">
        <v>51</v>
      </c>
      <c r="X97" s="54" t="s">
        <v>51</v>
      </c>
      <c r="Y97" s="54">
        <v>2022</v>
      </c>
      <c r="Z97" s="58">
        <v>44557</v>
      </c>
      <c r="AA97" s="54" t="s">
        <v>64</v>
      </c>
      <c r="AB97" s="57">
        <v>0.45</v>
      </c>
      <c r="AC97" s="54"/>
      <c r="DE97" s="38"/>
      <c r="DF97" s="38"/>
      <c r="DG97" s="38"/>
      <c r="DH97" s="38"/>
      <c r="DI97" s="38"/>
      <c r="DJ97" s="38"/>
      <c r="DK97" s="38"/>
      <c r="DL97" s="38"/>
      <c r="DM97" s="38"/>
      <c r="DN97" s="38"/>
      <c r="DO97" s="38"/>
      <c r="DP97" s="38"/>
      <c r="DQ97" s="38"/>
      <c r="DR97" s="38"/>
      <c r="DS97" s="38"/>
      <c r="DT97" s="38"/>
      <c r="DU97" s="38"/>
      <c r="DV97" s="38"/>
      <c r="DW97" s="38"/>
      <c r="DX97" s="38"/>
      <c r="DY97" s="38"/>
      <c r="DZ97" s="38"/>
      <c r="EA97" s="38"/>
      <c r="EB97" s="38"/>
      <c r="EC97" s="38"/>
      <c r="ED97" s="38"/>
      <c r="EE97" s="38"/>
      <c r="EF97" s="38"/>
      <c r="EG97" s="38"/>
      <c r="EH97" s="38"/>
      <c r="EI97" s="38"/>
      <c r="EJ97" s="38"/>
      <c r="EK97" s="38"/>
      <c r="EL97" s="38"/>
      <c r="EM97" s="38"/>
      <c r="EN97" s="38"/>
      <c r="EO97" s="38"/>
      <c r="EP97" s="38"/>
      <c r="EQ97" s="38"/>
      <c r="ER97" s="38"/>
      <c r="ES97" s="38"/>
      <c r="ET97" s="38"/>
      <c r="EU97" s="38"/>
      <c r="EV97" s="38"/>
      <c r="EW97" s="38"/>
      <c r="EX97" s="38"/>
      <c r="EY97" s="38"/>
      <c r="EZ97" s="38"/>
      <c r="FA97" s="38"/>
      <c r="FB97" s="38"/>
      <c r="FC97" s="38"/>
      <c r="FD97" s="38"/>
      <c r="FE97" s="38"/>
      <c r="FF97" s="38"/>
      <c r="FG97" s="38"/>
      <c r="FH97" s="38"/>
      <c r="FI97" s="38"/>
      <c r="FJ97" s="38"/>
      <c r="FK97" s="38"/>
      <c r="FL97" s="38"/>
      <c r="FM97" s="38"/>
      <c r="FN97" s="38"/>
      <c r="FO97" s="38"/>
      <c r="FP97" s="38"/>
      <c r="FQ97" s="38"/>
      <c r="FR97" s="38"/>
      <c r="FS97" s="38"/>
      <c r="FT97" s="38"/>
      <c r="FU97" s="38"/>
      <c r="FV97" s="38"/>
      <c r="FW97" s="38"/>
      <c r="FX97" s="38"/>
      <c r="FY97" s="38"/>
      <c r="FZ97" s="38"/>
      <c r="GA97" s="38"/>
      <c r="GB97" s="38"/>
      <c r="GC97" s="38"/>
      <c r="GD97" s="38"/>
      <c r="GE97" s="38"/>
      <c r="GF97" s="38"/>
      <c r="GG97" s="38"/>
      <c r="GH97" s="38"/>
      <c r="GI97" s="38"/>
      <c r="GJ97" s="38"/>
      <c r="GK97" s="38"/>
      <c r="GL97" s="38"/>
      <c r="GM97" s="38"/>
      <c r="GN97" s="38"/>
      <c r="GO97" s="38"/>
      <c r="GP97" s="38"/>
      <c r="GQ97" s="38"/>
      <c r="GR97" s="38"/>
      <c r="GS97" s="38"/>
      <c r="GT97" s="38"/>
      <c r="GU97" s="38"/>
      <c r="GV97" s="38"/>
      <c r="GW97" s="38"/>
      <c r="GX97" s="38"/>
      <c r="GY97" s="38"/>
      <c r="GZ97" s="38"/>
      <c r="HA97" s="38"/>
      <c r="HB97" s="38"/>
      <c r="HC97" s="38"/>
      <c r="HD97" s="38"/>
      <c r="HE97" s="38"/>
      <c r="HF97" s="38"/>
      <c r="HG97" s="38"/>
      <c r="HH97" s="38"/>
      <c r="HI97" s="38"/>
      <c r="HJ97" s="38"/>
      <c r="HK97" s="38"/>
      <c r="HL97" s="38"/>
      <c r="HM97" s="38"/>
      <c r="HN97" s="38"/>
      <c r="HO97" s="38"/>
      <c r="HP97" s="38"/>
      <c r="HQ97" s="38"/>
      <c r="HR97" s="38"/>
      <c r="HS97" s="38"/>
      <c r="HT97" s="38"/>
      <c r="HU97" s="38"/>
      <c r="HV97" s="38"/>
      <c r="HW97" s="38"/>
      <c r="HX97" s="38"/>
      <c r="HY97" s="38"/>
      <c r="HZ97" s="38"/>
      <c r="IA97" s="38"/>
      <c r="IB97" s="38"/>
      <c r="IC97" s="38"/>
      <c r="ID97" s="38"/>
      <c r="IE97" s="38"/>
      <c r="IF97" s="38"/>
      <c r="IG97" s="38"/>
      <c r="IH97" s="38"/>
      <c r="II97" s="38"/>
      <c r="IJ97" s="38"/>
      <c r="IK97" s="38"/>
      <c r="IL97" s="38"/>
      <c r="IM97" s="38"/>
      <c r="IN97" s="38"/>
      <c r="IO97" s="38"/>
      <c r="IP97" s="38"/>
      <c r="IQ97" s="38"/>
      <c r="IR97" s="38"/>
      <c r="IS97" s="38"/>
      <c r="IT97" s="38"/>
      <c r="IU97" s="38"/>
      <c r="IV97" s="38"/>
      <c r="IW97" s="38"/>
      <c r="IX97" s="38"/>
      <c r="IY97" s="38"/>
      <c r="IZ97" s="38"/>
      <c r="JA97" s="38"/>
      <c r="JB97" s="38"/>
      <c r="JC97" s="38"/>
      <c r="JD97" s="38"/>
      <c r="JE97" s="38"/>
      <c r="JF97" s="38"/>
      <c r="JG97" s="38"/>
      <c r="JH97" s="38"/>
      <c r="JI97" s="38"/>
      <c r="JJ97" s="38"/>
      <c r="JK97" s="38"/>
      <c r="JL97" s="38"/>
      <c r="JM97" s="38"/>
      <c r="JN97" s="38"/>
      <c r="JO97" s="38"/>
      <c r="JP97" s="38"/>
      <c r="JQ97" s="38"/>
    </row>
    <row r="98" spans="1:277" ht="90" x14ac:dyDescent="0.25">
      <c r="A98" s="28">
        <v>12</v>
      </c>
      <c r="B98" s="6" t="s">
        <v>382</v>
      </c>
      <c r="C98" s="59" t="s">
        <v>383</v>
      </c>
      <c r="D98" s="53" t="s">
        <v>384</v>
      </c>
      <c r="E98" s="54" t="s">
        <v>360</v>
      </c>
      <c r="F98" s="94" t="s">
        <v>321</v>
      </c>
      <c r="G98" s="94" t="s">
        <v>322</v>
      </c>
      <c r="H98" s="94" t="s">
        <v>385</v>
      </c>
      <c r="I98" s="54" t="s">
        <v>362</v>
      </c>
      <c r="J98" s="58">
        <v>44176</v>
      </c>
      <c r="K98" s="54" t="s">
        <v>310</v>
      </c>
      <c r="L98" s="54" t="s">
        <v>386</v>
      </c>
      <c r="M98" s="56">
        <v>353036520</v>
      </c>
      <c r="N98" s="56">
        <v>353036520</v>
      </c>
      <c r="O98" s="56">
        <v>353036520</v>
      </c>
      <c r="P98" s="56">
        <v>353036520</v>
      </c>
      <c r="Q98" s="57">
        <v>1</v>
      </c>
      <c r="R98" s="97" t="s">
        <v>62</v>
      </c>
      <c r="S98" s="97" t="s">
        <v>53</v>
      </c>
      <c r="T98" s="54" t="s">
        <v>51</v>
      </c>
      <c r="U98" s="54" t="s">
        <v>51</v>
      </c>
      <c r="V98" s="54" t="s">
        <v>51</v>
      </c>
      <c r="W98" s="54" t="s">
        <v>51</v>
      </c>
      <c r="X98" s="54" t="s">
        <v>51</v>
      </c>
      <c r="Y98" s="54">
        <v>2023</v>
      </c>
      <c r="Z98" s="58">
        <v>44557</v>
      </c>
      <c r="AA98" s="54" t="s">
        <v>64</v>
      </c>
      <c r="AB98" s="57">
        <v>0.5</v>
      </c>
      <c r="AC98" s="54"/>
      <c r="DE98" s="38"/>
      <c r="DF98" s="38"/>
      <c r="DG98" s="38"/>
      <c r="DH98" s="38"/>
      <c r="DI98" s="38"/>
      <c r="DJ98" s="38"/>
      <c r="DK98" s="38"/>
      <c r="DL98" s="38"/>
      <c r="DM98" s="38"/>
      <c r="DN98" s="38"/>
      <c r="DO98" s="38"/>
      <c r="DP98" s="38"/>
      <c r="DQ98" s="38"/>
      <c r="DR98" s="38"/>
      <c r="DS98" s="38"/>
      <c r="DT98" s="38"/>
      <c r="DU98" s="38"/>
      <c r="DV98" s="38"/>
      <c r="DW98" s="38"/>
      <c r="DX98" s="38"/>
      <c r="DY98" s="38"/>
      <c r="DZ98" s="38"/>
      <c r="EA98" s="38"/>
      <c r="EB98" s="38"/>
      <c r="EC98" s="38"/>
      <c r="ED98" s="38"/>
      <c r="EE98" s="38"/>
      <c r="EF98" s="38"/>
      <c r="EG98" s="38"/>
      <c r="EH98" s="38"/>
      <c r="EI98" s="38"/>
      <c r="EJ98" s="38"/>
      <c r="EK98" s="38"/>
      <c r="EL98" s="38"/>
      <c r="EM98" s="38"/>
      <c r="EN98" s="38"/>
      <c r="EO98" s="38"/>
      <c r="EP98" s="38"/>
      <c r="EQ98" s="38"/>
      <c r="ER98" s="38"/>
      <c r="ES98" s="38"/>
      <c r="ET98" s="38"/>
      <c r="EU98" s="38"/>
      <c r="EV98" s="38"/>
      <c r="EW98" s="38"/>
      <c r="EX98" s="38"/>
      <c r="EY98" s="38"/>
      <c r="EZ98" s="38"/>
      <c r="FA98" s="38"/>
      <c r="FB98" s="38"/>
      <c r="FC98" s="38"/>
      <c r="FD98" s="38"/>
      <c r="FE98" s="38"/>
      <c r="FF98" s="38"/>
      <c r="FG98" s="38"/>
      <c r="FH98" s="38"/>
      <c r="FI98" s="38"/>
      <c r="FJ98" s="38"/>
      <c r="FK98" s="38"/>
      <c r="FL98" s="38"/>
      <c r="FM98" s="38"/>
      <c r="FN98" s="38"/>
      <c r="FO98" s="38"/>
      <c r="FP98" s="38"/>
      <c r="FQ98" s="38"/>
      <c r="FR98" s="38"/>
      <c r="FS98" s="38"/>
      <c r="FT98" s="38"/>
      <c r="FU98" s="38"/>
      <c r="FV98" s="38"/>
      <c r="FW98" s="38"/>
      <c r="FX98" s="38"/>
      <c r="FY98" s="38"/>
      <c r="FZ98" s="38"/>
      <c r="GA98" s="38"/>
      <c r="GB98" s="38"/>
      <c r="GC98" s="38"/>
      <c r="GD98" s="38"/>
      <c r="GE98" s="38"/>
      <c r="GF98" s="38"/>
      <c r="GG98" s="38"/>
      <c r="GH98" s="38"/>
      <c r="GI98" s="38"/>
      <c r="GJ98" s="38"/>
      <c r="GK98" s="38"/>
      <c r="GL98" s="38"/>
      <c r="GM98" s="38"/>
      <c r="GN98" s="38"/>
      <c r="GO98" s="38"/>
      <c r="GP98" s="38"/>
      <c r="GQ98" s="38"/>
      <c r="GR98" s="38"/>
      <c r="GS98" s="38"/>
      <c r="GT98" s="38"/>
      <c r="GU98" s="38"/>
      <c r="GV98" s="38"/>
      <c r="GW98" s="38"/>
      <c r="GX98" s="38"/>
      <c r="GY98" s="38"/>
      <c r="GZ98" s="38"/>
      <c r="HA98" s="38"/>
      <c r="HB98" s="38"/>
      <c r="HC98" s="38"/>
      <c r="HD98" s="38"/>
      <c r="HE98" s="38"/>
      <c r="HF98" s="38"/>
      <c r="HG98" s="38"/>
      <c r="HH98" s="38"/>
      <c r="HI98" s="38"/>
      <c r="HJ98" s="38"/>
      <c r="HK98" s="38"/>
      <c r="HL98" s="38"/>
      <c r="HM98" s="38"/>
      <c r="HN98" s="38"/>
      <c r="HO98" s="38"/>
      <c r="HP98" s="38"/>
      <c r="HQ98" s="38"/>
      <c r="HR98" s="38"/>
      <c r="HS98" s="38"/>
      <c r="HT98" s="38"/>
      <c r="HU98" s="38"/>
      <c r="HV98" s="38"/>
      <c r="HW98" s="38"/>
      <c r="HX98" s="38"/>
      <c r="HY98" s="38"/>
      <c r="HZ98" s="38"/>
      <c r="IA98" s="38"/>
      <c r="IB98" s="38"/>
      <c r="IC98" s="38"/>
      <c r="ID98" s="38"/>
      <c r="IE98" s="38"/>
      <c r="IF98" s="38"/>
      <c r="IG98" s="38"/>
      <c r="IH98" s="38"/>
      <c r="II98" s="38"/>
      <c r="IJ98" s="38"/>
      <c r="IK98" s="38"/>
      <c r="IL98" s="38"/>
      <c r="IM98" s="38"/>
      <c r="IN98" s="38"/>
      <c r="IO98" s="38"/>
      <c r="IP98" s="38"/>
      <c r="IQ98" s="38"/>
      <c r="IR98" s="38"/>
      <c r="IS98" s="38"/>
      <c r="IT98" s="38"/>
      <c r="IU98" s="38"/>
      <c r="IV98" s="38"/>
      <c r="IW98" s="38"/>
      <c r="IX98" s="38"/>
      <c r="IY98" s="38"/>
      <c r="IZ98" s="38"/>
      <c r="JA98" s="38"/>
      <c r="JB98" s="38"/>
      <c r="JC98" s="38"/>
      <c r="JD98" s="38"/>
      <c r="JE98" s="38"/>
      <c r="JF98" s="38"/>
      <c r="JG98" s="38"/>
      <c r="JH98" s="38"/>
      <c r="JI98" s="38"/>
      <c r="JJ98" s="38"/>
      <c r="JK98" s="38"/>
      <c r="JL98" s="38"/>
      <c r="JM98" s="38"/>
      <c r="JN98" s="38"/>
      <c r="JO98" s="38"/>
      <c r="JP98" s="38"/>
      <c r="JQ98" s="38"/>
    </row>
    <row r="99" spans="1:277" ht="90" x14ac:dyDescent="0.25">
      <c r="A99" s="28">
        <v>13</v>
      </c>
      <c r="B99" s="6" t="s">
        <v>387</v>
      </c>
      <c r="C99" s="59" t="s">
        <v>388</v>
      </c>
      <c r="D99" s="53" t="s">
        <v>389</v>
      </c>
      <c r="E99" s="54" t="s">
        <v>347</v>
      </c>
      <c r="F99" s="94" t="s">
        <v>321</v>
      </c>
      <c r="G99" s="94" t="s">
        <v>322</v>
      </c>
      <c r="H99" s="94" t="s">
        <v>390</v>
      </c>
      <c r="I99" s="54" t="s">
        <v>362</v>
      </c>
      <c r="J99" s="58">
        <v>44140</v>
      </c>
      <c r="K99" s="54" t="s">
        <v>310</v>
      </c>
      <c r="L99" s="54" t="s">
        <v>391</v>
      </c>
      <c r="M99" s="61">
        <v>731515892</v>
      </c>
      <c r="N99" s="61">
        <v>731515892</v>
      </c>
      <c r="O99" s="61">
        <v>731515892</v>
      </c>
      <c r="P99" s="61">
        <v>731515892</v>
      </c>
      <c r="Q99" s="57">
        <v>1</v>
      </c>
      <c r="R99" s="54" t="s">
        <v>62</v>
      </c>
      <c r="S99" s="54" t="s">
        <v>53</v>
      </c>
      <c r="T99" s="54" t="s">
        <v>51</v>
      </c>
      <c r="U99" s="54" t="s">
        <v>51</v>
      </c>
      <c r="V99" s="54" t="s">
        <v>51</v>
      </c>
      <c r="W99" s="54" t="s">
        <v>51</v>
      </c>
      <c r="X99" s="54" t="s">
        <v>51</v>
      </c>
      <c r="Y99" s="54">
        <v>2023</v>
      </c>
      <c r="Z99" s="58">
        <v>44557</v>
      </c>
      <c r="AA99" s="54" t="s">
        <v>64</v>
      </c>
      <c r="AB99" s="57">
        <v>0.5</v>
      </c>
      <c r="AC99" s="54"/>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c r="EI99" s="38"/>
      <c r="EJ99" s="38"/>
      <c r="EK99" s="38"/>
      <c r="EL99" s="38"/>
      <c r="EM99" s="38"/>
      <c r="EN99" s="38"/>
      <c r="EO99" s="38"/>
      <c r="EP99" s="38"/>
      <c r="EQ99" s="38"/>
      <c r="ER99" s="38"/>
      <c r="ES99" s="38"/>
      <c r="ET99" s="38"/>
      <c r="EU99" s="38"/>
      <c r="EV99" s="38"/>
      <c r="EW99" s="38"/>
      <c r="EX99" s="38"/>
      <c r="EY99" s="38"/>
      <c r="EZ99" s="38"/>
      <c r="FA99" s="38"/>
      <c r="FB99" s="38"/>
      <c r="FC99" s="38"/>
      <c r="FD99" s="38"/>
      <c r="FE99" s="38"/>
      <c r="FF99" s="38"/>
      <c r="FG99" s="38"/>
      <c r="FH99" s="38"/>
      <c r="FI99" s="38"/>
      <c r="FJ99" s="38"/>
      <c r="FK99" s="38"/>
      <c r="FL99" s="38"/>
      <c r="FM99" s="38"/>
      <c r="FN99" s="38"/>
      <c r="FO99" s="38"/>
      <c r="FP99" s="38"/>
      <c r="FQ99" s="38"/>
      <c r="FR99" s="38"/>
      <c r="FS99" s="38"/>
      <c r="FT99" s="38"/>
      <c r="FU99" s="38"/>
      <c r="FV99" s="38"/>
      <c r="FW99" s="38"/>
      <c r="FX99" s="38"/>
      <c r="FY99" s="38"/>
      <c r="FZ99" s="38"/>
      <c r="GA99" s="38"/>
      <c r="GB99" s="38"/>
      <c r="GC99" s="38"/>
      <c r="GD99" s="38"/>
      <c r="GE99" s="38"/>
      <c r="GF99" s="38"/>
      <c r="GG99" s="38"/>
      <c r="GH99" s="38"/>
      <c r="GI99" s="38"/>
      <c r="GJ99" s="38"/>
      <c r="GK99" s="38"/>
      <c r="GL99" s="38"/>
      <c r="GM99" s="38"/>
      <c r="GN99" s="38"/>
      <c r="GO99" s="38"/>
      <c r="GP99" s="38"/>
      <c r="GQ99" s="38"/>
      <c r="GR99" s="38"/>
      <c r="GS99" s="38"/>
      <c r="GT99" s="38"/>
      <c r="GU99" s="38"/>
      <c r="GV99" s="38"/>
      <c r="GW99" s="38"/>
      <c r="GX99" s="38"/>
      <c r="GY99" s="38"/>
      <c r="GZ99" s="38"/>
      <c r="HA99" s="38"/>
      <c r="HB99" s="38"/>
      <c r="HC99" s="38"/>
      <c r="HD99" s="38"/>
      <c r="HE99" s="38"/>
      <c r="HF99" s="38"/>
      <c r="HG99" s="38"/>
      <c r="HH99" s="38"/>
      <c r="HI99" s="38"/>
      <c r="HJ99" s="38"/>
      <c r="HK99" s="38"/>
      <c r="HL99" s="38"/>
      <c r="HM99" s="38"/>
      <c r="HN99" s="38"/>
      <c r="HO99" s="38"/>
      <c r="HP99" s="38"/>
      <c r="HQ99" s="38"/>
      <c r="HR99" s="38"/>
      <c r="HS99" s="38"/>
      <c r="HT99" s="38"/>
      <c r="HU99" s="38"/>
      <c r="HV99" s="38"/>
      <c r="HW99" s="38"/>
      <c r="HX99" s="38"/>
      <c r="HY99" s="38"/>
      <c r="HZ99" s="38"/>
      <c r="IA99" s="38"/>
      <c r="IB99" s="38"/>
      <c r="IC99" s="38"/>
      <c r="ID99" s="38"/>
      <c r="IE99" s="38"/>
      <c r="IF99" s="38"/>
      <c r="IG99" s="38"/>
      <c r="IH99" s="38"/>
      <c r="II99" s="38"/>
      <c r="IJ99" s="38"/>
      <c r="IK99" s="38"/>
      <c r="IL99" s="38"/>
      <c r="IM99" s="38"/>
      <c r="IN99" s="38"/>
      <c r="IO99" s="38"/>
      <c r="IP99" s="38"/>
      <c r="IQ99" s="38"/>
      <c r="IR99" s="38"/>
      <c r="IS99" s="38"/>
      <c r="IT99" s="38"/>
      <c r="IU99" s="38"/>
      <c r="IV99" s="38"/>
      <c r="IW99" s="38"/>
      <c r="IX99" s="38"/>
      <c r="IY99" s="38"/>
      <c r="IZ99" s="38"/>
      <c r="JA99" s="38"/>
      <c r="JB99" s="38"/>
      <c r="JC99" s="38"/>
      <c r="JD99" s="38"/>
      <c r="JE99" s="38"/>
      <c r="JF99" s="38"/>
      <c r="JG99" s="38"/>
      <c r="JH99" s="38"/>
      <c r="JI99" s="38"/>
      <c r="JJ99" s="38"/>
      <c r="JK99" s="38"/>
      <c r="JL99" s="38"/>
      <c r="JM99" s="38"/>
      <c r="JN99" s="38"/>
      <c r="JO99" s="38"/>
      <c r="JP99" s="38"/>
      <c r="JQ99" s="38"/>
    </row>
    <row r="100" spans="1:277" ht="90" x14ac:dyDescent="0.25">
      <c r="A100" s="28">
        <v>14</v>
      </c>
      <c r="B100" s="6" t="s">
        <v>392</v>
      </c>
      <c r="C100" s="59" t="s">
        <v>393</v>
      </c>
      <c r="D100" s="53" t="s">
        <v>394</v>
      </c>
      <c r="E100" s="54" t="s">
        <v>347</v>
      </c>
      <c r="F100" s="94" t="s">
        <v>321</v>
      </c>
      <c r="G100" s="94" t="s">
        <v>322</v>
      </c>
      <c r="H100" s="94" t="s">
        <v>395</v>
      </c>
      <c r="I100" s="54" t="s">
        <v>362</v>
      </c>
      <c r="J100" s="58">
        <v>44112</v>
      </c>
      <c r="K100" s="54" t="s">
        <v>310</v>
      </c>
      <c r="L100" s="54" t="s">
        <v>396</v>
      </c>
      <c r="M100" s="61">
        <v>192465869</v>
      </c>
      <c r="N100" s="61">
        <v>192465869</v>
      </c>
      <c r="O100" s="61">
        <v>192465869</v>
      </c>
      <c r="P100" s="61">
        <v>192465869</v>
      </c>
      <c r="Q100" s="57">
        <v>1</v>
      </c>
      <c r="R100" s="54" t="s">
        <v>62</v>
      </c>
      <c r="S100" s="54" t="s">
        <v>53</v>
      </c>
      <c r="T100" s="54" t="s">
        <v>51</v>
      </c>
      <c r="U100" s="54" t="s">
        <v>51</v>
      </c>
      <c r="V100" s="54" t="s">
        <v>51</v>
      </c>
      <c r="W100" s="54" t="s">
        <v>51</v>
      </c>
      <c r="X100" s="54" t="s">
        <v>51</v>
      </c>
      <c r="Y100" s="54">
        <v>2023</v>
      </c>
      <c r="Z100" s="58">
        <v>44557</v>
      </c>
      <c r="AA100" s="54" t="s">
        <v>64</v>
      </c>
      <c r="AB100" s="57">
        <v>0.5</v>
      </c>
      <c r="AC100" s="54"/>
      <c r="DE100" s="38"/>
      <c r="DF100" s="38"/>
      <c r="DG100" s="38"/>
      <c r="DH100" s="38"/>
      <c r="DI100" s="38"/>
      <c r="DJ100" s="38"/>
      <c r="DK100" s="38"/>
      <c r="DL100" s="38"/>
      <c r="DM100" s="38"/>
      <c r="DN100" s="38"/>
      <c r="DO100" s="38"/>
      <c r="DP100" s="38"/>
      <c r="DQ100" s="38"/>
      <c r="DR100" s="38"/>
      <c r="DS100" s="38"/>
      <c r="DT100" s="38"/>
      <c r="DU100" s="38"/>
      <c r="DV100" s="38"/>
      <c r="DW100" s="38"/>
      <c r="DX100" s="38"/>
      <c r="DY100" s="38"/>
      <c r="DZ100" s="38"/>
      <c r="EA100" s="38"/>
      <c r="EB100" s="38"/>
      <c r="EC100" s="38"/>
      <c r="ED100" s="38"/>
      <c r="EE100" s="38"/>
      <c r="EF100" s="38"/>
      <c r="EG100" s="38"/>
      <c r="EH100" s="38"/>
      <c r="EI100" s="38"/>
      <c r="EJ100" s="38"/>
      <c r="EK100" s="38"/>
      <c r="EL100" s="38"/>
      <c r="EM100" s="38"/>
      <c r="EN100" s="38"/>
      <c r="EO100" s="38"/>
      <c r="EP100" s="38"/>
      <c r="EQ100" s="38"/>
      <c r="ER100" s="38"/>
      <c r="ES100" s="38"/>
      <c r="ET100" s="38"/>
      <c r="EU100" s="38"/>
      <c r="EV100" s="38"/>
      <c r="EW100" s="38"/>
      <c r="EX100" s="38"/>
      <c r="EY100" s="38"/>
      <c r="EZ100" s="38"/>
      <c r="FA100" s="38"/>
      <c r="FB100" s="38"/>
      <c r="FC100" s="38"/>
      <c r="FD100" s="38"/>
      <c r="FE100" s="38"/>
      <c r="FF100" s="38"/>
      <c r="FG100" s="38"/>
      <c r="FH100" s="38"/>
      <c r="FI100" s="38"/>
      <c r="FJ100" s="38"/>
      <c r="FK100" s="38"/>
      <c r="FL100" s="38"/>
      <c r="FM100" s="38"/>
      <c r="FN100" s="38"/>
      <c r="FO100" s="38"/>
      <c r="FP100" s="38"/>
      <c r="FQ100" s="38"/>
      <c r="FR100" s="38"/>
      <c r="FS100" s="38"/>
      <c r="FT100" s="38"/>
      <c r="FU100" s="38"/>
      <c r="FV100" s="38"/>
      <c r="FW100" s="38"/>
      <c r="FX100" s="38"/>
      <c r="FY100" s="38"/>
      <c r="FZ100" s="38"/>
      <c r="GA100" s="38"/>
      <c r="GB100" s="38"/>
      <c r="GC100" s="38"/>
      <c r="GD100" s="38"/>
      <c r="GE100" s="38"/>
      <c r="GF100" s="38"/>
      <c r="GG100" s="38"/>
      <c r="GH100" s="38"/>
      <c r="GI100" s="38"/>
      <c r="GJ100" s="38"/>
      <c r="GK100" s="38"/>
      <c r="GL100" s="38"/>
      <c r="GM100" s="38"/>
      <c r="GN100" s="38"/>
      <c r="GO100" s="38"/>
      <c r="GP100" s="38"/>
      <c r="GQ100" s="38"/>
      <c r="GR100" s="38"/>
      <c r="GS100" s="38"/>
      <c r="GT100" s="38"/>
      <c r="GU100" s="38"/>
      <c r="GV100" s="38"/>
      <c r="GW100" s="38"/>
      <c r="GX100" s="38"/>
      <c r="GY100" s="38"/>
      <c r="GZ100" s="38"/>
      <c r="HA100" s="38"/>
      <c r="HB100" s="38"/>
      <c r="HC100" s="38"/>
      <c r="HD100" s="38"/>
      <c r="HE100" s="38"/>
      <c r="HF100" s="38"/>
      <c r="HG100" s="38"/>
      <c r="HH100" s="38"/>
      <c r="HI100" s="38"/>
      <c r="HJ100" s="38"/>
      <c r="HK100" s="38"/>
      <c r="HL100" s="38"/>
      <c r="HM100" s="38"/>
      <c r="HN100" s="38"/>
      <c r="HO100" s="38"/>
      <c r="HP100" s="38"/>
      <c r="HQ100" s="38"/>
      <c r="HR100" s="38"/>
      <c r="HS100" s="38"/>
      <c r="HT100" s="38"/>
      <c r="HU100" s="38"/>
      <c r="HV100" s="38"/>
      <c r="HW100" s="38"/>
      <c r="HX100" s="38"/>
      <c r="HY100" s="38"/>
      <c r="HZ100" s="38"/>
      <c r="IA100" s="38"/>
      <c r="IB100" s="38"/>
      <c r="IC100" s="38"/>
      <c r="ID100" s="38"/>
      <c r="IE100" s="38"/>
      <c r="IF100" s="38"/>
      <c r="IG100" s="38"/>
      <c r="IH100" s="38"/>
      <c r="II100" s="38"/>
      <c r="IJ100" s="38"/>
      <c r="IK100" s="38"/>
      <c r="IL100" s="38"/>
      <c r="IM100" s="38"/>
      <c r="IN100" s="38"/>
      <c r="IO100" s="38"/>
      <c r="IP100" s="38"/>
      <c r="IQ100" s="38"/>
      <c r="IR100" s="38"/>
      <c r="IS100" s="38"/>
      <c r="IT100" s="38"/>
      <c r="IU100" s="38"/>
      <c r="IV100" s="38"/>
      <c r="IW100" s="38"/>
      <c r="IX100" s="38"/>
      <c r="IY100" s="38"/>
      <c r="IZ100" s="38"/>
      <c r="JA100" s="38"/>
      <c r="JB100" s="38"/>
      <c r="JC100" s="38"/>
      <c r="JD100" s="38"/>
      <c r="JE100" s="38"/>
      <c r="JF100" s="38"/>
      <c r="JG100" s="38"/>
      <c r="JH100" s="38"/>
      <c r="JI100" s="38"/>
      <c r="JJ100" s="38"/>
      <c r="JK100" s="38"/>
      <c r="JL100" s="38"/>
      <c r="JM100" s="38"/>
      <c r="JN100" s="38"/>
      <c r="JO100" s="38"/>
      <c r="JP100" s="38"/>
      <c r="JQ100" s="38"/>
    </row>
    <row r="101" spans="1:277" ht="165" x14ac:dyDescent="0.25">
      <c r="A101" s="28">
        <v>15</v>
      </c>
      <c r="B101" s="6" t="s">
        <v>397</v>
      </c>
      <c r="C101" s="59" t="s">
        <v>398</v>
      </c>
      <c r="D101" s="53" t="s">
        <v>399</v>
      </c>
      <c r="E101" s="54" t="s">
        <v>347</v>
      </c>
      <c r="F101" s="94" t="s">
        <v>321</v>
      </c>
      <c r="G101" s="94" t="s">
        <v>322</v>
      </c>
      <c r="H101" s="94" t="s">
        <v>400</v>
      </c>
      <c r="I101" s="54" t="s">
        <v>362</v>
      </c>
      <c r="J101" s="98">
        <v>44252</v>
      </c>
      <c r="K101" s="54" t="s">
        <v>310</v>
      </c>
      <c r="L101" s="54" t="s">
        <v>401</v>
      </c>
      <c r="M101" s="61">
        <v>83737920</v>
      </c>
      <c r="N101" s="61">
        <v>83737920</v>
      </c>
      <c r="O101" s="61">
        <v>83737920</v>
      </c>
      <c r="P101" s="61">
        <v>83737920</v>
      </c>
      <c r="Q101" s="57">
        <v>1</v>
      </c>
      <c r="R101" s="54" t="s">
        <v>62</v>
      </c>
      <c r="S101" s="54" t="s">
        <v>53</v>
      </c>
      <c r="T101" s="54" t="s">
        <v>51</v>
      </c>
      <c r="U101" s="54" t="s">
        <v>51</v>
      </c>
      <c r="V101" s="54" t="s">
        <v>51</v>
      </c>
      <c r="W101" s="54" t="s">
        <v>51</v>
      </c>
      <c r="X101" s="54" t="s">
        <v>51</v>
      </c>
      <c r="Y101" s="54">
        <v>2023</v>
      </c>
      <c r="Z101" s="58">
        <v>44557</v>
      </c>
      <c r="AA101" s="54" t="s">
        <v>64</v>
      </c>
      <c r="AB101" s="57">
        <v>0.45</v>
      </c>
      <c r="AC101" s="54"/>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c r="ED101" s="38"/>
      <c r="EE101" s="38"/>
      <c r="EF101" s="38"/>
      <c r="EG101" s="38"/>
      <c r="EH101" s="38"/>
      <c r="EI101" s="38"/>
      <c r="EJ101" s="38"/>
      <c r="EK101" s="38"/>
      <c r="EL101" s="38"/>
      <c r="EM101" s="38"/>
      <c r="EN101" s="38"/>
      <c r="EO101" s="38"/>
      <c r="EP101" s="38"/>
      <c r="EQ101" s="38"/>
      <c r="ER101" s="38"/>
      <c r="ES101" s="38"/>
      <c r="ET101" s="38"/>
      <c r="EU101" s="38"/>
      <c r="EV101" s="38"/>
      <c r="EW101" s="38"/>
      <c r="EX101" s="38"/>
      <c r="EY101" s="38"/>
      <c r="EZ101" s="38"/>
      <c r="FA101" s="38"/>
      <c r="FB101" s="38"/>
      <c r="FC101" s="38"/>
      <c r="FD101" s="38"/>
      <c r="FE101" s="38"/>
      <c r="FF101" s="38"/>
      <c r="FG101" s="38"/>
      <c r="FH101" s="38"/>
      <c r="FI101" s="38"/>
      <c r="FJ101" s="38"/>
      <c r="FK101" s="38"/>
      <c r="FL101" s="38"/>
      <c r="FM101" s="38"/>
      <c r="FN101" s="38"/>
      <c r="FO101" s="38"/>
      <c r="FP101" s="38"/>
      <c r="FQ101" s="38"/>
      <c r="FR101" s="38"/>
      <c r="FS101" s="38"/>
      <c r="FT101" s="38"/>
      <c r="FU101" s="38"/>
      <c r="FV101" s="38"/>
      <c r="FW101" s="38"/>
      <c r="FX101" s="38"/>
      <c r="FY101" s="38"/>
      <c r="FZ101" s="38"/>
      <c r="GA101" s="38"/>
      <c r="GB101" s="38"/>
      <c r="GC101" s="38"/>
      <c r="GD101" s="38"/>
      <c r="GE101" s="38"/>
      <c r="GF101" s="38"/>
      <c r="GG101" s="38"/>
      <c r="GH101" s="38"/>
      <c r="GI101" s="38"/>
      <c r="GJ101" s="38"/>
      <c r="GK101" s="38"/>
      <c r="GL101" s="38"/>
      <c r="GM101" s="38"/>
      <c r="GN101" s="38"/>
      <c r="GO101" s="38"/>
      <c r="GP101" s="38"/>
      <c r="GQ101" s="38"/>
      <c r="GR101" s="38"/>
      <c r="GS101" s="38"/>
      <c r="GT101" s="38"/>
      <c r="GU101" s="38"/>
      <c r="GV101" s="38"/>
      <c r="GW101" s="38"/>
      <c r="GX101" s="38"/>
      <c r="GY101" s="38"/>
      <c r="GZ101" s="38"/>
      <c r="HA101" s="38"/>
      <c r="HB101" s="38"/>
      <c r="HC101" s="38"/>
      <c r="HD101" s="38"/>
      <c r="HE101" s="38"/>
      <c r="HF101" s="38"/>
      <c r="HG101" s="38"/>
      <c r="HH101" s="38"/>
      <c r="HI101" s="38"/>
      <c r="HJ101" s="38"/>
      <c r="HK101" s="38"/>
      <c r="HL101" s="38"/>
      <c r="HM101" s="38"/>
      <c r="HN101" s="38"/>
      <c r="HO101" s="38"/>
      <c r="HP101" s="38"/>
      <c r="HQ101" s="38"/>
      <c r="HR101" s="38"/>
      <c r="HS101" s="38"/>
      <c r="HT101" s="38"/>
      <c r="HU101" s="38"/>
      <c r="HV101" s="38"/>
      <c r="HW101" s="38"/>
      <c r="HX101" s="38"/>
      <c r="HY101" s="38"/>
      <c r="HZ101" s="38"/>
      <c r="IA101" s="38"/>
      <c r="IB101" s="38"/>
      <c r="IC101" s="38"/>
      <c r="ID101" s="38"/>
      <c r="IE101" s="38"/>
      <c r="IF101" s="38"/>
      <c r="IG101" s="38"/>
      <c r="IH101" s="38"/>
      <c r="II101" s="38"/>
      <c r="IJ101" s="38"/>
      <c r="IK101" s="38"/>
      <c r="IL101" s="38"/>
      <c r="IM101" s="38"/>
      <c r="IN101" s="38"/>
      <c r="IO101" s="38"/>
      <c r="IP101" s="38"/>
      <c r="IQ101" s="38"/>
      <c r="IR101" s="38"/>
      <c r="IS101" s="38"/>
      <c r="IT101" s="38"/>
      <c r="IU101" s="38"/>
      <c r="IV101" s="38"/>
      <c r="IW101" s="38"/>
      <c r="IX101" s="38"/>
      <c r="IY101" s="38"/>
      <c r="IZ101" s="38"/>
      <c r="JA101" s="38"/>
      <c r="JB101" s="38"/>
      <c r="JC101" s="38"/>
      <c r="JD101" s="38"/>
      <c r="JE101" s="38"/>
      <c r="JF101" s="38"/>
      <c r="JG101" s="38"/>
      <c r="JH101" s="38"/>
      <c r="JI101" s="38"/>
      <c r="JJ101" s="38"/>
      <c r="JK101" s="38"/>
      <c r="JL101" s="38"/>
      <c r="JM101" s="38"/>
      <c r="JN101" s="38"/>
      <c r="JO101" s="38"/>
      <c r="JP101" s="38"/>
      <c r="JQ101" s="38"/>
    </row>
    <row r="102" spans="1:277" ht="90" x14ac:dyDescent="0.25">
      <c r="A102" s="28">
        <v>16</v>
      </c>
      <c r="B102" s="6" t="s">
        <v>402</v>
      </c>
      <c r="C102" s="59" t="s">
        <v>75</v>
      </c>
      <c r="D102" s="53" t="s">
        <v>403</v>
      </c>
      <c r="E102" s="54" t="s">
        <v>347</v>
      </c>
      <c r="F102" s="94" t="s">
        <v>321</v>
      </c>
      <c r="G102" s="94" t="s">
        <v>322</v>
      </c>
      <c r="H102" s="94" t="s">
        <v>404</v>
      </c>
      <c r="I102" s="54" t="s">
        <v>362</v>
      </c>
      <c r="J102" s="58">
        <v>44350</v>
      </c>
      <c r="K102" s="54" t="s">
        <v>310</v>
      </c>
      <c r="L102" s="54" t="s">
        <v>405</v>
      </c>
      <c r="M102" s="56">
        <v>15000000</v>
      </c>
      <c r="N102" s="56">
        <v>15000000</v>
      </c>
      <c r="O102" s="56">
        <v>15000000</v>
      </c>
      <c r="P102" s="56">
        <v>15000000</v>
      </c>
      <c r="Q102" s="57">
        <v>1</v>
      </c>
      <c r="R102" s="54" t="s">
        <v>406</v>
      </c>
      <c r="S102" s="54" t="s">
        <v>53</v>
      </c>
      <c r="T102" s="54" t="s">
        <v>51</v>
      </c>
      <c r="U102" s="54" t="s">
        <v>51</v>
      </c>
      <c r="V102" s="54" t="s">
        <v>51</v>
      </c>
      <c r="W102" s="54" t="s">
        <v>51</v>
      </c>
      <c r="X102" s="54" t="s">
        <v>51</v>
      </c>
      <c r="Y102" s="54">
        <v>2025</v>
      </c>
      <c r="Z102" s="58">
        <v>44557</v>
      </c>
      <c r="AA102" s="54" t="s">
        <v>64</v>
      </c>
      <c r="AB102" s="57">
        <v>0.5</v>
      </c>
      <c r="AC102" s="54"/>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8"/>
      <c r="IH102" s="38"/>
      <c r="II102" s="38"/>
      <c r="IJ102" s="38"/>
      <c r="IK102" s="38"/>
      <c r="IL102" s="38"/>
      <c r="IM102" s="38"/>
      <c r="IN102" s="38"/>
      <c r="IO102" s="38"/>
      <c r="IP102" s="38"/>
      <c r="IQ102" s="38"/>
      <c r="IR102" s="38"/>
      <c r="IS102" s="38"/>
      <c r="IT102" s="38"/>
      <c r="IU102" s="38"/>
      <c r="IV102" s="38"/>
      <c r="IW102" s="38"/>
      <c r="IX102" s="38"/>
      <c r="IY102" s="38"/>
      <c r="IZ102" s="38"/>
      <c r="JA102" s="38"/>
      <c r="JB102" s="38"/>
      <c r="JC102" s="38"/>
      <c r="JD102" s="38"/>
      <c r="JE102" s="38"/>
      <c r="JF102" s="38"/>
      <c r="JG102" s="38"/>
      <c r="JH102" s="38"/>
      <c r="JI102" s="38"/>
      <c r="JJ102" s="38"/>
      <c r="JK102" s="38"/>
      <c r="JL102" s="38"/>
      <c r="JM102" s="38"/>
      <c r="JN102" s="38"/>
      <c r="JO102" s="38"/>
      <c r="JP102" s="38"/>
      <c r="JQ102" s="38"/>
    </row>
    <row r="103" spans="1:277" ht="150" x14ac:dyDescent="0.25">
      <c r="A103" s="28">
        <v>17</v>
      </c>
      <c r="B103" s="6" t="s">
        <v>407</v>
      </c>
      <c r="C103" s="59" t="s">
        <v>408</v>
      </c>
      <c r="D103" s="53" t="s">
        <v>409</v>
      </c>
      <c r="E103" s="54" t="s">
        <v>347</v>
      </c>
      <c r="F103" s="94" t="s">
        <v>321</v>
      </c>
      <c r="G103" s="94" t="s">
        <v>322</v>
      </c>
      <c r="H103" s="94" t="s">
        <v>410</v>
      </c>
      <c r="I103" s="54" t="s">
        <v>362</v>
      </c>
      <c r="J103" s="98">
        <v>44420</v>
      </c>
      <c r="K103" s="54" t="s">
        <v>303</v>
      </c>
      <c r="L103" s="54" t="s">
        <v>411</v>
      </c>
      <c r="M103" s="56">
        <v>7547631</v>
      </c>
      <c r="N103" s="56">
        <v>7547631</v>
      </c>
      <c r="O103" s="56">
        <v>7547631</v>
      </c>
      <c r="P103" s="56">
        <v>7547631</v>
      </c>
      <c r="Q103" s="57">
        <v>1</v>
      </c>
      <c r="R103" s="54" t="s">
        <v>406</v>
      </c>
      <c r="S103" s="54" t="s">
        <v>53</v>
      </c>
      <c r="T103" s="54" t="s">
        <v>51</v>
      </c>
      <c r="U103" s="54" t="s">
        <v>51</v>
      </c>
      <c r="V103" s="54" t="s">
        <v>51</v>
      </c>
      <c r="W103" s="54" t="s">
        <v>51</v>
      </c>
      <c r="X103" s="54" t="s">
        <v>51</v>
      </c>
      <c r="Y103" s="54">
        <v>2025</v>
      </c>
      <c r="Z103" s="58">
        <v>44557</v>
      </c>
      <c r="AA103" s="54" t="s">
        <v>64</v>
      </c>
      <c r="AB103" s="57">
        <v>0.5</v>
      </c>
      <c r="AC103" s="54"/>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8"/>
      <c r="IH103" s="38"/>
      <c r="II103" s="38"/>
      <c r="IJ103" s="38"/>
      <c r="IK103" s="38"/>
      <c r="IL103" s="38"/>
      <c r="IM103" s="38"/>
      <c r="IN103" s="38"/>
      <c r="IO103" s="38"/>
      <c r="IP103" s="38"/>
      <c r="IQ103" s="38"/>
      <c r="IR103" s="38"/>
      <c r="IS103" s="38"/>
      <c r="IT103" s="38"/>
      <c r="IU103" s="38"/>
      <c r="IV103" s="38"/>
      <c r="IW103" s="38"/>
      <c r="IX103" s="38"/>
      <c r="IY103" s="38"/>
      <c r="IZ103" s="38"/>
      <c r="JA103" s="38"/>
      <c r="JB103" s="38"/>
      <c r="JC103" s="38"/>
      <c r="JD103" s="38"/>
      <c r="JE103" s="38"/>
      <c r="JF103" s="38"/>
      <c r="JG103" s="38"/>
      <c r="JH103" s="38"/>
      <c r="JI103" s="38"/>
      <c r="JJ103" s="38"/>
      <c r="JK103" s="38"/>
      <c r="JL103" s="38"/>
      <c r="JM103" s="38"/>
      <c r="JN103" s="38"/>
      <c r="JO103" s="38"/>
      <c r="JP103" s="38"/>
      <c r="JQ103" s="38"/>
    </row>
    <row r="104" spans="1:277" ht="270" x14ac:dyDescent="0.25">
      <c r="A104" s="28">
        <v>18</v>
      </c>
      <c r="B104" s="6" t="s">
        <v>412</v>
      </c>
      <c r="C104" s="59" t="s">
        <v>413</v>
      </c>
      <c r="D104" s="53" t="s">
        <v>414</v>
      </c>
      <c r="E104" s="54" t="s">
        <v>347</v>
      </c>
      <c r="F104" s="94" t="s">
        <v>321</v>
      </c>
      <c r="G104" s="94" t="s">
        <v>322</v>
      </c>
      <c r="H104" s="94" t="s">
        <v>415</v>
      </c>
      <c r="I104" s="54" t="s">
        <v>416</v>
      </c>
      <c r="J104" s="98">
        <v>44385</v>
      </c>
      <c r="K104" s="54" t="s">
        <v>303</v>
      </c>
      <c r="L104" s="54" t="s">
        <v>417</v>
      </c>
      <c r="M104" s="56">
        <v>14538689</v>
      </c>
      <c r="N104" s="56">
        <v>14538689</v>
      </c>
      <c r="O104" s="56">
        <v>14538689</v>
      </c>
      <c r="P104" s="56">
        <v>14538689</v>
      </c>
      <c r="Q104" s="57">
        <v>1</v>
      </c>
      <c r="R104" s="54" t="s">
        <v>406</v>
      </c>
      <c r="S104" s="54" t="s">
        <v>53</v>
      </c>
      <c r="T104" s="54" t="s">
        <v>51</v>
      </c>
      <c r="U104" s="54" t="s">
        <v>51</v>
      </c>
      <c r="V104" s="54" t="s">
        <v>51</v>
      </c>
      <c r="W104" s="54" t="s">
        <v>51</v>
      </c>
      <c r="X104" s="54" t="s">
        <v>51</v>
      </c>
      <c r="Y104" s="54">
        <v>2025</v>
      </c>
      <c r="Z104" s="58">
        <v>44557</v>
      </c>
      <c r="AA104" s="54" t="s">
        <v>64</v>
      </c>
      <c r="AB104" s="57">
        <v>0.5</v>
      </c>
      <c r="AC104" s="54"/>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8"/>
      <c r="IH104" s="38"/>
      <c r="II104" s="38"/>
      <c r="IJ104" s="38"/>
      <c r="IK104" s="38"/>
      <c r="IL104" s="38"/>
      <c r="IM104" s="38"/>
      <c r="IN104" s="38"/>
      <c r="IO104" s="38"/>
      <c r="IP104" s="38"/>
      <c r="IQ104" s="38"/>
      <c r="IR104" s="38"/>
      <c r="IS104" s="38"/>
      <c r="IT104" s="38"/>
      <c r="IU104" s="38"/>
      <c r="IV104" s="38"/>
      <c r="IW104" s="38"/>
      <c r="IX104" s="38"/>
      <c r="IY104" s="38"/>
      <c r="IZ104" s="38"/>
      <c r="JA104" s="38"/>
      <c r="JB104" s="38"/>
      <c r="JC104" s="38"/>
      <c r="JD104" s="38"/>
      <c r="JE104" s="38"/>
      <c r="JF104" s="38"/>
      <c r="JG104" s="38"/>
      <c r="JH104" s="38"/>
      <c r="JI104" s="38"/>
      <c r="JJ104" s="38"/>
      <c r="JK104" s="38"/>
      <c r="JL104" s="38"/>
      <c r="JM104" s="38"/>
      <c r="JN104" s="38"/>
      <c r="JO104" s="38"/>
      <c r="JP104" s="38"/>
      <c r="JQ104" s="38"/>
    </row>
    <row r="105" spans="1:277" ht="409.5" x14ac:dyDescent="0.25">
      <c r="A105" s="28">
        <v>19</v>
      </c>
      <c r="B105" s="6" t="s">
        <v>418</v>
      </c>
      <c r="C105" s="59" t="s">
        <v>419</v>
      </c>
      <c r="D105" s="53" t="s">
        <v>409</v>
      </c>
      <c r="E105" s="54" t="s">
        <v>347</v>
      </c>
      <c r="F105" s="94" t="s">
        <v>321</v>
      </c>
      <c r="G105" s="94" t="s">
        <v>322</v>
      </c>
      <c r="H105" s="94" t="s">
        <v>420</v>
      </c>
      <c r="I105" s="54" t="s">
        <v>416</v>
      </c>
      <c r="J105" s="98">
        <v>44385</v>
      </c>
      <c r="K105" s="54" t="s">
        <v>303</v>
      </c>
      <c r="L105" s="54" t="s">
        <v>421</v>
      </c>
      <c r="M105" s="56">
        <v>7422177</v>
      </c>
      <c r="N105" s="56">
        <v>7422177</v>
      </c>
      <c r="O105" s="56">
        <v>7422177</v>
      </c>
      <c r="P105" s="56">
        <v>7422177</v>
      </c>
      <c r="Q105" s="57">
        <v>1</v>
      </c>
      <c r="R105" s="54" t="s">
        <v>406</v>
      </c>
      <c r="S105" s="54" t="s">
        <v>53</v>
      </c>
      <c r="T105" s="54" t="s">
        <v>51</v>
      </c>
      <c r="U105" s="54" t="s">
        <v>51</v>
      </c>
      <c r="V105" s="54" t="s">
        <v>51</v>
      </c>
      <c r="W105" s="54" t="s">
        <v>51</v>
      </c>
      <c r="X105" s="54" t="s">
        <v>51</v>
      </c>
      <c r="Y105" s="54">
        <v>2025</v>
      </c>
      <c r="Z105" s="58">
        <v>44557</v>
      </c>
      <c r="AA105" s="54" t="s">
        <v>64</v>
      </c>
      <c r="AB105" s="57">
        <v>0.5</v>
      </c>
      <c r="AC105" s="54"/>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8"/>
      <c r="IH105" s="38"/>
      <c r="II105" s="38"/>
      <c r="IJ105" s="38"/>
      <c r="IK105" s="38"/>
      <c r="IL105" s="38"/>
      <c r="IM105" s="38"/>
      <c r="IN105" s="38"/>
      <c r="IO105" s="38"/>
      <c r="IP105" s="38"/>
      <c r="IQ105" s="38"/>
      <c r="IR105" s="38"/>
      <c r="IS105" s="38"/>
      <c r="IT105" s="38"/>
      <c r="IU105" s="38"/>
      <c r="IV105" s="38"/>
      <c r="IW105" s="38"/>
      <c r="IX105" s="38"/>
      <c r="IY105" s="38"/>
      <c r="IZ105" s="38"/>
      <c r="JA105" s="38"/>
      <c r="JB105" s="38"/>
      <c r="JC105" s="38"/>
      <c r="JD105" s="38"/>
      <c r="JE105" s="38"/>
      <c r="JF105" s="38"/>
      <c r="JG105" s="38"/>
      <c r="JH105" s="38"/>
      <c r="JI105" s="38"/>
      <c r="JJ105" s="38"/>
      <c r="JK105" s="38"/>
      <c r="JL105" s="38"/>
      <c r="JM105" s="38"/>
      <c r="JN105" s="38"/>
      <c r="JO105" s="38"/>
      <c r="JP105" s="38"/>
      <c r="JQ105" s="38"/>
    </row>
    <row r="106" spans="1:277" ht="120" x14ac:dyDescent="0.25">
      <c r="A106" s="28">
        <v>20</v>
      </c>
      <c r="B106" s="6" t="s">
        <v>422</v>
      </c>
      <c r="C106" s="59" t="s">
        <v>423</v>
      </c>
      <c r="D106" s="53" t="s">
        <v>424</v>
      </c>
      <c r="E106" s="54" t="s">
        <v>425</v>
      </c>
      <c r="F106" s="94" t="s">
        <v>321</v>
      </c>
      <c r="G106" s="94" t="s">
        <v>322</v>
      </c>
      <c r="H106" s="94" t="s">
        <v>426</v>
      </c>
      <c r="I106" s="54" t="s">
        <v>427</v>
      </c>
      <c r="J106" s="58">
        <v>43306</v>
      </c>
      <c r="K106" s="54" t="s">
        <v>310</v>
      </c>
      <c r="L106" s="54" t="s">
        <v>428</v>
      </c>
      <c r="M106" s="61">
        <v>1733809000</v>
      </c>
      <c r="N106" s="99">
        <v>1733809000</v>
      </c>
      <c r="O106" s="61">
        <v>1733809000</v>
      </c>
      <c r="P106" s="61">
        <v>1733809000</v>
      </c>
      <c r="Q106" s="57">
        <v>1</v>
      </c>
      <c r="R106" s="54" t="s">
        <v>52</v>
      </c>
      <c r="S106" s="54" t="s">
        <v>53</v>
      </c>
      <c r="T106" s="95">
        <v>0</v>
      </c>
      <c r="U106" s="58" t="s">
        <v>87</v>
      </c>
      <c r="V106" s="58">
        <v>44139</v>
      </c>
      <c r="W106" s="54" t="s">
        <v>51</v>
      </c>
      <c r="X106" s="54" t="s">
        <v>51</v>
      </c>
      <c r="Y106" s="54">
        <v>2022</v>
      </c>
      <c r="Z106" s="58" t="s">
        <v>429</v>
      </c>
      <c r="AA106" s="54" t="s">
        <v>64</v>
      </c>
      <c r="AB106" s="100">
        <v>0.45</v>
      </c>
      <c r="AC106" s="54"/>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8"/>
      <c r="IH106" s="38"/>
      <c r="II106" s="38"/>
      <c r="IJ106" s="38"/>
      <c r="IK106" s="38"/>
      <c r="IL106" s="38"/>
      <c r="IM106" s="38"/>
      <c r="IN106" s="38"/>
      <c r="IO106" s="38"/>
      <c r="IP106" s="38"/>
      <c r="IQ106" s="38"/>
      <c r="IR106" s="38"/>
      <c r="IS106" s="38"/>
      <c r="IT106" s="38"/>
      <c r="IU106" s="38"/>
      <c r="IV106" s="38"/>
      <c r="IW106" s="38"/>
      <c r="IX106" s="38"/>
      <c r="IY106" s="38"/>
      <c r="IZ106" s="38"/>
      <c r="JA106" s="38"/>
      <c r="JB106" s="38"/>
      <c r="JC106" s="38"/>
      <c r="JD106" s="38"/>
      <c r="JE106" s="38"/>
      <c r="JF106" s="38"/>
      <c r="JG106" s="38"/>
      <c r="JH106" s="38"/>
      <c r="JI106" s="38"/>
      <c r="JJ106" s="38"/>
      <c r="JK106" s="38"/>
      <c r="JL106" s="38"/>
      <c r="JM106" s="38"/>
      <c r="JN106" s="38"/>
      <c r="JO106" s="38"/>
      <c r="JP106" s="38"/>
      <c r="JQ106" s="38"/>
    </row>
    <row r="107" spans="1:277" ht="90" x14ac:dyDescent="0.25">
      <c r="A107" s="28">
        <v>21</v>
      </c>
      <c r="B107" s="5" t="s">
        <v>430</v>
      </c>
      <c r="C107" s="62" t="s">
        <v>431</v>
      </c>
      <c r="D107" s="88" t="s">
        <v>432</v>
      </c>
      <c r="E107" s="64" t="s">
        <v>433</v>
      </c>
      <c r="F107" s="89" t="s">
        <v>321</v>
      </c>
      <c r="G107" s="64" t="s">
        <v>322</v>
      </c>
      <c r="H107" s="88" t="s">
        <v>434</v>
      </c>
      <c r="I107" s="64" t="s">
        <v>435</v>
      </c>
      <c r="J107" s="66">
        <v>41793</v>
      </c>
      <c r="K107" s="64" t="s">
        <v>109</v>
      </c>
      <c r="L107" s="64" t="s">
        <v>436</v>
      </c>
      <c r="M107" s="68">
        <v>0</v>
      </c>
      <c r="N107" s="68">
        <v>0</v>
      </c>
      <c r="O107" s="68">
        <v>0</v>
      </c>
      <c r="P107" s="68">
        <v>0</v>
      </c>
      <c r="Q107" s="69">
        <v>1</v>
      </c>
      <c r="R107" s="64" t="s">
        <v>52</v>
      </c>
      <c r="S107" s="91" t="s">
        <v>53</v>
      </c>
      <c r="T107" s="64" t="s">
        <v>51</v>
      </c>
      <c r="U107" s="64" t="s">
        <v>51</v>
      </c>
      <c r="V107" s="64" t="s">
        <v>51</v>
      </c>
      <c r="W107" s="64" t="s">
        <v>51</v>
      </c>
      <c r="X107" s="64" t="s">
        <v>51</v>
      </c>
      <c r="Y107" s="64">
        <v>2023</v>
      </c>
      <c r="Z107" s="66">
        <v>44557</v>
      </c>
      <c r="AA107" s="64" t="s">
        <v>183</v>
      </c>
      <c r="AB107" s="69">
        <v>0.25</v>
      </c>
      <c r="AC107" s="64" t="s">
        <v>327</v>
      </c>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8"/>
      <c r="IH107" s="38"/>
      <c r="II107" s="38"/>
      <c r="IJ107" s="38"/>
      <c r="IK107" s="38"/>
      <c r="IL107" s="38"/>
      <c r="IM107" s="38"/>
      <c r="IN107" s="38"/>
      <c r="IO107" s="38"/>
      <c r="IP107" s="38"/>
      <c r="IQ107" s="38"/>
      <c r="IR107" s="38"/>
      <c r="IS107" s="38"/>
      <c r="IT107" s="38"/>
      <c r="IU107" s="38"/>
      <c r="IV107" s="38"/>
      <c r="IW107" s="38"/>
      <c r="IX107" s="38"/>
      <c r="IY107" s="38"/>
      <c r="IZ107" s="38"/>
      <c r="JA107" s="38"/>
      <c r="JB107" s="38"/>
      <c r="JC107" s="38"/>
      <c r="JD107" s="38"/>
      <c r="JE107" s="38"/>
      <c r="JF107" s="38"/>
      <c r="JG107" s="38"/>
      <c r="JH107" s="38"/>
      <c r="JI107" s="38"/>
      <c r="JJ107" s="38"/>
      <c r="JK107" s="38"/>
      <c r="JL107" s="38"/>
      <c r="JM107" s="38"/>
      <c r="JN107" s="38"/>
      <c r="JO107" s="38"/>
      <c r="JP107" s="38"/>
      <c r="JQ107" s="38"/>
    </row>
    <row r="108" spans="1:277" ht="240" x14ac:dyDescent="0.25">
      <c r="A108" s="28">
        <v>22</v>
      </c>
      <c r="B108" s="4" t="s">
        <v>437</v>
      </c>
      <c r="C108" s="79" t="s">
        <v>438</v>
      </c>
      <c r="D108" s="92" t="s">
        <v>439</v>
      </c>
      <c r="E108" s="81" t="s">
        <v>347</v>
      </c>
      <c r="F108" s="93" t="s">
        <v>321</v>
      </c>
      <c r="G108" s="93" t="s">
        <v>322</v>
      </c>
      <c r="H108" s="93" t="s">
        <v>440</v>
      </c>
      <c r="I108" s="81" t="s">
        <v>441</v>
      </c>
      <c r="J108" s="101">
        <v>44293</v>
      </c>
      <c r="K108" s="81" t="s">
        <v>310</v>
      </c>
      <c r="L108" s="81" t="s">
        <v>442</v>
      </c>
      <c r="M108" s="85">
        <v>432272740</v>
      </c>
      <c r="N108" s="85">
        <v>432272740</v>
      </c>
      <c r="O108" s="85">
        <v>432272740</v>
      </c>
      <c r="P108" s="85">
        <v>432272740</v>
      </c>
      <c r="Q108" s="86">
        <v>1</v>
      </c>
      <c r="R108" s="81" t="s">
        <v>62</v>
      </c>
      <c r="S108" s="81" t="s">
        <v>53</v>
      </c>
      <c r="T108" s="81" t="s">
        <v>51</v>
      </c>
      <c r="U108" s="81" t="s">
        <v>51</v>
      </c>
      <c r="V108" s="81" t="s">
        <v>51</v>
      </c>
      <c r="W108" s="81" t="s">
        <v>51</v>
      </c>
      <c r="X108" s="81" t="s">
        <v>51</v>
      </c>
      <c r="Y108" s="81">
        <v>2023</v>
      </c>
      <c r="Z108" s="83">
        <v>44557</v>
      </c>
      <c r="AA108" s="81" t="s">
        <v>55</v>
      </c>
      <c r="AB108" s="86">
        <v>0.6</v>
      </c>
      <c r="AC108" s="81"/>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8"/>
      <c r="IH108" s="38"/>
      <c r="II108" s="38"/>
      <c r="IJ108" s="38"/>
      <c r="IK108" s="38"/>
      <c r="IL108" s="38"/>
      <c r="IM108" s="38"/>
      <c r="IN108" s="38"/>
      <c r="IO108" s="38"/>
      <c r="IP108" s="38"/>
      <c r="IQ108" s="38"/>
      <c r="IR108" s="38"/>
      <c r="IS108" s="38"/>
      <c r="IT108" s="38"/>
      <c r="IU108" s="38"/>
      <c r="IV108" s="38"/>
      <c r="IW108" s="38"/>
      <c r="IX108" s="38"/>
      <c r="IY108" s="38"/>
      <c r="IZ108" s="38"/>
      <c r="JA108" s="38"/>
      <c r="JB108" s="38"/>
      <c r="JC108" s="38"/>
      <c r="JD108" s="38"/>
      <c r="JE108" s="38"/>
      <c r="JF108" s="38"/>
      <c r="JG108" s="38"/>
      <c r="JH108" s="38"/>
      <c r="JI108" s="38"/>
      <c r="JJ108" s="38"/>
      <c r="JK108" s="38"/>
      <c r="JL108" s="38"/>
      <c r="JM108" s="38"/>
      <c r="JN108" s="38"/>
      <c r="JO108" s="38"/>
      <c r="JP108" s="38"/>
      <c r="JQ108" s="38"/>
    </row>
    <row r="109" spans="1:277" ht="409.5" x14ac:dyDescent="0.25">
      <c r="A109" s="28">
        <v>23</v>
      </c>
      <c r="B109" s="5" t="s">
        <v>443</v>
      </c>
      <c r="C109" s="62" t="s">
        <v>444</v>
      </c>
      <c r="D109" s="88" t="s">
        <v>445</v>
      </c>
      <c r="E109" s="64" t="s">
        <v>347</v>
      </c>
      <c r="F109" s="89" t="s">
        <v>321</v>
      </c>
      <c r="G109" s="64" t="s">
        <v>322</v>
      </c>
      <c r="H109" s="88" t="s">
        <v>446</v>
      </c>
      <c r="I109" s="64" t="s">
        <v>441</v>
      </c>
      <c r="J109" s="102">
        <v>41053</v>
      </c>
      <c r="K109" s="64" t="s">
        <v>310</v>
      </c>
      <c r="L109" s="64" t="s">
        <v>447</v>
      </c>
      <c r="M109" s="68">
        <v>0</v>
      </c>
      <c r="N109" s="68">
        <v>0</v>
      </c>
      <c r="O109" s="68">
        <v>0</v>
      </c>
      <c r="P109" s="68">
        <v>0</v>
      </c>
      <c r="Q109" s="69">
        <v>1</v>
      </c>
      <c r="R109" s="64" t="s">
        <v>62</v>
      </c>
      <c r="S109" s="91" t="s">
        <v>53</v>
      </c>
      <c r="T109" s="64" t="s">
        <v>51</v>
      </c>
      <c r="U109" s="64" t="s">
        <v>51</v>
      </c>
      <c r="V109" s="64" t="s">
        <v>51</v>
      </c>
      <c r="W109" s="64" t="s">
        <v>51</v>
      </c>
      <c r="X109" s="64" t="s">
        <v>51</v>
      </c>
      <c r="Y109" s="64">
        <v>2024</v>
      </c>
      <c r="Z109" s="66">
        <v>44557</v>
      </c>
      <c r="AA109" s="64" t="s">
        <v>64</v>
      </c>
      <c r="AB109" s="103">
        <v>0.5</v>
      </c>
      <c r="AC109" s="64" t="s">
        <v>327</v>
      </c>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8"/>
      <c r="IH109" s="38"/>
      <c r="II109" s="38"/>
      <c r="IJ109" s="38"/>
      <c r="IK109" s="38"/>
      <c r="IL109" s="38"/>
      <c r="IM109" s="38"/>
      <c r="IN109" s="38"/>
      <c r="IO109" s="38"/>
      <c r="IP109" s="38"/>
      <c r="IQ109" s="38"/>
      <c r="IR109" s="38"/>
      <c r="IS109" s="38"/>
      <c r="IT109" s="38"/>
      <c r="IU109" s="38"/>
      <c r="IV109" s="38"/>
      <c r="IW109" s="38"/>
      <c r="IX109" s="38"/>
      <c r="IY109" s="38"/>
      <c r="IZ109" s="38"/>
      <c r="JA109" s="38"/>
      <c r="JB109" s="38"/>
      <c r="JC109" s="38"/>
      <c r="JD109" s="38"/>
      <c r="JE109" s="38"/>
      <c r="JF109" s="38"/>
      <c r="JG109" s="38"/>
      <c r="JH109" s="38"/>
      <c r="JI109" s="38"/>
      <c r="JJ109" s="38"/>
      <c r="JK109" s="38"/>
      <c r="JL109" s="38"/>
      <c r="JM109" s="38"/>
      <c r="JN109" s="38"/>
      <c r="JO109" s="38"/>
      <c r="JP109" s="38"/>
      <c r="JQ109" s="38"/>
    </row>
    <row r="110" spans="1:277" ht="90" x14ac:dyDescent="0.25">
      <c r="A110" s="28">
        <v>24</v>
      </c>
      <c r="B110" s="6" t="s">
        <v>448</v>
      </c>
      <c r="C110" s="59" t="s">
        <v>449</v>
      </c>
      <c r="D110" s="54">
        <v>19348586</v>
      </c>
      <c r="E110" s="54" t="s">
        <v>347</v>
      </c>
      <c r="F110" s="94" t="s">
        <v>321</v>
      </c>
      <c r="G110" s="94" t="s">
        <v>322</v>
      </c>
      <c r="H110" s="94" t="s">
        <v>450</v>
      </c>
      <c r="I110" s="54" t="s">
        <v>362</v>
      </c>
      <c r="J110" s="58">
        <v>44545</v>
      </c>
      <c r="K110" s="54" t="s">
        <v>310</v>
      </c>
      <c r="L110" s="54" t="s">
        <v>451</v>
      </c>
      <c r="M110" s="56">
        <v>11564039</v>
      </c>
      <c r="N110" s="56">
        <v>11564039</v>
      </c>
      <c r="O110" s="56">
        <v>11564039</v>
      </c>
      <c r="P110" s="56">
        <v>11564039</v>
      </c>
      <c r="Q110" s="57">
        <v>1</v>
      </c>
      <c r="R110" s="54" t="s">
        <v>62</v>
      </c>
      <c r="S110" s="97" t="s">
        <v>53</v>
      </c>
      <c r="T110" s="54" t="s">
        <v>51</v>
      </c>
      <c r="U110" s="54" t="s">
        <v>51</v>
      </c>
      <c r="V110" s="54" t="s">
        <v>51</v>
      </c>
      <c r="W110" s="54" t="s">
        <v>51</v>
      </c>
      <c r="X110" s="54" t="s">
        <v>51</v>
      </c>
      <c r="Y110" s="54">
        <v>2024</v>
      </c>
      <c r="Z110" s="58">
        <v>44557</v>
      </c>
      <c r="AA110" s="54" t="s">
        <v>64</v>
      </c>
      <c r="AB110" s="100">
        <v>0.5</v>
      </c>
      <c r="AC110" s="100"/>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8"/>
      <c r="IH110" s="38"/>
      <c r="II110" s="38"/>
      <c r="IJ110" s="38"/>
      <c r="IK110" s="38"/>
      <c r="IL110" s="38"/>
      <c r="IM110" s="38"/>
      <c r="IN110" s="38"/>
      <c r="IO110" s="38"/>
      <c r="IP110" s="38"/>
      <c r="IQ110" s="38"/>
      <c r="IR110" s="38"/>
      <c r="IS110" s="38"/>
      <c r="IT110" s="38"/>
      <c r="IU110" s="38"/>
      <c r="IV110" s="38"/>
      <c r="IW110" s="38"/>
      <c r="IX110" s="38"/>
      <c r="IY110" s="38"/>
      <c r="IZ110" s="38"/>
      <c r="JA110" s="38"/>
      <c r="JB110" s="38"/>
      <c r="JC110" s="38"/>
      <c r="JD110" s="38"/>
      <c r="JE110" s="38"/>
      <c r="JF110" s="38"/>
      <c r="JG110" s="38"/>
      <c r="JH110" s="38"/>
      <c r="JI110" s="38"/>
      <c r="JJ110" s="38"/>
      <c r="JK110" s="38"/>
      <c r="JL110" s="38"/>
      <c r="JM110" s="38"/>
      <c r="JN110" s="38"/>
      <c r="JO110" s="38"/>
      <c r="JP110" s="38"/>
      <c r="JQ110" s="38"/>
    </row>
    <row r="111" spans="1:277" ht="120" x14ac:dyDescent="0.25">
      <c r="A111" s="28">
        <v>25</v>
      </c>
      <c r="B111" s="5" t="s">
        <v>452</v>
      </c>
      <c r="C111" s="62" t="s">
        <v>453</v>
      </c>
      <c r="D111" s="64" t="s">
        <v>454</v>
      </c>
      <c r="E111" s="64" t="s">
        <v>347</v>
      </c>
      <c r="F111" s="89" t="s">
        <v>321</v>
      </c>
      <c r="G111" s="64" t="s">
        <v>322</v>
      </c>
      <c r="H111" s="88" t="s">
        <v>455</v>
      </c>
      <c r="I111" s="64" t="s">
        <v>456</v>
      </c>
      <c r="J111" s="66">
        <v>44483</v>
      </c>
      <c r="K111" s="64" t="s">
        <v>310</v>
      </c>
      <c r="L111" s="64" t="s">
        <v>457</v>
      </c>
      <c r="M111" s="68" t="s">
        <v>458</v>
      </c>
      <c r="N111" s="68" t="s">
        <v>458</v>
      </c>
      <c r="O111" s="68" t="s">
        <v>458</v>
      </c>
      <c r="P111" s="68" t="s">
        <v>458</v>
      </c>
      <c r="Q111" s="69">
        <v>1</v>
      </c>
      <c r="R111" s="64" t="s">
        <v>62</v>
      </c>
      <c r="S111" s="91" t="s">
        <v>53</v>
      </c>
      <c r="T111" s="64" t="s">
        <v>51</v>
      </c>
      <c r="U111" s="64" t="s">
        <v>51</v>
      </c>
      <c r="V111" s="64" t="s">
        <v>51</v>
      </c>
      <c r="W111" s="64" t="s">
        <v>51</v>
      </c>
      <c r="X111" s="64" t="s">
        <v>51</v>
      </c>
      <c r="Y111" s="64">
        <v>2024</v>
      </c>
      <c r="Z111" s="66">
        <v>44557</v>
      </c>
      <c r="AA111" s="64" t="s">
        <v>64</v>
      </c>
      <c r="AB111" s="103">
        <v>0.5</v>
      </c>
      <c r="AC111" s="64"/>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8"/>
      <c r="HF111" s="38"/>
      <c r="HG111" s="38"/>
      <c r="HH111" s="38"/>
      <c r="HI111" s="38"/>
      <c r="HJ111" s="38"/>
      <c r="HK111" s="38"/>
      <c r="HL111" s="38"/>
      <c r="HM111" s="38"/>
      <c r="HN111" s="38"/>
      <c r="HO111" s="38"/>
      <c r="HP111" s="38"/>
      <c r="HQ111" s="38"/>
      <c r="HR111" s="38"/>
      <c r="HS111" s="38"/>
      <c r="HT111" s="38"/>
      <c r="HU111" s="38"/>
      <c r="HV111" s="38"/>
      <c r="HW111" s="38"/>
      <c r="HX111" s="38"/>
      <c r="HY111" s="38"/>
      <c r="HZ111" s="38"/>
      <c r="IA111" s="38"/>
      <c r="IB111" s="38"/>
      <c r="IC111" s="38"/>
      <c r="ID111" s="38"/>
      <c r="IE111" s="38"/>
      <c r="IF111" s="38"/>
      <c r="IG111" s="38"/>
      <c r="IH111" s="38"/>
      <c r="II111" s="38"/>
      <c r="IJ111" s="38"/>
      <c r="IK111" s="38"/>
      <c r="IL111" s="38"/>
      <c r="IM111" s="38"/>
      <c r="IN111" s="38"/>
      <c r="IO111" s="38"/>
      <c r="IP111" s="38"/>
      <c r="IQ111" s="38"/>
      <c r="IR111" s="38"/>
      <c r="IS111" s="38"/>
      <c r="IT111" s="38"/>
      <c r="IU111" s="38"/>
      <c r="IV111" s="38"/>
      <c r="IW111" s="38"/>
      <c r="IX111" s="38"/>
      <c r="IY111" s="38"/>
      <c r="IZ111" s="38"/>
      <c r="JA111" s="38"/>
      <c r="JB111" s="38"/>
      <c r="JC111" s="38"/>
      <c r="JD111" s="38"/>
      <c r="JE111" s="38"/>
      <c r="JF111" s="38"/>
      <c r="JG111" s="38"/>
      <c r="JH111" s="38"/>
      <c r="JI111" s="38"/>
      <c r="JJ111" s="38"/>
      <c r="JK111" s="38"/>
      <c r="JL111" s="38"/>
      <c r="JM111" s="38"/>
      <c r="JN111" s="38"/>
      <c r="JO111" s="38"/>
      <c r="JP111" s="38"/>
      <c r="JQ111" s="38"/>
    </row>
    <row r="112" spans="1:277" ht="90" x14ac:dyDescent="0.25">
      <c r="A112" s="28">
        <v>26</v>
      </c>
      <c r="B112" s="6" t="s">
        <v>459</v>
      </c>
      <c r="C112" s="59" t="s">
        <v>388</v>
      </c>
      <c r="D112" s="53" t="s">
        <v>389</v>
      </c>
      <c r="E112" s="54" t="s">
        <v>347</v>
      </c>
      <c r="F112" s="94" t="s">
        <v>321</v>
      </c>
      <c r="G112" s="94" t="s">
        <v>322</v>
      </c>
      <c r="H112" s="94" t="s">
        <v>460</v>
      </c>
      <c r="I112" s="54" t="s">
        <v>362</v>
      </c>
      <c r="J112" s="58">
        <v>44168</v>
      </c>
      <c r="K112" s="54" t="s">
        <v>310</v>
      </c>
      <c r="L112" s="54" t="s">
        <v>461</v>
      </c>
      <c r="M112" s="61">
        <v>532302536</v>
      </c>
      <c r="N112" s="61">
        <v>532302536</v>
      </c>
      <c r="O112" s="61">
        <v>532302536</v>
      </c>
      <c r="P112" s="61">
        <v>532302536</v>
      </c>
      <c r="Q112" s="57">
        <v>1</v>
      </c>
      <c r="R112" s="54" t="s">
        <v>62</v>
      </c>
      <c r="S112" s="54" t="s">
        <v>53</v>
      </c>
      <c r="T112" s="54" t="s">
        <v>51</v>
      </c>
      <c r="U112" s="54" t="s">
        <v>51</v>
      </c>
      <c r="V112" s="54" t="s">
        <v>51</v>
      </c>
      <c r="W112" s="54" t="s">
        <v>51</v>
      </c>
      <c r="X112" s="54" t="s">
        <v>51</v>
      </c>
      <c r="Y112" s="54">
        <v>2024</v>
      </c>
      <c r="Z112" s="58">
        <v>44557</v>
      </c>
      <c r="AA112" s="54" t="s">
        <v>64</v>
      </c>
      <c r="AB112" s="57">
        <v>0.5</v>
      </c>
      <c r="AC112" s="57"/>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8"/>
      <c r="HF112" s="38"/>
      <c r="HG112" s="38"/>
      <c r="HH112" s="38"/>
      <c r="HI112" s="38"/>
      <c r="HJ112" s="38"/>
      <c r="HK112" s="38"/>
      <c r="HL112" s="38"/>
      <c r="HM112" s="38"/>
      <c r="HN112" s="38"/>
      <c r="HO112" s="38"/>
      <c r="HP112" s="38"/>
      <c r="HQ112" s="38"/>
      <c r="HR112" s="38"/>
      <c r="HS112" s="38"/>
      <c r="HT112" s="38"/>
      <c r="HU112" s="38"/>
      <c r="HV112" s="38"/>
      <c r="HW112" s="38"/>
      <c r="HX112" s="38"/>
      <c r="HY112" s="38"/>
      <c r="HZ112" s="38"/>
      <c r="IA112" s="38"/>
      <c r="IB112" s="38"/>
      <c r="IC112" s="38"/>
      <c r="ID112" s="38"/>
      <c r="IE112" s="38"/>
      <c r="IF112" s="38"/>
      <c r="IG112" s="38"/>
      <c r="IH112" s="38"/>
      <c r="II112" s="38"/>
      <c r="IJ112" s="38"/>
      <c r="IK112" s="38"/>
      <c r="IL112" s="38"/>
      <c r="IM112" s="38"/>
      <c r="IN112" s="38"/>
      <c r="IO112" s="38"/>
      <c r="IP112" s="38"/>
      <c r="IQ112" s="38"/>
      <c r="IR112" s="38"/>
      <c r="IS112" s="38"/>
      <c r="IT112" s="38"/>
      <c r="IU112" s="38"/>
      <c r="IV112" s="38"/>
      <c r="IW112" s="38"/>
      <c r="IX112" s="38"/>
      <c r="IY112" s="38"/>
      <c r="IZ112" s="38"/>
      <c r="JA112" s="38"/>
      <c r="JB112" s="38"/>
      <c r="JC112" s="38"/>
      <c r="JD112" s="38"/>
      <c r="JE112" s="38"/>
      <c r="JF112" s="38"/>
      <c r="JG112" s="38"/>
      <c r="JH112" s="38"/>
      <c r="JI112" s="38"/>
      <c r="JJ112" s="38"/>
      <c r="JK112" s="38"/>
      <c r="JL112" s="38"/>
      <c r="JM112" s="38"/>
      <c r="JN112" s="38"/>
      <c r="JO112" s="38"/>
      <c r="JP112" s="38"/>
      <c r="JQ112" s="38"/>
    </row>
    <row r="113" spans="1:277" ht="90" x14ac:dyDescent="0.25">
      <c r="A113" s="28">
        <v>27</v>
      </c>
      <c r="B113" s="6" t="s">
        <v>462</v>
      </c>
      <c r="C113" s="59" t="s">
        <v>224</v>
      </c>
      <c r="D113" s="54" t="s">
        <v>225</v>
      </c>
      <c r="E113" s="54" t="s">
        <v>46</v>
      </c>
      <c r="F113" s="54">
        <v>8999991728</v>
      </c>
      <c r="G113" s="94" t="s">
        <v>322</v>
      </c>
      <c r="H113" s="94" t="s">
        <v>463</v>
      </c>
      <c r="I113" s="54" t="s">
        <v>464</v>
      </c>
      <c r="J113" s="58" t="s">
        <v>465</v>
      </c>
      <c r="K113" s="54" t="s">
        <v>310</v>
      </c>
      <c r="L113" s="54" t="s">
        <v>466</v>
      </c>
      <c r="M113" s="61">
        <v>13007877</v>
      </c>
      <c r="N113" s="61">
        <v>13007877</v>
      </c>
      <c r="O113" s="61">
        <v>13007877</v>
      </c>
      <c r="P113" s="61">
        <v>13007877</v>
      </c>
      <c r="Q113" s="57">
        <v>1</v>
      </c>
      <c r="R113" s="54" t="s">
        <v>62</v>
      </c>
      <c r="S113" s="54" t="s">
        <v>53</v>
      </c>
      <c r="T113" s="54" t="s">
        <v>51</v>
      </c>
      <c r="U113" s="54" t="s">
        <v>54</v>
      </c>
      <c r="V113" s="58" t="s">
        <v>465</v>
      </c>
      <c r="W113" s="54" t="s">
        <v>51</v>
      </c>
      <c r="X113" s="54" t="s">
        <v>51</v>
      </c>
      <c r="Y113" s="54">
        <v>2022</v>
      </c>
      <c r="Z113" s="58">
        <v>44557</v>
      </c>
      <c r="AA113" s="54" t="s">
        <v>64</v>
      </c>
      <c r="AB113" s="57">
        <v>0.5</v>
      </c>
      <c r="AC113" s="57"/>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8"/>
      <c r="HF113" s="38"/>
      <c r="HG113" s="38"/>
      <c r="HH113" s="38"/>
      <c r="HI113" s="38"/>
      <c r="HJ113" s="38"/>
      <c r="HK113" s="38"/>
      <c r="HL113" s="38"/>
      <c r="HM113" s="38"/>
      <c r="HN113" s="38"/>
      <c r="HO113" s="38"/>
      <c r="HP113" s="38"/>
      <c r="HQ113" s="38"/>
      <c r="HR113" s="38"/>
      <c r="HS113" s="38"/>
      <c r="HT113" s="38"/>
      <c r="HU113" s="38"/>
      <c r="HV113" s="38"/>
      <c r="HW113" s="38"/>
      <c r="HX113" s="38"/>
      <c r="HY113" s="38"/>
      <c r="HZ113" s="38"/>
      <c r="IA113" s="38"/>
      <c r="IB113" s="38"/>
      <c r="IC113" s="38"/>
      <c r="ID113" s="38"/>
      <c r="IE113" s="38"/>
      <c r="IF113" s="38"/>
      <c r="IG113" s="38"/>
      <c r="IH113" s="38"/>
      <c r="II113" s="38"/>
      <c r="IJ113" s="38"/>
      <c r="IK113" s="38"/>
      <c r="IL113" s="38"/>
      <c r="IM113" s="38"/>
      <c r="IN113" s="38"/>
      <c r="IO113" s="38"/>
      <c r="IP113" s="38"/>
      <c r="IQ113" s="38"/>
      <c r="IR113" s="38"/>
      <c r="IS113" s="38"/>
      <c r="IT113" s="38"/>
      <c r="IU113" s="38"/>
      <c r="IV113" s="38"/>
      <c r="IW113" s="38"/>
      <c r="IX113" s="38"/>
      <c r="IY113" s="38"/>
      <c r="IZ113" s="38"/>
      <c r="JA113" s="38"/>
      <c r="JB113" s="38"/>
      <c r="JC113" s="38"/>
      <c r="JD113" s="38"/>
      <c r="JE113" s="38"/>
      <c r="JF113" s="38"/>
      <c r="JG113" s="38"/>
      <c r="JH113" s="38"/>
      <c r="JI113" s="38"/>
      <c r="JJ113" s="38"/>
      <c r="JK113" s="38"/>
      <c r="JL113" s="38"/>
      <c r="JM113" s="38"/>
      <c r="JN113" s="38"/>
      <c r="JO113" s="38"/>
      <c r="JP113" s="38"/>
      <c r="JQ113" s="38"/>
    </row>
    <row r="114" spans="1:277" ht="120" x14ac:dyDescent="0.25">
      <c r="A114" s="28">
        <v>28</v>
      </c>
      <c r="B114" s="6" t="s">
        <v>467</v>
      </c>
      <c r="C114" s="59" t="s">
        <v>468</v>
      </c>
      <c r="D114" s="53" t="s">
        <v>469</v>
      </c>
      <c r="E114" s="54" t="s">
        <v>470</v>
      </c>
      <c r="F114" s="54">
        <v>8999991728</v>
      </c>
      <c r="G114" s="54" t="s">
        <v>316</v>
      </c>
      <c r="H114" s="53" t="s">
        <v>323</v>
      </c>
      <c r="I114" s="54" t="s">
        <v>471</v>
      </c>
      <c r="J114" s="58">
        <v>44656</v>
      </c>
      <c r="K114" s="54" t="s">
        <v>310</v>
      </c>
      <c r="L114" s="54" t="s">
        <v>472</v>
      </c>
      <c r="M114" s="61">
        <v>62366315</v>
      </c>
      <c r="N114" s="61">
        <v>62366315</v>
      </c>
      <c r="O114" s="61">
        <v>62366315</v>
      </c>
      <c r="P114" s="61">
        <v>62366315</v>
      </c>
      <c r="Q114" s="57">
        <v>0.25</v>
      </c>
      <c r="R114" s="54" t="s">
        <v>62</v>
      </c>
      <c r="S114" s="54" t="s">
        <v>53</v>
      </c>
      <c r="T114" s="54" t="s">
        <v>51</v>
      </c>
      <c r="U114" s="54" t="s">
        <v>51</v>
      </c>
      <c r="V114" s="54" t="s">
        <v>51</v>
      </c>
      <c r="W114" s="54" t="s">
        <v>51</v>
      </c>
      <c r="X114" s="54" t="s">
        <v>51</v>
      </c>
      <c r="Y114" s="54">
        <v>2024</v>
      </c>
      <c r="Z114" s="58">
        <v>44707</v>
      </c>
      <c r="AA114" s="54" t="s">
        <v>64</v>
      </c>
      <c r="AB114" s="57">
        <v>0.5</v>
      </c>
      <c r="AC114" s="57" t="s">
        <v>473</v>
      </c>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8"/>
      <c r="HF114" s="38"/>
      <c r="HG114" s="38"/>
      <c r="HH114" s="38"/>
      <c r="HI114" s="38"/>
      <c r="HJ114" s="38"/>
      <c r="HK114" s="38"/>
      <c r="HL114" s="38"/>
      <c r="HM114" s="38"/>
      <c r="HN114" s="38"/>
      <c r="HO114" s="38"/>
      <c r="HP114" s="38"/>
      <c r="HQ114" s="38"/>
      <c r="HR114" s="38"/>
      <c r="HS114" s="38"/>
      <c r="HT114" s="38"/>
      <c r="HU114" s="38"/>
      <c r="HV114" s="38"/>
      <c r="HW114" s="38"/>
      <c r="HX114" s="38"/>
      <c r="HY114" s="38"/>
      <c r="HZ114" s="38"/>
      <c r="IA114" s="38"/>
      <c r="IB114" s="38"/>
      <c r="IC114" s="38"/>
      <c r="ID114" s="38"/>
      <c r="IE114" s="38"/>
      <c r="IF114" s="38"/>
      <c r="IG114" s="38"/>
      <c r="IH114" s="38"/>
      <c r="II114" s="38"/>
      <c r="IJ114" s="38"/>
      <c r="IK114" s="38"/>
      <c r="IL114" s="38"/>
      <c r="IM114" s="38"/>
      <c r="IN114" s="38"/>
      <c r="IO114" s="38"/>
      <c r="IP114" s="38"/>
      <c r="IQ114" s="38"/>
      <c r="IR114" s="38"/>
      <c r="IS114" s="38"/>
      <c r="IT114" s="38"/>
      <c r="IU114" s="38"/>
      <c r="IV114" s="38"/>
      <c r="IW114" s="38"/>
      <c r="IX114" s="38"/>
      <c r="IY114" s="38"/>
      <c r="IZ114" s="38"/>
      <c r="JA114" s="38"/>
      <c r="JB114" s="38"/>
      <c r="JC114" s="38"/>
      <c r="JD114" s="38"/>
      <c r="JE114" s="38"/>
      <c r="JF114" s="38"/>
      <c r="JG114" s="38"/>
      <c r="JH114" s="38"/>
      <c r="JI114" s="38"/>
      <c r="JJ114" s="38"/>
      <c r="JK114" s="38"/>
      <c r="JL114" s="38"/>
      <c r="JM114" s="38"/>
      <c r="JN114" s="38"/>
      <c r="JO114" s="38"/>
      <c r="JP114" s="38"/>
      <c r="JQ114" s="38"/>
    </row>
    <row r="115" spans="1:277" ht="60" x14ac:dyDescent="0.25">
      <c r="A115" s="28">
        <v>29</v>
      </c>
      <c r="B115" s="6" t="s">
        <v>474</v>
      </c>
      <c r="C115" s="59" t="s">
        <v>475</v>
      </c>
      <c r="D115" s="53" t="s">
        <v>476</v>
      </c>
      <c r="E115" s="54" t="s">
        <v>477</v>
      </c>
      <c r="F115" s="54">
        <v>8999991728</v>
      </c>
      <c r="G115" s="54" t="s">
        <v>316</v>
      </c>
      <c r="H115" s="53" t="s">
        <v>323</v>
      </c>
      <c r="I115" s="54" t="s">
        <v>478</v>
      </c>
      <c r="J115" s="58">
        <v>44718</v>
      </c>
      <c r="K115" s="54" t="s">
        <v>310</v>
      </c>
      <c r="L115" s="54" t="s">
        <v>479</v>
      </c>
      <c r="M115" s="61">
        <v>3032000</v>
      </c>
      <c r="N115" s="61">
        <v>3032000</v>
      </c>
      <c r="O115" s="61">
        <v>3032000</v>
      </c>
      <c r="P115" s="61">
        <v>3032000</v>
      </c>
      <c r="Q115" s="57">
        <v>1</v>
      </c>
      <c r="R115" s="54" t="s">
        <v>62</v>
      </c>
      <c r="S115" s="54" t="s">
        <v>53</v>
      </c>
      <c r="T115" s="54" t="s">
        <v>51</v>
      </c>
      <c r="U115" s="54" t="s">
        <v>51</v>
      </c>
      <c r="V115" s="54" t="s">
        <v>51</v>
      </c>
      <c r="W115" s="54" t="s">
        <v>51</v>
      </c>
      <c r="X115" s="54" t="s">
        <v>51</v>
      </c>
      <c r="Y115" s="54">
        <v>2024</v>
      </c>
      <c r="Z115" s="58">
        <v>44725</v>
      </c>
      <c r="AA115" s="54" t="s">
        <v>64</v>
      </c>
      <c r="AB115" s="57">
        <v>0.5</v>
      </c>
      <c r="AC115" s="57" t="s">
        <v>473</v>
      </c>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8"/>
      <c r="HF115" s="38"/>
      <c r="HG115" s="38"/>
      <c r="HH115" s="38"/>
      <c r="HI115" s="38"/>
      <c r="HJ115" s="38"/>
      <c r="HK115" s="38"/>
      <c r="HL115" s="38"/>
      <c r="HM115" s="38"/>
      <c r="HN115" s="38"/>
      <c r="HO115" s="38"/>
      <c r="HP115" s="38"/>
      <c r="HQ115" s="38"/>
      <c r="HR115" s="38"/>
      <c r="HS115" s="38"/>
      <c r="HT115" s="38"/>
      <c r="HU115" s="38"/>
      <c r="HV115" s="38"/>
      <c r="HW115" s="38"/>
      <c r="HX115" s="38"/>
      <c r="HY115" s="38"/>
      <c r="HZ115" s="38"/>
      <c r="IA115" s="38"/>
      <c r="IB115" s="38"/>
      <c r="IC115" s="38"/>
      <c r="ID115" s="38"/>
      <c r="IE115" s="38"/>
      <c r="IF115" s="38"/>
      <c r="IG115" s="38"/>
      <c r="IH115" s="38"/>
      <c r="II115" s="38"/>
      <c r="IJ115" s="38"/>
      <c r="IK115" s="38"/>
      <c r="IL115" s="38"/>
      <c r="IM115" s="38"/>
      <c r="IN115" s="38"/>
      <c r="IO115" s="38"/>
      <c r="IP115" s="38"/>
      <c r="IQ115" s="38"/>
      <c r="IR115" s="38"/>
      <c r="IS115" s="38"/>
      <c r="IT115" s="38"/>
      <c r="IU115" s="38"/>
      <c r="IV115" s="38"/>
      <c r="IW115" s="38"/>
      <c r="IX115" s="38"/>
      <c r="IY115" s="38"/>
      <c r="IZ115" s="38"/>
      <c r="JA115" s="38"/>
      <c r="JB115" s="38"/>
      <c r="JC115" s="38"/>
      <c r="JD115" s="38"/>
      <c r="JE115" s="38"/>
      <c r="JF115" s="38"/>
      <c r="JG115" s="38"/>
      <c r="JH115" s="38"/>
      <c r="JI115" s="38"/>
      <c r="JJ115" s="38"/>
      <c r="JK115" s="38"/>
      <c r="JL115" s="38"/>
      <c r="JM115" s="38"/>
      <c r="JN115" s="38"/>
      <c r="JO115" s="38"/>
      <c r="JP115" s="38"/>
      <c r="JQ115" s="38"/>
    </row>
    <row r="116" spans="1:277" ht="60" x14ac:dyDescent="0.25">
      <c r="A116" s="28">
        <v>30</v>
      </c>
      <c r="B116" s="6" t="s">
        <v>480</v>
      </c>
      <c r="C116" s="59" t="s">
        <v>481</v>
      </c>
      <c r="D116" s="53" t="s">
        <v>482</v>
      </c>
      <c r="E116" s="54" t="s">
        <v>483</v>
      </c>
      <c r="F116" s="54">
        <v>8999991728</v>
      </c>
      <c r="G116" s="54" t="s">
        <v>316</v>
      </c>
      <c r="H116" s="53" t="s">
        <v>323</v>
      </c>
      <c r="I116" s="54" t="s">
        <v>471</v>
      </c>
      <c r="J116" s="58">
        <v>44676</v>
      </c>
      <c r="K116" s="54" t="s">
        <v>310</v>
      </c>
      <c r="L116" s="54" t="s">
        <v>472</v>
      </c>
      <c r="M116" s="61">
        <v>103106628</v>
      </c>
      <c r="N116" s="61">
        <v>103106628</v>
      </c>
      <c r="O116" s="61">
        <v>103106628</v>
      </c>
      <c r="P116" s="61">
        <v>103106628</v>
      </c>
      <c r="Q116" s="57">
        <v>0.25</v>
      </c>
      <c r="R116" s="54" t="s">
        <v>62</v>
      </c>
      <c r="S116" s="54" t="s">
        <v>53</v>
      </c>
      <c r="T116" s="54" t="s">
        <v>51</v>
      </c>
      <c r="U116" s="54" t="s">
        <v>51</v>
      </c>
      <c r="V116" s="54" t="s">
        <v>51</v>
      </c>
      <c r="W116" s="54" t="s">
        <v>51</v>
      </c>
      <c r="X116" s="54" t="s">
        <v>51</v>
      </c>
      <c r="Y116" s="54">
        <v>2024</v>
      </c>
      <c r="Z116" s="58">
        <v>44707</v>
      </c>
      <c r="AA116" s="54" t="s">
        <v>64</v>
      </c>
      <c r="AB116" s="57">
        <v>0.5</v>
      </c>
      <c r="AC116" s="57" t="s">
        <v>473</v>
      </c>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8"/>
      <c r="HF116" s="38"/>
      <c r="HG116" s="38"/>
      <c r="HH116" s="38"/>
      <c r="HI116" s="38"/>
      <c r="HJ116" s="38"/>
      <c r="HK116" s="38"/>
      <c r="HL116" s="38"/>
      <c r="HM116" s="38"/>
      <c r="HN116" s="38"/>
      <c r="HO116" s="38"/>
      <c r="HP116" s="38"/>
      <c r="HQ116" s="38"/>
      <c r="HR116" s="38"/>
      <c r="HS116" s="38"/>
      <c r="HT116" s="38"/>
      <c r="HU116" s="38"/>
      <c r="HV116" s="38"/>
      <c r="HW116" s="38"/>
      <c r="HX116" s="38"/>
      <c r="HY116" s="38"/>
      <c r="HZ116" s="38"/>
      <c r="IA116" s="38"/>
      <c r="IB116" s="38"/>
      <c r="IC116" s="38"/>
      <c r="ID116" s="38"/>
      <c r="IE116" s="38"/>
      <c r="IF116" s="38"/>
      <c r="IG116" s="38"/>
      <c r="IH116" s="38"/>
      <c r="II116" s="38"/>
      <c r="IJ116" s="38"/>
      <c r="IK116" s="38"/>
      <c r="IL116" s="38"/>
      <c r="IM116" s="38"/>
      <c r="IN116" s="38"/>
      <c r="IO116" s="38"/>
      <c r="IP116" s="38"/>
      <c r="IQ116" s="38"/>
      <c r="IR116" s="38"/>
      <c r="IS116" s="38"/>
      <c r="IT116" s="38"/>
      <c r="IU116" s="38"/>
      <c r="IV116" s="38"/>
      <c r="IW116" s="38"/>
      <c r="IX116" s="38"/>
      <c r="IY116" s="38"/>
      <c r="IZ116" s="38"/>
      <c r="JA116" s="38"/>
      <c r="JB116" s="38"/>
      <c r="JC116" s="38"/>
      <c r="JD116" s="38"/>
      <c r="JE116" s="38"/>
      <c r="JF116" s="38"/>
      <c r="JG116" s="38"/>
      <c r="JH116" s="38"/>
      <c r="JI116" s="38"/>
      <c r="JJ116" s="38"/>
      <c r="JK116" s="38"/>
      <c r="JL116" s="38"/>
      <c r="JM116" s="38"/>
      <c r="JN116" s="38"/>
      <c r="JO116" s="38"/>
      <c r="JP116" s="38"/>
      <c r="JQ116" s="38"/>
    </row>
    <row r="117" spans="1:277" ht="60" x14ac:dyDescent="0.25">
      <c r="A117" s="28">
        <v>31</v>
      </c>
      <c r="B117" s="6" t="s">
        <v>484</v>
      </c>
      <c r="C117" s="59" t="s">
        <v>485</v>
      </c>
      <c r="D117" s="53" t="s">
        <v>486</v>
      </c>
      <c r="E117" s="54" t="s">
        <v>483</v>
      </c>
      <c r="F117" s="54">
        <v>8999991728</v>
      </c>
      <c r="G117" s="54" t="s">
        <v>316</v>
      </c>
      <c r="H117" s="53" t="s">
        <v>323</v>
      </c>
      <c r="I117" s="54" t="s">
        <v>471</v>
      </c>
      <c r="J117" s="58">
        <v>44588</v>
      </c>
      <c r="K117" s="54" t="s">
        <v>310</v>
      </c>
      <c r="L117" s="54" t="s">
        <v>472</v>
      </c>
      <c r="M117" s="61">
        <v>58827024</v>
      </c>
      <c r="N117" s="61">
        <v>58827024</v>
      </c>
      <c r="O117" s="61">
        <v>58827024</v>
      </c>
      <c r="P117" s="61">
        <v>58827024</v>
      </c>
      <c r="Q117" s="57">
        <v>0.25</v>
      </c>
      <c r="R117" s="54" t="s">
        <v>62</v>
      </c>
      <c r="S117" s="54" t="s">
        <v>53</v>
      </c>
      <c r="T117" s="54" t="s">
        <v>51</v>
      </c>
      <c r="U117" s="54" t="s">
        <v>51</v>
      </c>
      <c r="V117" s="54" t="s">
        <v>51</v>
      </c>
      <c r="W117" s="54" t="s">
        <v>51</v>
      </c>
      <c r="X117" s="54" t="s">
        <v>51</v>
      </c>
      <c r="Y117" s="54">
        <v>2024</v>
      </c>
      <c r="Z117" s="58">
        <v>44705</v>
      </c>
      <c r="AA117" s="54" t="s">
        <v>64</v>
      </c>
      <c r="AB117" s="57">
        <v>0.5</v>
      </c>
      <c r="AC117" s="57" t="s">
        <v>473</v>
      </c>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8"/>
      <c r="HF117" s="38"/>
      <c r="HG117" s="38"/>
      <c r="HH117" s="38"/>
      <c r="HI117" s="38"/>
      <c r="HJ117" s="38"/>
      <c r="HK117" s="38"/>
      <c r="HL117" s="38"/>
      <c r="HM117" s="38"/>
      <c r="HN117" s="38"/>
      <c r="HO117" s="38"/>
      <c r="HP117" s="38"/>
      <c r="HQ117" s="38"/>
      <c r="HR117" s="38"/>
      <c r="HS117" s="38"/>
      <c r="HT117" s="38"/>
      <c r="HU117" s="38"/>
      <c r="HV117" s="38"/>
      <c r="HW117" s="38"/>
      <c r="HX117" s="38"/>
      <c r="HY117" s="38"/>
      <c r="HZ117" s="38"/>
      <c r="IA117" s="38"/>
      <c r="IB117" s="38"/>
      <c r="IC117" s="38"/>
      <c r="ID117" s="38"/>
      <c r="IE117" s="38"/>
      <c r="IF117" s="38"/>
      <c r="IG117" s="38"/>
      <c r="IH117" s="38"/>
      <c r="II117" s="38"/>
      <c r="IJ117" s="38"/>
      <c r="IK117" s="38"/>
      <c r="IL117" s="38"/>
      <c r="IM117" s="38"/>
      <c r="IN117" s="38"/>
      <c r="IO117" s="38"/>
      <c r="IP117" s="38"/>
      <c r="IQ117" s="38"/>
      <c r="IR117" s="38"/>
      <c r="IS117" s="38"/>
      <c r="IT117" s="38"/>
      <c r="IU117" s="38"/>
      <c r="IV117" s="38"/>
      <c r="IW117" s="38"/>
      <c r="IX117" s="38"/>
      <c r="IY117" s="38"/>
      <c r="IZ117" s="38"/>
      <c r="JA117" s="38"/>
      <c r="JB117" s="38"/>
      <c r="JC117" s="38"/>
      <c r="JD117" s="38"/>
      <c r="JE117" s="38"/>
      <c r="JF117" s="38"/>
      <c r="JG117" s="38"/>
      <c r="JH117" s="38"/>
      <c r="JI117" s="38"/>
      <c r="JJ117" s="38"/>
      <c r="JK117" s="38"/>
      <c r="JL117" s="38"/>
      <c r="JM117" s="38"/>
      <c r="JN117" s="38"/>
      <c r="JO117" s="38"/>
      <c r="JP117" s="38"/>
      <c r="JQ117" s="38"/>
    </row>
    <row r="118" spans="1:277" ht="60" x14ac:dyDescent="0.25">
      <c r="A118" s="28">
        <v>32</v>
      </c>
      <c r="B118" s="6" t="s">
        <v>487</v>
      </c>
      <c r="C118" s="59" t="s">
        <v>488</v>
      </c>
      <c r="D118" s="53" t="s">
        <v>489</v>
      </c>
      <c r="E118" s="54" t="s">
        <v>483</v>
      </c>
      <c r="F118" s="54">
        <v>8999991728</v>
      </c>
      <c r="G118" s="54" t="s">
        <v>316</v>
      </c>
      <c r="H118" s="53" t="s">
        <v>323</v>
      </c>
      <c r="I118" s="54" t="s">
        <v>471</v>
      </c>
      <c r="J118" s="58">
        <v>44588</v>
      </c>
      <c r="K118" s="54" t="s">
        <v>310</v>
      </c>
      <c r="L118" s="54" t="s">
        <v>472</v>
      </c>
      <c r="M118" s="61">
        <v>64232063</v>
      </c>
      <c r="N118" s="61">
        <v>64232063</v>
      </c>
      <c r="O118" s="61">
        <v>64232063</v>
      </c>
      <c r="P118" s="61">
        <v>64232063</v>
      </c>
      <c r="Q118" s="57">
        <v>0.25</v>
      </c>
      <c r="R118" s="54" t="s">
        <v>62</v>
      </c>
      <c r="S118" s="54" t="s">
        <v>53</v>
      </c>
      <c r="T118" s="54" t="s">
        <v>51</v>
      </c>
      <c r="U118" s="54" t="s">
        <v>51</v>
      </c>
      <c r="V118" s="54" t="s">
        <v>51</v>
      </c>
      <c r="W118" s="54" t="s">
        <v>51</v>
      </c>
      <c r="X118" s="54" t="s">
        <v>51</v>
      </c>
      <c r="Y118" s="54">
        <v>2024</v>
      </c>
      <c r="Z118" s="58">
        <v>44697</v>
      </c>
      <c r="AA118" s="54" t="s">
        <v>64</v>
      </c>
      <c r="AB118" s="57">
        <v>0.5</v>
      </c>
      <c r="AC118" s="57" t="s">
        <v>473</v>
      </c>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8"/>
      <c r="HF118" s="38"/>
      <c r="HG118" s="38"/>
      <c r="HH118" s="38"/>
      <c r="HI118" s="38"/>
      <c r="HJ118" s="38"/>
      <c r="HK118" s="38"/>
      <c r="HL118" s="38"/>
      <c r="HM118" s="38"/>
      <c r="HN118" s="38"/>
      <c r="HO118" s="38"/>
      <c r="HP118" s="38"/>
      <c r="HQ118" s="38"/>
      <c r="HR118" s="38"/>
      <c r="HS118" s="38"/>
      <c r="HT118" s="38"/>
      <c r="HU118" s="38"/>
      <c r="HV118" s="38"/>
      <c r="HW118" s="38"/>
      <c r="HX118" s="38"/>
      <c r="HY118" s="38"/>
      <c r="HZ118" s="38"/>
      <c r="IA118" s="38"/>
      <c r="IB118" s="38"/>
      <c r="IC118" s="38"/>
      <c r="ID118" s="38"/>
      <c r="IE118" s="38"/>
      <c r="IF118" s="38"/>
      <c r="IG118" s="38"/>
      <c r="IH118" s="38"/>
      <c r="II118" s="38"/>
      <c r="IJ118" s="38"/>
      <c r="IK118" s="38"/>
      <c r="IL118" s="38"/>
      <c r="IM118" s="38"/>
      <c r="IN118" s="38"/>
      <c r="IO118" s="38"/>
      <c r="IP118" s="38"/>
      <c r="IQ118" s="38"/>
      <c r="IR118" s="38"/>
      <c r="IS118" s="38"/>
      <c r="IT118" s="38"/>
      <c r="IU118" s="38"/>
      <c r="IV118" s="38"/>
      <c r="IW118" s="38"/>
      <c r="IX118" s="38"/>
      <c r="IY118" s="38"/>
      <c r="IZ118" s="38"/>
      <c r="JA118" s="38"/>
      <c r="JB118" s="38"/>
      <c r="JC118" s="38"/>
      <c r="JD118" s="38"/>
      <c r="JE118" s="38"/>
      <c r="JF118" s="38"/>
      <c r="JG118" s="38"/>
      <c r="JH118" s="38"/>
      <c r="JI118" s="38"/>
      <c r="JJ118" s="38"/>
      <c r="JK118" s="38"/>
      <c r="JL118" s="38"/>
      <c r="JM118" s="38"/>
      <c r="JN118" s="38"/>
      <c r="JO118" s="38"/>
      <c r="JP118" s="38"/>
      <c r="JQ118" s="38"/>
    </row>
    <row r="119" spans="1:277" ht="60" x14ac:dyDescent="0.25">
      <c r="A119" s="28">
        <v>33</v>
      </c>
      <c r="B119" s="6" t="s">
        <v>490</v>
      </c>
      <c r="C119" s="59" t="s">
        <v>491</v>
      </c>
      <c r="D119" s="53" t="s">
        <v>492</v>
      </c>
      <c r="E119" s="54" t="s">
        <v>483</v>
      </c>
      <c r="F119" s="54">
        <v>8999991728</v>
      </c>
      <c r="G119" s="54" t="s">
        <v>316</v>
      </c>
      <c r="H119" s="53" t="s">
        <v>323</v>
      </c>
      <c r="I119" s="54" t="s">
        <v>471</v>
      </c>
      <c r="J119" s="58">
        <v>44617</v>
      </c>
      <c r="K119" s="54" t="s">
        <v>310</v>
      </c>
      <c r="L119" s="54" t="s">
        <v>472</v>
      </c>
      <c r="M119" s="61">
        <v>37347194</v>
      </c>
      <c r="N119" s="61">
        <v>37347194</v>
      </c>
      <c r="O119" s="61">
        <v>37347194</v>
      </c>
      <c r="P119" s="61">
        <v>37347194</v>
      </c>
      <c r="Q119" s="57">
        <v>0.25</v>
      </c>
      <c r="R119" s="54" t="s">
        <v>62</v>
      </c>
      <c r="S119" s="54" t="s">
        <v>53</v>
      </c>
      <c r="T119" s="54" t="s">
        <v>51</v>
      </c>
      <c r="U119" s="54" t="s">
        <v>51</v>
      </c>
      <c r="V119" s="54" t="s">
        <v>51</v>
      </c>
      <c r="W119" s="54" t="s">
        <v>51</v>
      </c>
      <c r="X119" s="54" t="s">
        <v>51</v>
      </c>
      <c r="Y119" s="54">
        <v>2024</v>
      </c>
      <c r="Z119" s="58">
        <v>44728</v>
      </c>
      <c r="AA119" s="54" t="s">
        <v>64</v>
      </c>
      <c r="AB119" s="57">
        <v>0.5</v>
      </c>
      <c r="AC119" s="57" t="s">
        <v>473</v>
      </c>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8"/>
      <c r="HF119" s="38"/>
      <c r="HG119" s="38"/>
      <c r="HH119" s="38"/>
      <c r="HI119" s="38"/>
      <c r="HJ119" s="38"/>
      <c r="HK119" s="38"/>
      <c r="HL119" s="38"/>
      <c r="HM119" s="38"/>
      <c r="HN119" s="38"/>
      <c r="HO119" s="38"/>
      <c r="HP119" s="38"/>
      <c r="HQ119" s="38"/>
      <c r="HR119" s="38"/>
      <c r="HS119" s="38"/>
      <c r="HT119" s="38"/>
      <c r="HU119" s="38"/>
      <c r="HV119" s="38"/>
      <c r="HW119" s="38"/>
      <c r="HX119" s="38"/>
      <c r="HY119" s="38"/>
      <c r="HZ119" s="38"/>
      <c r="IA119" s="38"/>
      <c r="IB119" s="38"/>
      <c r="IC119" s="38"/>
      <c r="ID119" s="38"/>
      <c r="IE119" s="38"/>
      <c r="IF119" s="38"/>
      <c r="IG119" s="38"/>
      <c r="IH119" s="38"/>
      <c r="II119" s="38"/>
      <c r="IJ119" s="38"/>
      <c r="IK119" s="38"/>
      <c r="IL119" s="38"/>
      <c r="IM119" s="38"/>
      <c r="IN119" s="38"/>
      <c r="IO119" s="38"/>
      <c r="IP119" s="38"/>
      <c r="IQ119" s="38"/>
      <c r="IR119" s="38"/>
      <c r="IS119" s="38"/>
      <c r="IT119" s="38"/>
      <c r="IU119" s="38"/>
      <c r="IV119" s="38"/>
      <c r="IW119" s="38"/>
      <c r="IX119" s="38"/>
      <c r="IY119" s="38"/>
      <c r="IZ119" s="38"/>
      <c r="JA119" s="38"/>
      <c r="JB119" s="38"/>
      <c r="JC119" s="38"/>
      <c r="JD119" s="38"/>
      <c r="JE119" s="38"/>
      <c r="JF119" s="38"/>
      <c r="JG119" s="38"/>
      <c r="JH119" s="38"/>
      <c r="JI119" s="38"/>
      <c r="JJ119" s="38"/>
      <c r="JK119" s="38"/>
      <c r="JL119" s="38"/>
      <c r="JM119" s="38"/>
      <c r="JN119" s="38"/>
      <c r="JO119" s="38"/>
      <c r="JP119" s="38"/>
      <c r="JQ119" s="38"/>
    </row>
    <row r="120" spans="1:277" ht="75" customHeight="1" x14ac:dyDescent="0.25">
      <c r="A120" s="140"/>
      <c r="B120" s="104" t="s">
        <v>493</v>
      </c>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c r="HY120" s="38"/>
      <c r="HZ120" s="38"/>
      <c r="IA120" s="38"/>
      <c r="IB120" s="38"/>
      <c r="IC120" s="38"/>
      <c r="ID120" s="38"/>
      <c r="IE120" s="38"/>
      <c r="IF120" s="38"/>
      <c r="IG120" s="38"/>
      <c r="IH120" s="38"/>
      <c r="II120" s="38"/>
      <c r="IJ120" s="38"/>
      <c r="IK120" s="38"/>
      <c r="IL120" s="38"/>
      <c r="IM120" s="38"/>
      <c r="IN120" s="38"/>
      <c r="IO120" s="38"/>
      <c r="IP120" s="38"/>
      <c r="IQ120" s="38"/>
      <c r="IR120" s="38"/>
      <c r="IS120" s="38"/>
      <c r="IT120" s="38"/>
      <c r="IU120" s="38"/>
      <c r="IV120" s="38"/>
      <c r="IW120" s="38"/>
      <c r="IX120" s="38"/>
      <c r="IY120" s="38"/>
      <c r="IZ120" s="38"/>
      <c r="JA120" s="38"/>
      <c r="JB120" s="38"/>
      <c r="JC120" s="38"/>
      <c r="JD120" s="38"/>
      <c r="JE120" s="38"/>
      <c r="JF120" s="38"/>
      <c r="JG120" s="38"/>
      <c r="JH120" s="38"/>
      <c r="JI120" s="38"/>
      <c r="JJ120" s="38"/>
      <c r="JK120" s="38"/>
      <c r="JL120" s="38"/>
      <c r="JM120" s="38"/>
      <c r="JN120" s="38"/>
      <c r="JO120" s="38"/>
      <c r="JP120" s="38"/>
      <c r="JQ120" s="38"/>
    </row>
    <row r="121" spans="1:277" ht="135" x14ac:dyDescent="0.25">
      <c r="A121" s="28">
        <v>1</v>
      </c>
      <c r="B121" s="39" t="s">
        <v>494</v>
      </c>
      <c r="C121" s="33" t="s">
        <v>495</v>
      </c>
      <c r="D121" s="33">
        <v>19077757</v>
      </c>
      <c r="E121" s="33" t="s">
        <v>496</v>
      </c>
      <c r="F121" s="33" t="s">
        <v>497</v>
      </c>
      <c r="G121" s="33" t="s">
        <v>498</v>
      </c>
      <c r="H121" s="33">
        <v>19428644</v>
      </c>
      <c r="I121" s="33" t="s">
        <v>107</v>
      </c>
      <c r="J121" s="105">
        <v>39902</v>
      </c>
      <c r="K121" s="33" t="s">
        <v>109</v>
      </c>
      <c r="L121" s="33" t="s">
        <v>499</v>
      </c>
      <c r="M121" s="106">
        <v>0</v>
      </c>
      <c r="N121" s="106">
        <v>0</v>
      </c>
      <c r="O121" s="106">
        <v>0</v>
      </c>
      <c r="P121" s="106">
        <v>0</v>
      </c>
      <c r="Q121" s="107">
        <v>1</v>
      </c>
      <c r="R121" s="106" t="s">
        <v>500</v>
      </c>
      <c r="S121" s="106" t="s">
        <v>53</v>
      </c>
      <c r="T121" s="106">
        <v>0</v>
      </c>
      <c r="U121" s="108">
        <v>42578</v>
      </c>
      <c r="V121" s="33" t="s">
        <v>501</v>
      </c>
      <c r="W121" s="33" t="s">
        <v>497</v>
      </c>
      <c r="X121" s="33" t="s">
        <v>497</v>
      </c>
      <c r="Y121" s="33">
        <v>2022</v>
      </c>
      <c r="Z121" s="40">
        <v>44487</v>
      </c>
      <c r="AA121" s="33" t="s">
        <v>183</v>
      </c>
      <c r="AB121" s="41">
        <v>0</v>
      </c>
      <c r="AC121" s="147" t="s">
        <v>327</v>
      </c>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8"/>
      <c r="HF121" s="38"/>
      <c r="HG121" s="38"/>
      <c r="HH121" s="38"/>
      <c r="HI121" s="38"/>
      <c r="HJ121" s="38"/>
      <c r="HK121" s="38"/>
      <c r="HL121" s="38"/>
      <c r="HM121" s="38"/>
      <c r="HN121" s="38"/>
      <c r="HO121" s="38"/>
      <c r="HP121" s="38"/>
      <c r="HQ121" s="38"/>
      <c r="HR121" s="38"/>
      <c r="HS121" s="38"/>
      <c r="HT121" s="38"/>
      <c r="HU121" s="38"/>
      <c r="HV121" s="38"/>
      <c r="HW121" s="38"/>
      <c r="HX121" s="38"/>
      <c r="HY121" s="38"/>
      <c r="HZ121" s="38"/>
      <c r="IA121" s="38"/>
      <c r="IB121" s="38"/>
      <c r="IC121" s="38"/>
      <c r="ID121" s="38"/>
      <c r="IE121" s="38"/>
      <c r="IF121" s="38"/>
      <c r="IG121" s="38"/>
      <c r="IH121" s="38"/>
      <c r="II121" s="38"/>
      <c r="IJ121" s="38"/>
      <c r="IK121" s="38"/>
      <c r="IL121" s="38"/>
      <c r="IM121" s="38"/>
      <c r="IN121" s="38"/>
      <c r="IO121" s="38"/>
      <c r="IP121" s="38"/>
      <c r="IQ121" s="38"/>
      <c r="IR121" s="38"/>
      <c r="IS121" s="38"/>
      <c r="IT121" s="38"/>
      <c r="IU121" s="38"/>
      <c r="IV121" s="38"/>
      <c r="IW121" s="38"/>
      <c r="IX121" s="38"/>
      <c r="IY121" s="38"/>
      <c r="IZ121" s="38"/>
      <c r="JA121" s="38"/>
      <c r="JB121" s="38"/>
      <c r="JC121" s="38"/>
      <c r="JD121" s="38"/>
      <c r="JE121" s="38"/>
      <c r="JF121" s="38"/>
      <c r="JG121" s="38"/>
      <c r="JH121" s="38"/>
      <c r="JI121" s="38"/>
      <c r="JJ121" s="38"/>
      <c r="JK121" s="38"/>
      <c r="JL121" s="38"/>
      <c r="JM121" s="38"/>
      <c r="JN121" s="38"/>
      <c r="JO121" s="38"/>
      <c r="JP121" s="38"/>
      <c r="JQ121" s="38"/>
    </row>
    <row r="122" spans="1:277" ht="67.5" customHeight="1" x14ac:dyDescent="0.25">
      <c r="A122" s="28">
        <v>2</v>
      </c>
      <c r="B122" s="48" t="s">
        <v>502</v>
      </c>
      <c r="C122" s="34" t="s">
        <v>503</v>
      </c>
      <c r="D122" s="34">
        <v>52993966</v>
      </c>
      <c r="E122" s="34" t="s">
        <v>504</v>
      </c>
      <c r="F122" s="34" t="s">
        <v>256</v>
      </c>
      <c r="G122" s="34" t="s">
        <v>498</v>
      </c>
      <c r="H122" s="34">
        <v>19428644</v>
      </c>
      <c r="I122" s="34" t="s">
        <v>505</v>
      </c>
      <c r="J122" s="117">
        <v>43118</v>
      </c>
      <c r="K122" s="34" t="s">
        <v>310</v>
      </c>
      <c r="L122" s="34" t="s">
        <v>506</v>
      </c>
      <c r="M122" s="118">
        <v>30977943</v>
      </c>
      <c r="N122" s="118">
        <v>30977943</v>
      </c>
      <c r="O122" s="118">
        <v>30977943</v>
      </c>
      <c r="P122" s="118">
        <v>33341879.880069386</v>
      </c>
      <c r="Q122" s="119">
        <v>1</v>
      </c>
      <c r="R122" s="118" t="s">
        <v>507</v>
      </c>
      <c r="S122" s="118" t="s">
        <v>53</v>
      </c>
      <c r="T122" s="118"/>
      <c r="U122" s="34" t="s">
        <v>497</v>
      </c>
      <c r="V122" s="34" t="s">
        <v>497</v>
      </c>
      <c r="W122" s="34" t="s">
        <v>497</v>
      </c>
      <c r="X122" s="34" t="s">
        <v>497</v>
      </c>
      <c r="Y122" s="34">
        <v>2021</v>
      </c>
      <c r="Z122" s="36">
        <v>44120</v>
      </c>
      <c r="AA122" s="34" t="s">
        <v>55</v>
      </c>
      <c r="AB122" s="37">
        <v>0.9</v>
      </c>
      <c r="AC122" s="14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8"/>
      <c r="HF122" s="38"/>
      <c r="HG122" s="38"/>
      <c r="HH122" s="38"/>
      <c r="HI122" s="38"/>
      <c r="HJ122" s="38"/>
      <c r="HK122" s="38"/>
      <c r="HL122" s="38"/>
      <c r="HM122" s="38"/>
      <c r="HN122" s="38"/>
      <c r="HO122" s="38"/>
      <c r="HP122" s="38"/>
      <c r="HQ122" s="38"/>
      <c r="HR122" s="38"/>
      <c r="HS122" s="38"/>
      <c r="HT122" s="38"/>
      <c r="HU122" s="38"/>
      <c r="HV122" s="38"/>
      <c r="HW122" s="38"/>
      <c r="HX122" s="38"/>
      <c r="HY122" s="38"/>
      <c r="HZ122" s="38"/>
      <c r="IA122" s="38"/>
      <c r="IB122" s="38"/>
      <c r="IC122" s="38"/>
      <c r="ID122" s="38"/>
      <c r="IE122" s="38"/>
      <c r="IF122" s="38"/>
      <c r="IG122" s="38"/>
      <c r="IH122" s="38"/>
      <c r="II122" s="38"/>
      <c r="IJ122" s="38"/>
      <c r="IK122" s="38"/>
      <c r="IL122" s="38"/>
      <c r="IM122" s="38"/>
      <c r="IN122" s="38"/>
      <c r="IO122" s="38"/>
      <c r="IP122" s="38"/>
      <c r="IQ122" s="38"/>
      <c r="IR122" s="38"/>
      <c r="IS122" s="38"/>
      <c r="IT122" s="38"/>
      <c r="IU122" s="38"/>
      <c r="IV122" s="38"/>
      <c r="IW122" s="38"/>
      <c r="IX122" s="38"/>
      <c r="IY122" s="38"/>
      <c r="IZ122" s="38"/>
      <c r="JA122" s="38"/>
      <c r="JB122" s="38"/>
      <c r="JC122" s="38"/>
      <c r="JD122" s="38"/>
      <c r="JE122" s="38"/>
      <c r="JF122" s="38"/>
      <c r="JG122" s="38"/>
      <c r="JH122" s="38"/>
      <c r="JI122" s="38"/>
      <c r="JJ122" s="38"/>
      <c r="JK122" s="38"/>
      <c r="JL122" s="38"/>
      <c r="JM122" s="38"/>
      <c r="JN122" s="38"/>
      <c r="JO122" s="38"/>
      <c r="JP122" s="38"/>
      <c r="JQ122" s="38"/>
    </row>
    <row r="123" spans="1:277" ht="105" x14ac:dyDescent="0.25">
      <c r="A123" s="28">
        <v>3</v>
      </c>
      <c r="B123" s="39" t="s">
        <v>508</v>
      </c>
      <c r="C123" s="33" t="s">
        <v>509</v>
      </c>
      <c r="D123" s="33"/>
      <c r="E123" s="33" t="s">
        <v>510</v>
      </c>
      <c r="F123" s="33" t="s">
        <v>182</v>
      </c>
      <c r="G123" s="33" t="s">
        <v>498</v>
      </c>
      <c r="H123" s="33">
        <v>19428644</v>
      </c>
      <c r="I123" s="33" t="s">
        <v>511</v>
      </c>
      <c r="J123" s="105">
        <v>43615</v>
      </c>
      <c r="K123" s="33" t="s">
        <v>310</v>
      </c>
      <c r="L123" s="33" t="s">
        <v>512</v>
      </c>
      <c r="M123" s="106">
        <v>0</v>
      </c>
      <c r="N123" s="106">
        <v>0</v>
      </c>
      <c r="O123" s="106">
        <v>0</v>
      </c>
      <c r="P123" s="106">
        <v>0</v>
      </c>
      <c r="Q123" s="107">
        <v>1</v>
      </c>
      <c r="R123" s="106" t="s">
        <v>500</v>
      </c>
      <c r="S123" s="106" t="s">
        <v>53</v>
      </c>
      <c r="T123" s="106"/>
      <c r="U123" s="33" t="s">
        <v>497</v>
      </c>
      <c r="V123" s="33" t="s">
        <v>497</v>
      </c>
      <c r="W123" s="33" t="s">
        <v>497</v>
      </c>
      <c r="X123" s="33" t="s">
        <v>497</v>
      </c>
      <c r="Y123" s="33">
        <v>2021</v>
      </c>
      <c r="Z123" s="40">
        <v>44183</v>
      </c>
      <c r="AA123" s="33" t="s">
        <v>64</v>
      </c>
      <c r="AB123" s="41">
        <v>0.5</v>
      </c>
      <c r="AC123" s="147" t="s">
        <v>606</v>
      </c>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8"/>
      <c r="HF123" s="38"/>
      <c r="HG123" s="38"/>
      <c r="HH123" s="38"/>
      <c r="HI123" s="38"/>
      <c r="HJ123" s="38"/>
      <c r="HK123" s="38"/>
      <c r="HL123" s="38"/>
      <c r="HM123" s="38"/>
      <c r="HN123" s="38"/>
      <c r="HO123" s="38"/>
      <c r="HP123" s="38"/>
      <c r="HQ123" s="38"/>
      <c r="HR123" s="38"/>
      <c r="HS123" s="38"/>
      <c r="HT123" s="38"/>
      <c r="HU123" s="38"/>
      <c r="HV123" s="38"/>
      <c r="HW123" s="38"/>
      <c r="HX123" s="38"/>
      <c r="HY123" s="38"/>
      <c r="HZ123" s="38"/>
      <c r="IA123" s="38"/>
      <c r="IB123" s="38"/>
      <c r="IC123" s="38"/>
      <c r="ID123" s="38"/>
      <c r="IE123" s="38"/>
      <c r="IF123" s="38"/>
      <c r="IG123" s="38"/>
      <c r="IH123" s="38"/>
      <c r="II123" s="38"/>
      <c r="IJ123" s="38"/>
      <c r="IK123" s="38"/>
      <c r="IL123" s="38"/>
      <c r="IM123" s="38"/>
      <c r="IN123" s="38"/>
      <c r="IO123" s="38"/>
      <c r="IP123" s="38"/>
      <c r="IQ123" s="38"/>
      <c r="IR123" s="38"/>
      <c r="IS123" s="38"/>
      <c r="IT123" s="38"/>
      <c r="IU123" s="38"/>
      <c r="IV123" s="38"/>
      <c r="IW123" s="38"/>
      <c r="IX123" s="38"/>
      <c r="IY123" s="38"/>
      <c r="IZ123" s="38"/>
      <c r="JA123" s="38"/>
      <c r="JB123" s="38"/>
      <c r="JC123" s="38"/>
      <c r="JD123" s="38"/>
      <c r="JE123" s="38"/>
      <c r="JF123" s="38"/>
      <c r="JG123" s="38"/>
      <c r="JH123" s="38"/>
      <c r="JI123" s="38"/>
      <c r="JJ123" s="38"/>
      <c r="JK123" s="38"/>
      <c r="JL123" s="38"/>
      <c r="JM123" s="38"/>
      <c r="JN123" s="38"/>
      <c r="JO123" s="38"/>
      <c r="JP123" s="38"/>
      <c r="JQ123" s="38"/>
    </row>
    <row r="124" spans="1:277" ht="105" x14ac:dyDescent="0.25">
      <c r="A124" s="28">
        <v>4</v>
      </c>
      <c r="B124" s="29" t="s">
        <v>513</v>
      </c>
      <c r="C124" s="30" t="s">
        <v>514</v>
      </c>
      <c r="D124" s="30" t="s">
        <v>515</v>
      </c>
      <c r="E124" s="30" t="s">
        <v>516</v>
      </c>
      <c r="F124" s="30" t="s">
        <v>182</v>
      </c>
      <c r="G124" s="30" t="s">
        <v>498</v>
      </c>
      <c r="H124" s="30">
        <v>19428644</v>
      </c>
      <c r="I124" s="30" t="s">
        <v>517</v>
      </c>
      <c r="J124" s="123">
        <v>38617</v>
      </c>
      <c r="K124" s="30" t="s">
        <v>310</v>
      </c>
      <c r="L124" s="30" t="s">
        <v>518</v>
      </c>
      <c r="M124" s="124">
        <v>255000000</v>
      </c>
      <c r="N124" s="124">
        <v>255000000</v>
      </c>
      <c r="O124" s="124">
        <v>255000000</v>
      </c>
      <c r="P124" s="124">
        <v>457840457.12632519</v>
      </c>
      <c r="Q124" s="125">
        <v>1</v>
      </c>
      <c r="R124" s="124" t="s">
        <v>507</v>
      </c>
      <c r="S124" s="124" t="s">
        <v>53</v>
      </c>
      <c r="T124" s="124"/>
      <c r="U124" s="30" t="s">
        <v>497</v>
      </c>
      <c r="V124" s="30" t="s">
        <v>497</v>
      </c>
      <c r="W124" s="30" t="s">
        <v>497</v>
      </c>
      <c r="X124" s="30" t="s">
        <v>497</v>
      </c>
      <c r="Y124" s="30">
        <v>2022</v>
      </c>
      <c r="Z124" s="31">
        <v>44168</v>
      </c>
      <c r="AA124" s="30" t="s">
        <v>64</v>
      </c>
      <c r="AB124" s="32">
        <v>0.5</v>
      </c>
      <c r="AC124" s="30"/>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8"/>
      <c r="HF124" s="38"/>
      <c r="HG124" s="38"/>
      <c r="HH124" s="38"/>
      <c r="HI124" s="38"/>
      <c r="HJ124" s="38"/>
      <c r="HK124" s="38"/>
      <c r="HL124" s="38"/>
      <c r="HM124" s="38"/>
      <c r="HN124" s="38"/>
      <c r="HO124" s="38"/>
      <c r="HP124" s="38"/>
      <c r="HQ124" s="38"/>
      <c r="HR124" s="38"/>
      <c r="HS124" s="38"/>
      <c r="HT124" s="38"/>
      <c r="HU124" s="38"/>
      <c r="HV124" s="38"/>
      <c r="HW124" s="38"/>
      <c r="HX124" s="38"/>
      <c r="HY124" s="38"/>
      <c r="HZ124" s="38"/>
      <c r="IA124" s="38"/>
      <c r="IB124" s="38"/>
      <c r="IC124" s="38"/>
      <c r="ID124" s="38"/>
      <c r="IE124" s="38"/>
      <c r="IF124" s="38"/>
      <c r="IG124" s="38"/>
      <c r="IH124" s="38"/>
      <c r="II124" s="38"/>
      <c r="IJ124" s="38"/>
      <c r="IK124" s="38"/>
      <c r="IL124" s="38"/>
      <c r="IM124" s="38"/>
      <c r="IN124" s="38"/>
      <c r="IO124" s="38"/>
      <c r="IP124" s="38"/>
      <c r="IQ124" s="38"/>
      <c r="IR124" s="38"/>
      <c r="IS124" s="38"/>
      <c r="IT124" s="38"/>
      <c r="IU124" s="38"/>
      <c r="IV124" s="38"/>
      <c r="IW124" s="38"/>
      <c r="IX124" s="38"/>
      <c r="IY124" s="38"/>
      <c r="IZ124" s="38"/>
      <c r="JA124" s="38"/>
      <c r="JB124" s="38"/>
      <c r="JC124" s="38"/>
      <c r="JD124" s="38"/>
      <c r="JE124" s="38"/>
      <c r="JF124" s="38"/>
      <c r="JG124" s="38"/>
      <c r="JH124" s="38"/>
      <c r="JI124" s="38"/>
      <c r="JJ124" s="38"/>
      <c r="JK124" s="38"/>
      <c r="JL124" s="38"/>
      <c r="JM124" s="38"/>
      <c r="JN124" s="38"/>
      <c r="JO124" s="38"/>
      <c r="JP124" s="38"/>
      <c r="JQ124" s="38"/>
    </row>
    <row r="125" spans="1:277" ht="105" x14ac:dyDescent="0.25">
      <c r="A125" s="28">
        <v>5</v>
      </c>
      <c r="B125" s="39" t="s">
        <v>519</v>
      </c>
      <c r="C125" s="33" t="s">
        <v>520</v>
      </c>
      <c r="D125" s="33" t="s">
        <v>521</v>
      </c>
      <c r="E125" s="33" t="s">
        <v>522</v>
      </c>
      <c r="F125" s="33" t="s">
        <v>182</v>
      </c>
      <c r="G125" s="33" t="s">
        <v>498</v>
      </c>
      <c r="H125" s="33">
        <v>19428644</v>
      </c>
      <c r="I125" s="33" t="s">
        <v>523</v>
      </c>
      <c r="J125" s="105">
        <v>41387</v>
      </c>
      <c r="K125" s="33" t="s">
        <v>310</v>
      </c>
      <c r="L125" s="33" t="s">
        <v>524</v>
      </c>
      <c r="M125" s="106">
        <v>0</v>
      </c>
      <c r="N125" s="106">
        <v>0</v>
      </c>
      <c r="O125" s="106">
        <v>0</v>
      </c>
      <c r="P125" s="106">
        <v>0</v>
      </c>
      <c r="Q125" s="107">
        <v>1</v>
      </c>
      <c r="R125" s="106" t="s">
        <v>507</v>
      </c>
      <c r="S125" s="106" t="s">
        <v>53</v>
      </c>
      <c r="T125" s="106"/>
      <c r="U125" s="33" t="s">
        <v>497</v>
      </c>
      <c r="V125" s="33" t="s">
        <v>497</v>
      </c>
      <c r="W125" s="33" t="s">
        <v>497</v>
      </c>
      <c r="X125" s="33" t="s">
        <v>497</v>
      </c>
      <c r="Y125" s="33">
        <v>2023</v>
      </c>
      <c r="Z125" s="40">
        <v>44118</v>
      </c>
      <c r="AA125" s="33" t="s">
        <v>64</v>
      </c>
      <c r="AB125" s="41">
        <v>0.5</v>
      </c>
      <c r="AC125" s="147" t="s">
        <v>606</v>
      </c>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8"/>
      <c r="HF125" s="38"/>
      <c r="HG125" s="38"/>
      <c r="HH125" s="38"/>
      <c r="HI125" s="38"/>
      <c r="HJ125" s="38"/>
      <c r="HK125" s="38"/>
      <c r="HL125" s="38"/>
      <c r="HM125" s="38"/>
      <c r="HN125" s="38"/>
      <c r="HO125" s="38"/>
      <c r="HP125" s="38"/>
      <c r="HQ125" s="38"/>
      <c r="HR125" s="38"/>
      <c r="HS125" s="38"/>
      <c r="HT125" s="38"/>
      <c r="HU125" s="38"/>
      <c r="HV125" s="38"/>
      <c r="HW125" s="38"/>
      <c r="HX125" s="38"/>
      <c r="HY125" s="38"/>
      <c r="HZ125" s="38"/>
      <c r="IA125" s="38"/>
      <c r="IB125" s="38"/>
      <c r="IC125" s="38"/>
      <c r="ID125" s="38"/>
      <c r="IE125" s="38"/>
      <c r="IF125" s="38"/>
      <c r="IG125" s="38"/>
      <c r="IH125" s="38"/>
      <c r="II125" s="38"/>
      <c r="IJ125" s="38"/>
      <c r="IK125" s="38"/>
      <c r="IL125" s="38"/>
      <c r="IM125" s="38"/>
      <c r="IN125" s="38"/>
      <c r="IO125" s="38"/>
      <c r="IP125" s="38"/>
      <c r="IQ125" s="38"/>
      <c r="IR125" s="38"/>
      <c r="IS125" s="38"/>
      <c r="IT125" s="38"/>
      <c r="IU125" s="38"/>
      <c r="IV125" s="38"/>
      <c r="IW125" s="38"/>
      <c r="IX125" s="38"/>
      <c r="IY125" s="38"/>
      <c r="IZ125" s="38"/>
      <c r="JA125" s="38"/>
      <c r="JB125" s="38"/>
      <c r="JC125" s="38"/>
      <c r="JD125" s="38"/>
      <c r="JE125" s="38"/>
      <c r="JF125" s="38"/>
      <c r="JG125" s="38"/>
      <c r="JH125" s="38"/>
      <c r="JI125" s="38"/>
      <c r="JJ125" s="38"/>
      <c r="JK125" s="38"/>
      <c r="JL125" s="38"/>
      <c r="JM125" s="38"/>
      <c r="JN125" s="38"/>
      <c r="JO125" s="38"/>
      <c r="JP125" s="38"/>
      <c r="JQ125" s="38"/>
    </row>
    <row r="126" spans="1:277" ht="75" x14ac:dyDescent="0.25">
      <c r="A126" s="28">
        <v>6</v>
      </c>
      <c r="B126" s="39" t="s">
        <v>525</v>
      </c>
      <c r="C126" s="33" t="s">
        <v>526</v>
      </c>
      <c r="D126" s="33">
        <v>1110454045</v>
      </c>
      <c r="E126" s="33" t="s">
        <v>527</v>
      </c>
      <c r="F126" s="33" t="s">
        <v>497</v>
      </c>
      <c r="G126" s="33" t="s">
        <v>498</v>
      </c>
      <c r="H126" s="33">
        <v>19428644</v>
      </c>
      <c r="I126" s="33" t="s">
        <v>528</v>
      </c>
      <c r="J126" s="105">
        <v>42941</v>
      </c>
      <c r="K126" s="33" t="s">
        <v>310</v>
      </c>
      <c r="L126" s="33" t="s">
        <v>529</v>
      </c>
      <c r="M126" s="106">
        <v>0</v>
      </c>
      <c r="N126" s="106">
        <v>0</v>
      </c>
      <c r="O126" s="106">
        <v>0</v>
      </c>
      <c r="P126" s="106">
        <v>0</v>
      </c>
      <c r="Q126" s="107">
        <v>1</v>
      </c>
      <c r="R126" s="106" t="s">
        <v>500</v>
      </c>
      <c r="S126" s="106" t="s">
        <v>53</v>
      </c>
      <c r="T126" s="106">
        <v>0</v>
      </c>
      <c r="U126" s="108">
        <v>0</v>
      </c>
      <c r="V126" s="33" t="s">
        <v>530</v>
      </c>
      <c r="W126" s="33" t="s">
        <v>497</v>
      </c>
      <c r="X126" s="33" t="s">
        <v>497</v>
      </c>
      <c r="Y126" s="33">
        <v>2022</v>
      </c>
      <c r="Z126" s="40">
        <v>43818</v>
      </c>
      <c r="AA126" s="149" t="s">
        <v>55</v>
      </c>
      <c r="AB126" s="150">
        <v>1</v>
      </c>
      <c r="AC126" s="149" t="s">
        <v>607</v>
      </c>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8"/>
      <c r="HF126" s="38"/>
      <c r="HG126" s="38"/>
      <c r="HH126" s="38"/>
      <c r="HI126" s="38"/>
      <c r="HJ126" s="38"/>
      <c r="HK126" s="38"/>
      <c r="HL126" s="38"/>
      <c r="HM126" s="38"/>
      <c r="HN126" s="38"/>
      <c r="HO126" s="38"/>
      <c r="HP126" s="38"/>
      <c r="HQ126" s="38"/>
      <c r="HR126" s="38"/>
      <c r="HS126" s="38"/>
      <c r="HT126" s="38"/>
      <c r="HU126" s="38"/>
      <c r="HV126" s="38"/>
      <c r="HW126" s="38"/>
      <c r="HX126" s="38"/>
      <c r="HY126" s="38"/>
      <c r="HZ126" s="38"/>
      <c r="IA126" s="38"/>
      <c r="IB126" s="38"/>
      <c r="IC126" s="38"/>
      <c r="ID126" s="38"/>
      <c r="IE126" s="38"/>
      <c r="IF126" s="38"/>
      <c r="IG126" s="38"/>
      <c r="IH126" s="38"/>
      <c r="II126" s="38"/>
      <c r="IJ126" s="38"/>
      <c r="IK126" s="38"/>
      <c r="IL126" s="38"/>
      <c r="IM126" s="38"/>
      <c r="IN126" s="38"/>
      <c r="IO126" s="38"/>
      <c r="IP126" s="38"/>
      <c r="IQ126" s="38"/>
      <c r="IR126" s="38"/>
      <c r="IS126" s="38"/>
      <c r="IT126" s="38"/>
      <c r="IU126" s="38"/>
      <c r="IV126" s="38"/>
      <c r="IW126" s="38"/>
      <c r="IX126" s="38"/>
      <c r="IY126" s="38"/>
      <c r="IZ126" s="38"/>
      <c r="JA126" s="38"/>
      <c r="JB126" s="38"/>
      <c r="JC126" s="38"/>
      <c r="JD126" s="38"/>
      <c r="JE126" s="38"/>
      <c r="JF126" s="38"/>
      <c r="JG126" s="38"/>
      <c r="JH126" s="38"/>
      <c r="JI126" s="38"/>
      <c r="JJ126" s="38"/>
      <c r="JK126" s="38"/>
      <c r="JL126" s="38"/>
      <c r="JM126" s="38"/>
      <c r="JN126" s="38"/>
      <c r="JO126" s="38"/>
      <c r="JP126" s="38"/>
      <c r="JQ126" s="38"/>
    </row>
    <row r="127" spans="1:277" ht="75" x14ac:dyDescent="0.25">
      <c r="A127" s="28">
        <v>7</v>
      </c>
      <c r="B127" s="48" t="s">
        <v>531</v>
      </c>
      <c r="C127" s="34" t="s">
        <v>532</v>
      </c>
      <c r="D127" s="34">
        <v>51599796</v>
      </c>
      <c r="E127" s="34" t="s">
        <v>504</v>
      </c>
      <c r="F127" s="34" t="s">
        <v>256</v>
      </c>
      <c r="G127" s="34" t="s">
        <v>498</v>
      </c>
      <c r="H127" s="34">
        <v>19428644</v>
      </c>
      <c r="I127" s="34" t="s">
        <v>533</v>
      </c>
      <c r="J127" s="117">
        <v>42614</v>
      </c>
      <c r="K127" s="34" t="s">
        <v>310</v>
      </c>
      <c r="L127" s="34" t="s">
        <v>534</v>
      </c>
      <c r="M127" s="118">
        <v>8868163</v>
      </c>
      <c r="N127" s="118">
        <v>8868163</v>
      </c>
      <c r="O127" s="118">
        <v>8868163</v>
      </c>
      <c r="P127" s="118">
        <v>8868163</v>
      </c>
      <c r="Q127" s="119">
        <v>0.1</v>
      </c>
      <c r="R127" s="118" t="s">
        <v>500</v>
      </c>
      <c r="S127" s="118" t="s">
        <v>53</v>
      </c>
      <c r="T127" s="118">
        <v>8868163</v>
      </c>
      <c r="U127" s="126">
        <v>43241</v>
      </c>
      <c r="V127" s="34" t="s">
        <v>530</v>
      </c>
      <c r="W127" s="34" t="s">
        <v>497</v>
      </c>
      <c r="X127" s="34" t="s">
        <v>497</v>
      </c>
      <c r="Y127" s="34">
        <v>2023</v>
      </c>
      <c r="Z127" s="36">
        <v>43241</v>
      </c>
      <c r="AA127" s="37" t="s">
        <v>55</v>
      </c>
      <c r="AB127" s="37">
        <v>0.9</v>
      </c>
      <c r="AC127" s="37"/>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8"/>
      <c r="HF127" s="38"/>
      <c r="HG127" s="38"/>
      <c r="HH127" s="38"/>
      <c r="HI127" s="38"/>
      <c r="HJ127" s="38"/>
      <c r="HK127" s="38"/>
      <c r="HL127" s="38"/>
      <c r="HM127" s="38"/>
      <c r="HN127" s="38"/>
      <c r="HO127" s="38"/>
      <c r="HP127" s="38"/>
      <c r="HQ127" s="38"/>
      <c r="HR127" s="38"/>
      <c r="HS127" s="38"/>
      <c r="HT127" s="38"/>
      <c r="HU127" s="38"/>
      <c r="HV127" s="38"/>
      <c r="HW127" s="38"/>
      <c r="HX127" s="38"/>
      <c r="HY127" s="38"/>
      <c r="HZ127" s="38"/>
      <c r="IA127" s="38"/>
      <c r="IB127" s="38"/>
      <c r="IC127" s="38"/>
      <c r="ID127" s="38"/>
      <c r="IE127" s="38"/>
      <c r="IF127" s="38"/>
      <c r="IG127" s="38"/>
      <c r="IH127" s="38"/>
      <c r="II127" s="38"/>
      <c r="IJ127" s="38"/>
      <c r="IK127" s="38"/>
      <c r="IL127" s="38"/>
      <c r="IM127" s="38"/>
      <c r="IN127" s="38"/>
      <c r="IO127" s="38"/>
      <c r="IP127" s="38"/>
      <c r="IQ127" s="38"/>
      <c r="IR127" s="38"/>
      <c r="IS127" s="38"/>
      <c r="IT127" s="38"/>
      <c r="IU127" s="38"/>
      <c r="IV127" s="38"/>
      <c r="IW127" s="38"/>
      <c r="IX127" s="38"/>
      <c r="IY127" s="38"/>
      <c r="IZ127" s="38"/>
      <c r="JA127" s="38"/>
      <c r="JB127" s="38"/>
      <c r="JC127" s="38"/>
      <c r="JD127" s="38"/>
      <c r="JE127" s="38"/>
      <c r="JF127" s="38"/>
      <c r="JG127" s="38"/>
      <c r="JH127" s="38"/>
      <c r="JI127" s="38"/>
      <c r="JJ127" s="38"/>
      <c r="JK127" s="38"/>
      <c r="JL127" s="38"/>
      <c r="JM127" s="38"/>
      <c r="JN127" s="38"/>
      <c r="JO127" s="38"/>
      <c r="JP127" s="38"/>
      <c r="JQ127" s="38"/>
    </row>
    <row r="128" spans="1:277" ht="90" x14ac:dyDescent="0.25">
      <c r="A128" s="28">
        <v>8</v>
      </c>
      <c r="B128" s="39" t="s">
        <v>535</v>
      </c>
      <c r="C128" s="33" t="s">
        <v>536</v>
      </c>
      <c r="D128" s="33" t="s">
        <v>537</v>
      </c>
      <c r="E128" s="33" t="s">
        <v>504</v>
      </c>
      <c r="F128" s="33" t="s">
        <v>256</v>
      </c>
      <c r="G128" s="33" t="s">
        <v>498</v>
      </c>
      <c r="H128" s="33">
        <v>19428644</v>
      </c>
      <c r="I128" s="33" t="s">
        <v>505</v>
      </c>
      <c r="J128" s="105">
        <v>39247</v>
      </c>
      <c r="K128" s="33" t="s">
        <v>310</v>
      </c>
      <c r="L128" s="33" t="s">
        <v>538</v>
      </c>
      <c r="M128" s="106">
        <v>1529976480</v>
      </c>
      <c r="N128" s="106">
        <v>1529976480</v>
      </c>
      <c r="O128" s="106">
        <v>1529976480</v>
      </c>
      <c r="P128" s="106">
        <v>1529976480</v>
      </c>
      <c r="Q128" s="107">
        <v>1</v>
      </c>
      <c r="R128" s="109" t="s">
        <v>539</v>
      </c>
      <c r="S128" s="106" t="s">
        <v>53</v>
      </c>
      <c r="T128" s="106">
        <v>0</v>
      </c>
      <c r="U128" s="33"/>
      <c r="V128" s="33" t="s">
        <v>501</v>
      </c>
      <c r="W128" s="33" t="s">
        <v>497</v>
      </c>
      <c r="X128" s="33" t="s">
        <v>497</v>
      </c>
      <c r="Y128" s="33">
        <v>2022</v>
      </c>
      <c r="Z128" s="40">
        <v>44042</v>
      </c>
      <c r="AA128" s="149" t="s">
        <v>183</v>
      </c>
      <c r="AB128" s="150">
        <v>0.1</v>
      </c>
      <c r="AC128" s="149"/>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8"/>
      <c r="HF128" s="38"/>
      <c r="HG128" s="38"/>
      <c r="HH128" s="38"/>
      <c r="HI128" s="38"/>
      <c r="HJ128" s="38"/>
      <c r="HK128" s="38"/>
      <c r="HL128" s="38"/>
      <c r="HM128" s="38"/>
      <c r="HN128" s="38"/>
      <c r="HO128" s="38"/>
      <c r="HP128" s="38"/>
      <c r="HQ128" s="38"/>
      <c r="HR128" s="38"/>
      <c r="HS128" s="38"/>
      <c r="HT128" s="38"/>
      <c r="HU128" s="38"/>
      <c r="HV128" s="38"/>
      <c r="HW128" s="38"/>
      <c r="HX128" s="38"/>
      <c r="HY128" s="38"/>
      <c r="HZ128" s="38"/>
      <c r="IA128" s="38"/>
      <c r="IB128" s="38"/>
      <c r="IC128" s="38"/>
      <c r="ID128" s="38"/>
      <c r="IE128" s="38"/>
      <c r="IF128" s="38"/>
      <c r="IG128" s="38"/>
      <c r="IH128" s="38"/>
      <c r="II128" s="38"/>
      <c r="IJ128" s="38"/>
      <c r="IK128" s="38"/>
      <c r="IL128" s="38"/>
      <c r="IM128" s="38"/>
      <c r="IN128" s="38"/>
      <c r="IO128" s="38"/>
      <c r="IP128" s="38"/>
      <c r="IQ128" s="38"/>
      <c r="IR128" s="38"/>
      <c r="IS128" s="38"/>
      <c r="IT128" s="38"/>
      <c r="IU128" s="38"/>
      <c r="IV128" s="38"/>
      <c r="IW128" s="38"/>
      <c r="IX128" s="38"/>
      <c r="IY128" s="38"/>
      <c r="IZ128" s="38"/>
      <c r="JA128" s="38"/>
      <c r="JB128" s="38"/>
      <c r="JC128" s="38"/>
      <c r="JD128" s="38"/>
      <c r="JE128" s="38"/>
      <c r="JF128" s="38"/>
      <c r="JG128" s="38"/>
      <c r="JH128" s="38"/>
      <c r="JI128" s="38"/>
      <c r="JJ128" s="38"/>
      <c r="JK128" s="38"/>
      <c r="JL128" s="38"/>
      <c r="JM128" s="38"/>
      <c r="JN128" s="38"/>
      <c r="JO128" s="38"/>
      <c r="JP128" s="38"/>
      <c r="JQ128" s="38"/>
    </row>
    <row r="129" spans="1:277" ht="135" x14ac:dyDescent="0.25">
      <c r="A129" s="28">
        <v>9</v>
      </c>
      <c r="B129" s="151" t="s">
        <v>540</v>
      </c>
      <c r="C129" s="152" t="s">
        <v>608</v>
      </c>
      <c r="D129" s="152">
        <v>80760216</v>
      </c>
      <c r="E129" s="152" t="s">
        <v>541</v>
      </c>
      <c r="F129" s="152">
        <v>8999991728</v>
      </c>
      <c r="G129" s="152" t="s">
        <v>498</v>
      </c>
      <c r="H129" s="152">
        <v>19428644</v>
      </c>
      <c r="I129" s="152" t="s">
        <v>542</v>
      </c>
      <c r="J129" s="153">
        <v>43384</v>
      </c>
      <c r="K129" s="152" t="s">
        <v>310</v>
      </c>
      <c r="L129" s="152" t="s">
        <v>543</v>
      </c>
      <c r="M129" s="154">
        <v>663634476</v>
      </c>
      <c r="N129" s="154">
        <v>663634476</v>
      </c>
      <c r="O129" s="154">
        <v>663634476</v>
      </c>
      <c r="P129" s="154">
        <v>663634476</v>
      </c>
      <c r="Q129" s="155">
        <v>0.5</v>
      </c>
      <c r="R129" s="156" t="s">
        <v>507</v>
      </c>
      <c r="S129" s="156" t="s">
        <v>53</v>
      </c>
      <c r="T129" s="152" t="s">
        <v>51</v>
      </c>
      <c r="U129" s="152" t="s">
        <v>51</v>
      </c>
      <c r="V129" s="152" t="s">
        <v>51</v>
      </c>
      <c r="W129" s="152" t="s">
        <v>51</v>
      </c>
      <c r="X129" s="152" t="s">
        <v>51</v>
      </c>
      <c r="Y129" s="152">
        <v>2023</v>
      </c>
      <c r="Z129" s="157">
        <v>44559</v>
      </c>
      <c r="AA129" s="158" t="s">
        <v>64</v>
      </c>
      <c r="AB129" s="158">
        <v>0.5</v>
      </c>
      <c r="AC129" s="152"/>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8"/>
      <c r="HF129" s="38"/>
      <c r="HG129" s="38"/>
      <c r="HH129" s="38"/>
      <c r="HI129" s="38"/>
      <c r="HJ129" s="38"/>
      <c r="HK129" s="38"/>
      <c r="HL129" s="38"/>
      <c r="HM129" s="38"/>
      <c r="HN129" s="38"/>
      <c r="HO129" s="38"/>
      <c r="HP129" s="38"/>
      <c r="HQ129" s="38"/>
      <c r="HR129" s="38"/>
      <c r="HS129" s="38"/>
      <c r="HT129" s="38"/>
      <c r="HU129" s="38"/>
      <c r="HV129" s="38"/>
      <c r="HW129" s="38"/>
      <c r="HX129" s="38"/>
      <c r="HY129" s="38"/>
      <c r="HZ129" s="38"/>
      <c r="IA129" s="38"/>
      <c r="IB129" s="38"/>
      <c r="IC129" s="38"/>
      <c r="ID129" s="38"/>
      <c r="IE129" s="38"/>
      <c r="IF129" s="38"/>
      <c r="IG129" s="38"/>
      <c r="IH129" s="38"/>
      <c r="II129" s="38"/>
      <c r="IJ129" s="38"/>
      <c r="IK129" s="38"/>
      <c r="IL129" s="38"/>
      <c r="IM129" s="38"/>
      <c r="IN129" s="38"/>
      <c r="IO129" s="38"/>
      <c r="IP129" s="38"/>
      <c r="IQ129" s="38"/>
      <c r="IR129" s="38"/>
      <c r="IS129" s="38"/>
      <c r="IT129" s="38"/>
      <c r="IU129" s="38"/>
      <c r="IV129" s="38"/>
      <c r="IW129" s="38"/>
      <c r="IX129" s="38"/>
      <c r="IY129" s="38"/>
      <c r="IZ129" s="38"/>
      <c r="JA129" s="38"/>
      <c r="JB129" s="38"/>
      <c r="JC129" s="38"/>
      <c r="JD129" s="38"/>
      <c r="JE129" s="38"/>
      <c r="JF129" s="38"/>
      <c r="JG129" s="38"/>
      <c r="JH129" s="38"/>
      <c r="JI129" s="38"/>
      <c r="JJ129" s="38"/>
      <c r="JK129" s="38"/>
      <c r="JL129" s="38"/>
      <c r="JM129" s="38"/>
      <c r="JN129" s="38"/>
      <c r="JO129" s="38"/>
      <c r="JP129" s="38"/>
      <c r="JQ129" s="38"/>
    </row>
    <row r="130" spans="1:277" ht="45" x14ac:dyDescent="0.25">
      <c r="A130" s="28">
        <v>10</v>
      </c>
      <c r="B130" s="39" t="s">
        <v>544</v>
      </c>
      <c r="C130" s="33" t="s">
        <v>545</v>
      </c>
      <c r="D130" s="33">
        <v>11203458</v>
      </c>
      <c r="E130" s="33" t="s">
        <v>504</v>
      </c>
      <c r="F130" s="33" t="s">
        <v>546</v>
      </c>
      <c r="G130" s="33" t="s">
        <v>498</v>
      </c>
      <c r="H130" s="33">
        <v>19428644</v>
      </c>
      <c r="I130" s="33" t="s">
        <v>547</v>
      </c>
      <c r="J130" s="105">
        <v>42401</v>
      </c>
      <c r="K130" s="33" t="s">
        <v>310</v>
      </c>
      <c r="L130" s="33" t="s">
        <v>548</v>
      </c>
      <c r="M130" s="106">
        <v>122310019</v>
      </c>
      <c r="N130" s="106">
        <v>122310019</v>
      </c>
      <c r="O130" s="106">
        <v>122310019</v>
      </c>
      <c r="P130" s="106">
        <v>122310019</v>
      </c>
      <c r="Q130" s="107">
        <v>1</v>
      </c>
      <c r="R130" s="106" t="s">
        <v>500</v>
      </c>
      <c r="S130" s="106" t="s">
        <v>53</v>
      </c>
      <c r="T130" s="106">
        <v>0</v>
      </c>
      <c r="U130" s="108">
        <v>44306</v>
      </c>
      <c r="V130" s="33" t="s">
        <v>129</v>
      </c>
      <c r="W130" s="33" t="s">
        <v>497</v>
      </c>
      <c r="X130" s="33" t="s">
        <v>497</v>
      </c>
      <c r="Y130" s="33">
        <v>2021</v>
      </c>
      <c r="Z130" s="108">
        <v>44306</v>
      </c>
      <c r="AA130" s="33" t="s">
        <v>183</v>
      </c>
      <c r="AB130" s="41">
        <v>0.1</v>
      </c>
      <c r="AC130" s="121"/>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8"/>
      <c r="HF130" s="38"/>
      <c r="HG130" s="38"/>
      <c r="HH130" s="38"/>
      <c r="HI130" s="38"/>
      <c r="HJ130" s="38"/>
      <c r="HK130" s="38"/>
      <c r="HL130" s="38"/>
      <c r="HM130" s="38"/>
      <c r="HN130" s="38"/>
      <c r="HO130" s="38"/>
      <c r="HP130" s="38"/>
      <c r="HQ130" s="38"/>
      <c r="HR130" s="38"/>
      <c r="HS130" s="38"/>
      <c r="HT130" s="38"/>
      <c r="HU130" s="38"/>
      <c r="HV130" s="38"/>
      <c r="HW130" s="38"/>
      <c r="HX130" s="38"/>
      <c r="HY130" s="38"/>
      <c r="HZ130" s="38"/>
      <c r="IA130" s="38"/>
      <c r="IB130" s="38"/>
      <c r="IC130" s="38"/>
      <c r="ID130" s="38"/>
      <c r="IE130" s="38"/>
      <c r="IF130" s="38"/>
      <c r="IG130" s="38"/>
      <c r="IH130" s="38"/>
      <c r="II130" s="38"/>
      <c r="IJ130" s="38"/>
      <c r="IK130" s="38"/>
      <c r="IL130" s="38"/>
      <c r="IM130" s="38"/>
      <c r="IN130" s="38"/>
      <c r="IO130" s="38"/>
      <c r="IP130" s="38"/>
      <c r="IQ130" s="38"/>
      <c r="IR130" s="38"/>
      <c r="IS130" s="38"/>
      <c r="IT130" s="38"/>
      <c r="IU130" s="38"/>
      <c r="IV130" s="38"/>
      <c r="IW130" s="38"/>
      <c r="IX130" s="38"/>
      <c r="IY130" s="38"/>
      <c r="IZ130" s="38"/>
      <c r="JA130" s="38"/>
      <c r="JB130" s="38"/>
      <c r="JC130" s="38"/>
      <c r="JD130" s="38"/>
      <c r="JE130" s="38"/>
      <c r="JF130" s="38"/>
      <c r="JG130" s="38"/>
      <c r="JH130" s="38"/>
      <c r="JI130" s="38"/>
      <c r="JJ130" s="38"/>
      <c r="JK130" s="38"/>
      <c r="JL130" s="38"/>
      <c r="JM130" s="38"/>
      <c r="JN130" s="38"/>
      <c r="JO130" s="38"/>
      <c r="JP130" s="38"/>
      <c r="JQ130" s="38"/>
    </row>
    <row r="131" spans="1:277" ht="60" x14ac:dyDescent="0.25">
      <c r="A131" s="28">
        <v>11</v>
      </c>
      <c r="B131" s="159" t="s">
        <v>549</v>
      </c>
      <c r="C131" s="148" t="s">
        <v>609</v>
      </c>
      <c r="D131" s="148" t="s">
        <v>550</v>
      </c>
      <c r="E131" s="148" t="s">
        <v>610</v>
      </c>
      <c r="F131" s="148">
        <v>8999991728</v>
      </c>
      <c r="G131" s="148" t="s">
        <v>498</v>
      </c>
      <c r="H131" s="148">
        <v>19428644</v>
      </c>
      <c r="I131" s="148" t="s">
        <v>517</v>
      </c>
      <c r="J131" s="160">
        <v>41556</v>
      </c>
      <c r="K131" s="148" t="s">
        <v>310</v>
      </c>
      <c r="L131" s="148" t="s">
        <v>611</v>
      </c>
      <c r="M131" s="161">
        <v>6959170</v>
      </c>
      <c r="N131" s="161">
        <v>6959170</v>
      </c>
      <c r="O131" s="161">
        <v>6959170</v>
      </c>
      <c r="P131" s="161">
        <v>6959170</v>
      </c>
      <c r="Q131" s="162">
        <v>1</v>
      </c>
      <c r="R131" s="148" t="s">
        <v>500</v>
      </c>
      <c r="S131" s="163" t="s">
        <v>53</v>
      </c>
      <c r="T131" s="163">
        <v>6959170</v>
      </c>
      <c r="U131" s="148" t="s">
        <v>54</v>
      </c>
      <c r="V131" s="160">
        <v>42704</v>
      </c>
      <c r="W131" s="148" t="s">
        <v>51</v>
      </c>
      <c r="X131" s="148" t="s">
        <v>51</v>
      </c>
      <c r="Y131" s="148">
        <v>2023</v>
      </c>
      <c r="Z131" s="160">
        <v>44559</v>
      </c>
      <c r="AA131" s="148" t="s">
        <v>55</v>
      </c>
      <c r="AB131" s="162">
        <v>0.95</v>
      </c>
      <c r="AC131" s="14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8"/>
      <c r="HF131" s="38"/>
      <c r="HG131" s="38"/>
      <c r="HH131" s="38"/>
      <c r="HI131" s="38"/>
      <c r="HJ131" s="38"/>
      <c r="HK131" s="38"/>
      <c r="HL131" s="38"/>
      <c r="HM131" s="38"/>
      <c r="HN131" s="38"/>
      <c r="HO131" s="38"/>
      <c r="HP131" s="38"/>
      <c r="HQ131" s="38"/>
      <c r="HR131" s="38"/>
      <c r="HS131" s="38"/>
      <c r="HT131" s="38"/>
      <c r="HU131" s="38"/>
      <c r="HV131" s="38"/>
      <c r="HW131" s="38"/>
      <c r="HX131" s="38"/>
      <c r="HY131" s="38"/>
      <c r="HZ131" s="38"/>
      <c r="IA131" s="38"/>
      <c r="IB131" s="38"/>
      <c r="IC131" s="38"/>
      <c r="ID131" s="38"/>
      <c r="IE131" s="38"/>
      <c r="IF131" s="38"/>
      <c r="IG131" s="38"/>
      <c r="IH131" s="38"/>
      <c r="II131" s="38"/>
      <c r="IJ131" s="38"/>
      <c r="IK131" s="38"/>
      <c r="IL131" s="38"/>
      <c r="IM131" s="38"/>
      <c r="IN131" s="38"/>
      <c r="IO131" s="38"/>
      <c r="IP131" s="38"/>
      <c r="IQ131" s="38"/>
      <c r="IR131" s="38"/>
      <c r="IS131" s="38"/>
      <c r="IT131" s="38"/>
      <c r="IU131" s="38"/>
      <c r="IV131" s="38"/>
      <c r="IW131" s="38"/>
      <c r="IX131" s="38"/>
      <c r="IY131" s="38"/>
      <c r="IZ131" s="38"/>
      <c r="JA131" s="38"/>
      <c r="JB131" s="38"/>
      <c r="JC131" s="38"/>
      <c r="JD131" s="38"/>
      <c r="JE131" s="38"/>
      <c r="JF131" s="38"/>
      <c r="JG131" s="38"/>
      <c r="JH131" s="38"/>
      <c r="JI131" s="38"/>
      <c r="JJ131" s="38"/>
      <c r="JK131" s="38"/>
      <c r="JL131" s="38"/>
      <c r="JM131" s="38"/>
      <c r="JN131" s="38"/>
      <c r="JO131" s="38"/>
      <c r="JP131" s="38"/>
      <c r="JQ131" s="38"/>
    </row>
    <row r="132" spans="1:277" ht="30" x14ac:dyDescent="0.25">
      <c r="A132" s="174" t="s">
        <v>634</v>
      </c>
      <c r="B132" s="164" t="s">
        <v>623</v>
      </c>
      <c r="C132" s="149" t="s">
        <v>624</v>
      </c>
      <c r="D132" s="149" t="s">
        <v>625</v>
      </c>
      <c r="E132" s="149" t="s">
        <v>291</v>
      </c>
      <c r="F132" s="149">
        <v>8999991728</v>
      </c>
      <c r="G132" s="149" t="s">
        <v>498</v>
      </c>
      <c r="H132" s="149">
        <v>19428644</v>
      </c>
      <c r="I132" s="149" t="s">
        <v>626</v>
      </c>
      <c r="J132" s="165">
        <v>43777</v>
      </c>
      <c r="K132" s="149" t="s">
        <v>627</v>
      </c>
      <c r="L132" s="149" t="s">
        <v>628</v>
      </c>
      <c r="M132" s="166">
        <v>0</v>
      </c>
      <c r="N132" s="166">
        <v>0</v>
      </c>
      <c r="O132" s="166">
        <v>0</v>
      </c>
      <c r="P132" s="166">
        <v>0</v>
      </c>
      <c r="Q132" s="150">
        <v>1</v>
      </c>
      <c r="R132" s="167" t="s">
        <v>507</v>
      </c>
      <c r="S132" s="167" t="s">
        <v>53</v>
      </c>
      <c r="T132" s="149" t="s">
        <v>51</v>
      </c>
      <c r="U132" s="149" t="s">
        <v>51</v>
      </c>
      <c r="V132" s="149" t="s">
        <v>51</v>
      </c>
      <c r="W132" s="149" t="s">
        <v>51</v>
      </c>
      <c r="X132" s="149" t="s">
        <v>51</v>
      </c>
      <c r="Y132" s="149">
        <v>2023</v>
      </c>
      <c r="Z132" s="165">
        <v>44559</v>
      </c>
      <c r="AA132" s="149" t="s">
        <v>55</v>
      </c>
      <c r="AB132" s="150">
        <v>0.7</v>
      </c>
      <c r="AC132" s="149" t="s">
        <v>327</v>
      </c>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8"/>
      <c r="HF132" s="38"/>
      <c r="HG132" s="38"/>
      <c r="HH132" s="38"/>
      <c r="HI132" s="38"/>
      <c r="HJ132" s="38"/>
      <c r="HK132" s="38"/>
      <c r="HL132" s="38"/>
      <c r="HM132" s="38"/>
      <c r="HN132" s="38"/>
      <c r="HO132" s="38"/>
      <c r="HP132" s="38"/>
      <c r="HQ132" s="38"/>
      <c r="HR132" s="38"/>
      <c r="HS132" s="38"/>
      <c r="HT132" s="38"/>
      <c r="HU132" s="38"/>
      <c r="HV132" s="38"/>
      <c r="HW132" s="38"/>
      <c r="HX132" s="38"/>
      <c r="HY132" s="38"/>
      <c r="HZ132" s="38"/>
      <c r="IA132" s="38"/>
      <c r="IB132" s="38"/>
      <c r="IC132" s="38"/>
      <c r="ID132" s="38"/>
      <c r="IE132" s="38"/>
      <c r="IF132" s="38"/>
      <c r="IG132" s="38"/>
      <c r="IH132" s="38"/>
      <c r="II132" s="38"/>
      <c r="IJ132" s="38"/>
      <c r="IK132" s="38"/>
      <c r="IL132" s="38"/>
      <c r="IM132" s="38"/>
      <c r="IN132" s="38"/>
      <c r="IO132" s="38"/>
      <c r="IP132" s="38"/>
      <c r="IQ132" s="38"/>
      <c r="IR132" s="38"/>
      <c r="IS132" s="38"/>
      <c r="IT132" s="38"/>
      <c r="IU132" s="38"/>
      <c r="IV132" s="38"/>
      <c r="IW132" s="38"/>
      <c r="IX132" s="38"/>
      <c r="IY132" s="38"/>
      <c r="IZ132" s="38"/>
      <c r="JA132" s="38"/>
      <c r="JB132" s="38"/>
      <c r="JC132" s="38"/>
      <c r="JD132" s="38"/>
      <c r="JE132" s="38"/>
      <c r="JF132" s="38"/>
      <c r="JG132" s="38"/>
      <c r="JH132" s="38"/>
      <c r="JI132" s="38"/>
      <c r="JJ132" s="38"/>
      <c r="JK132" s="38"/>
      <c r="JL132" s="38"/>
      <c r="JM132" s="38"/>
      <c r="JN132" s="38"/>
      <c r="JO132" s="38"/>
      <c r="JP132" s="38"/>
      <c r="JQ132" s="38"/>
    </row>
    <row r="133" spans="1:277" ht="45" x14ac:dyDescent="0.25">
      <c r="A133" s="28">
        <v>13</v>
      </c>
      <c r="B133" s="168" t="s">
        <v>551</v>
      </c>
      <c r="C133" s="168" t="s">
        <v>612</v>
      </c>
      <c r="D133" s="152">
        <v>11204780</v>
      </c>
      <c r="E133" s="152" t="s">
        <v>504</v>
      </c>
      <c r="F133" s="152">
        <v>8999991728</v>
      </c>
      <c r="G133" s="152" t="s">
        <v>498</v>
      </c>
      <c r="H133" s="152">
        <v>19428644</v>
      </c>
      <c r="I133" s="152" t="s">
        <v>505</v>
      </c>
      <c r="J133" s="153">
        <v>44429</v>
      </c>
      <c r="K133" s="152" t="s">
        <v>310</v>
      </c>
      <c r="L133" s="152" t="s">
        <v>552</v>
      </c>
      <c r="M133" s="169">
        <v>12276290</v>
      </c>
      <c r="N133" s="169">
        <v>12276290</v>
      </c>
      <c r="O133" s="169">
        <v>12276290</v>
      </c>
      <c r="P133" s="169">
        <v>12276290</v>
      </c>
      <c r="Q133" s="170">
        <v>1</v>
      </c>
      <c r="R133" s="156" t="s">
        <v>507</v>
      </c>
      <c r="S133" s="156" t="s">
        <v>53</v>
      </c>
      <c r="T133" s="152" t="s">
        <v>51</v>
      </c>
      <c r="U133" s="152" t="s">
        <v>51</v>
      </c>
      <c r="V133" s="152" t="s">
        <v>51</v>
      </c>
      <c r="W133" s="152" t="s">
        <v>51</v>
      </c>
      <c r="X133" s="152" t="s">
        <v>51</v>
      </c>
      <c r="Y133" s="152">
        <v>2023</v>
      </c>
      <c r="Z133" s="157">
        <v>44420</v>
      </c>
      <c r="AA133" s="158" t="s">
        <v>64</v>
      </c>
      <c r="AB133" s="158">
        <v>0.5</v>
      </c>
      <c r="AC133" s="30" t="s">
        <v>56</v>
      </c>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8"/>
      <c r="HF133" s="38"/>
      <c r="HG133" s="38"/>
      <c r="HH133" s="38"/>
      <c r="HI133" s="38"/>
      <c r="HJ133" s="38"/>
      <c r="HK133" s="38"/>
      <c r="HL133" s="38"/>
      <c r="HM133" s="38"/>
      <c r="HN133" s="38"/>
      <c r="HO133" s="38"/>
      <c r="HP133" s="38"/>
      <c r="HQ133" s="38"/>
      <c r="HR133" s="38"/>
      <c r="HS133" s="38"/>
      <c r="HT133" s="38"/>
      <c r="HU133" s="38"/>
      <c r="HV133" s="38"/>
      <c r="HW133" s="38"/>
      <c r="HX133" s="38"/>
      <c r="HY133" s="38"/>
      <c r="HZ133" s="38"/>
      <c r="IA133" s="38"/>
      <c r="IB133" s="38"/>
      <c r="IC133" s="38"/>
      <c r="ID133" s="38"/>
      <c r="IE133" s="38"/>
      <c r="IF133" s="38"/>
      <c r="IG133" s="38"/>
      <c r="IH133" s="38"/>
      <c r="II133" s="38"/>
      <c r="IJ133" s="38"/>
      <c r="IK133" s="38"/>
      <c r="IL133" s="38"/>
      <c r="IM133" s="38"/>
      <c r="IN133" s="38"/>
      <c r="IO133" s="38"/>
      <c r="IP133" s="38"/>
      <c r="IQ133" s="38"/>
      <c r="IR133" s="38"/>
      <c r="IS133" s="38"/>
      <c r="IT133" s="38"/>
      <c r="IU133" s="38"/>
      <c r="IV133" s="38"/>
      <c r="IW133" s="38"/>
      <c r="IX133" s="38"/>
      <c r="IY133" s="38"/>
      <c r="IZ133" s="38"/>
      <c r="JA133" s="38"/>
      <c r="JB133" s="38"/>
      <c r="JC133" s="38"/>
      <c r="JD133" s="38"/>
      <c r="JE133" s="38"/>
      <c r="JF133" s="38"/>
      <c r="JG133" s="38"/>
      <c r="JH133" s="38"/>
      <c r="JI133" s="38"/>
      <c r="JJ133" s="38"/>
      <c r="JK133" s="38"/>
      <c r="JL133" s="38"/>
      <c r="JM133" s="38"/>
      <c r="JN133" s="38"/>
      <c r="JO133" s="38"/>
      <c r="JP133" s="38"/>
      <c r="JQ133" s="38"/>
    </row>
    <row r="134" spans="1:277" ht="45" x14ac:dyDescent="0.25">
      <c r="A134" s="28">
        <v>14</v>
      </c>
      <c r="B134" s="129" t="s">
        <v>553</v>
      </c>
      <c r="C134" s="30" t="s">
        <v>554</v>
      </c>
      <c r="D134" s="130">
        <v>23494967</v>
      </c>
      <c r="E134" s="30" t="s">
        <v>504</v>
      </c>
      <c r="F134" s="130">
        <v>8999991278</v>
      </c>
      <c r="G134" s="130" t="s">
        <v>498</v>
      </c>
      <c r="H134" s="30">
        <v>19428644</v>
      </c>
      <c r="I134" s="130" t="s">
        <v>547</v>
      </c>
      <c r="J134" s="131">
        <v>44670</v>
      </c>
      <c r="K134" s="30" t="s">
        <v>310</v>
      </c>
      <c r="L134" s="130" t="s">
        <v>555</v>
      </c>
      <c r="M134" s="132">
        <v>60510291</v>
      </c>
      <c r="N134" s="132">
        <v>60510291</v>
      </c>
      <c r="O134" s="132">
        <v>60510291</v>
      </c>
      <c r="P134" s="132">
        <v>60510291</v>
      </c>
      <c r="Q134" s="125">
        <v>1</v>
      </c>
      <c r="R134" s="132" t="s">
        <v>507</v>
      </c>
      <c r="S134" s="132" t="s">
        <v>53</v>
      </c>
      <c r="T134" s="124">
        <v>0</v>
      </c>
      <c r="U134" s="30" t="s">
        <v>497</v>
      </c>
      <c r="V134" s="30" t="s">
        <v>497</v>
      </c>
      <c r="W134" s="30" t="s">
        <v>497</v>
      </c>
      <c r="X134" s="30" t="s">
        <v>497</v>
      </c>
      <c r="Y134" s="130">
        <v>2023</v>
      </c>
      <c r="Z134" s="133">
        <v>44656</v>
      </c>
      <c r="AA134" s="30" t="s">
        <v>64</v>
      </c>
      <c r="AB134" s="32">
        <v>0.5</v>
      </c>
      <c r="AC134" s="30" t="s">
        <v>56</v>
      </c>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8"/>
      <c r="HF134" s="38"/>
      <c r="HG134" s="38"/>
      <c r="HH134" s="38"/>
      <c r="HI134" s="38"/>
      <c r="HJ134" s="38"/>
      <c r="HK134" s="38"/>
      <c r="HL134" s="38"/>
      <c r="HM134" s="38"/>
      <c r="HN134" s="38"/>
      <c r="HO134" s="38"/>
      <c r="HP134" s="38"/>
      <c r="HQ134" s="38"/>
      <c r="HR134" s="38"/>
      <c r="HS134" s="38"/>
      <c r="HT134" s="38"/>
      <c r="HU134" s="38"/>
      <c r="HV134" s="38"/>
      <c r="HW134" s="38"/>
      <c r="HX134" s="38"/>
      <c r="HY134" s="38"/>
      <c r="HZ134" s="38"/>
      <c r="IA134" s="38"/>
      <c r="IB134" s="38"/>
      <c r="IC134" s="38"/>
      <c r="ID134" s="38"/>
      <c r="IE134" s="38"/>
      <c r="IF134" s="38"/>
      <c r="IG134" s="38"/>
      <c r="IH134" s="38"/>
      <c r="II134" s="38"/>
      <c r="IJ134" s="38"/>
      <c r="IK134" s="38"/>
      <c r="IL134" s="38"/>
      <c r="IM134" s="38"/>
      <c r="IN134" s="38"/>
      <c r="IO134" s="38"/>
      <c r="IP134" s="38"/>
      <c r="IQ134" s="38"/>
      <c r="IR134" s="38"/>
      <c r="IS134" s="38"/>
      <c r="IT134" s="38"/>
      <c r="IU134" s="38"/>
      <c r="IV134" s="38"/>
      <c r="IW134" s="38"/>
      <c r="IX134" s="38"/>
      <c r="IY134" s="38"/>
      <c r="IZ134" s="38"/>
      <c r="JA134" s="38"/>
      <c r="JB134" s="38"/>
      <c r="JC134" s="38"/>
      <c r="JD134" s="38"/>
      <c r="JE134" s="38"/>
      <c r="JF134" s="38"/>
      <c r="JG134" s="38"/>
      <c r="JH134" s="38"/>
      <c r="JI134" s="38"/>
      <c r="JJ134" s="38"/>
      <c r="JK134" s="38"/>
      <c r="JL134" s="38"/>
      <c r="JM134" s="38"/>
      <c r="JN134" s="38"/>
      <c r="JO134" s="38"/>
      <c r="JP134" s="38"/>
      <c r="JQ134" s="38"/>
    </row>
    <row r="135" spans="1:277" ht="45" x14ac:dyDescent="0.25">
      <c r="A135" s="28">
        <v>15</v>
      </c>
      <c r="B135" s="129" t="s">
        <v>556</v>
      </c>
      <c r="C135" s="30" t="s">
        <v>557</v>
      </c>
      <c r="D135" s="130">
        <v>51753539</v>
      </c>
      <c r="E135" s="30" t="s">
        <v>504</v>
      </c>
      <c r="F135" s="130">
        <v>8999991278</v>
      </c>
      <c r="G135" s="130" t="s">
        <v>498</v>
      </c>
      <c r="H135" s="30">
        <v>19428644</v>
      </c>
      <c r="I135" s="130" t="s">
        <v>547</v>
      </c>
      <c r="J135" s="131">
        <v>44676</v>
      </c>
      <c r="K135" s="30" t="s">
        <v>310</v>
      </c>
      <c r="L135" s="130" t="s">
        <v>558</v>
      </c>
      <c r="M135" s="132">
        <v>78884171</v>
      </c>
      <c r="N135" s="132">
        <v>78884171</v>
      </c>
      <c r="O135" s="132">
        <v>78884171</v>
      </c>
      <c r="P135" s="132">
        <v>78884171</v>
      </c>
      <c r="Q135" s="125">
        <v>1</v>
      </c>
      <c r="R135" s="132" t="s">
        <v>507</v>
      </c>
      <c r="S135" s="132" t="s">
        <v>53</v>
      </c>
      <c r="T135" s="124">
        <v>0</v>
      </c>
      <c r="U135" s="30" t="s">
        <v>497</v>
      </c>
      <c r="V135" s="30" t="s">
        <v>497</v>
      </c>
      <c r="W135" s="30" t="s">
        <v>497</v>
      </c>
      <c r="X135" s="30" t="s">
        <v>497</v>
      </c>
      <c r="Y135" s="130">
        <v>2023</v>
      </c>
      <c r="Z135" s="133">
        <v>44676</v>
      </c>
      <c r="AA135" s="30" t="s">
        <v>64</v>
      </c>
      <c r="AB135" s="32">
        <v>0.5</v>
      </c>
      <c r="AC135" s="30" t="s">
        <v>56</v>
      </c>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8"/>
      <c r="HF135" s="38"/>
      <c r="HG135" s="38"/>
      <c r="HH135" s="38"/>
      <c r="HI135" s="38"/>
      <c r="HJ135" s="38"/>
      <c r="HK135" s="38"/>
      <c r="HL135" s="38"/>
      <c r="HM135" s="38"/>
      <c r="HN135" s="38"/>
      <c r="HO135" s="38"/>
      <c r="HP135" s="38"/>
      <c r="HQ135" s="38"/>
      <c r="HR135" s="38"/>
      <c r="HS135" s="38"/>
      <c r="HT135" s="38"/>
      <c r="HU135" s="38"/>
      <c r="HV135" s="38"/>
      <c r="HW135" s="38"/>
      <c r="HX135" s="38"/>
      <c r="HY135" s="38"/>
      <c r="HZ135" s="38"/>
      <c r="IA135" s="38"/>
      <c r="IB135" s="38"/>
      <c r="IC135" s="38"/>
      <c r="ID135" s="38"/>
      <c r="IE135" s="38"/>
      <c r="IF135" s="38"/>
      <c r="IG135" s="38"/>
      <c r="IH135" s="38"/>
      <c r="II135" s="38"/>
      <c r="IJ135" s="38"/>
      <c r="IK135" s="38"/>
      <c r="IL135" s="38"/>
      <c r="IM135" s="38"/>
      <c r="IN135" s="38"/>
      <c r="IO135" s="38"/>
      <c r="IP135" s="38"/>
      <c r="IQ135" s="38"/>
      <c r="IR135" s="38"/>
      <c r="IS135" s="38"/>
      <c r="IT135" s="38"/>
      <c r="IU135" s="38"/>
      <c r="IV135" s="38"/>
      <c r="IW135" s="38"/>
      <c r="IX135" s="38"/>
      <c r="IY135" s="38"/>
      <c r="IZ135" s="38"/>
      <c r="JA135" s="38"/>
      <c r="JB135" s="38"/>
      <c r="JC135" s="38"/>
      <c r="JD135" s="38"/>
      <c r="JE135" s="38"/>
      <c r="JF135" s="38"/>
      <c r="JG135" s="38"/>
      <c r="JH135" s="38"/>
      <c r="JI135" s="38"/>
      <c r="JJ135" s="38"/>
      <c r="JK135" s="38"/>
      <c r="JL135" s="38"/>
      <c r="JM135" s="38"/>
      <c r="JN135" s="38"/>
      <c r="JO135" s="38"/>
      <c r="JP135" s="38"/>
      <c r="JQ135" s="38"/>
    </row>
    <row r="136" spans="1:277" ht="60" x14ac:dyDescent="0.25">
      <c r="A136" s="28">
        <v>16</v>
      </c>
      <c r="B136" s="129" t="s">
        <v>559</v>
      </c>
      <c r="C136" s="30" t="s">
        <v>560</v>
      </c>
      <c r="D136" s="130">
        <v>35479597</v>
      </c>
      <c r="E136" s="30" t="s">
        <v>504</v>
      </c>
      <c r="F136" s="130">
        <v>8999991278</v>
      </c>
      <c r="G136" s="130" t="s">
        <v>498</v>
      </c>
      <c r="H136" s="30">
        <v>19428644</v>
      </c>
      <c r="I136" s="130" t="s">
        <v>547</v>
      </c>
      <c r="J136" s="131">
        <v>44658</v>
      </c>
      <c r="K136" s="30" t="s">
        <v>310</v>
      </c>
      <c r="L136" s="130" t="s">
        <v>561</v>
      </c>
      <c r="M136" s="132">
        <v>60692344</v>
      </c>
      <c r="N136" s="132">
        <v>60692344</v>
      </c>
      <c r="O136" s="132">
        <v>60692344</v>
      </c>
      <c r="P136" s="132">
        <v>60692344</v>
      </c>
      <c r="Q136" s="125">
        <v>1</v>
      </c>
      <c r="R136" s="132" t="s">
        <v>507</v>
      </c>
      <c r="S136" s="132" t="s">
        <v>53</v>
      </c>
      <c r="T136" s="124">
        <v>0</v>
      </c>
      <c r="U136" s="30" t="s">
        <v>497</v>
      </c>
      <c r="V136" s="30" t="s">
        <v>497</v>
      </c>
      <c r="W136" s="30" t="s">
        <v>497</v>
      </c>
      <c r="X136" s="30" t="s">
        <v>497</v>
      </c>
      <c r="Y136" s="130">
        <v>2023</v>
      </c>
      <c r="Z136" s="133">
        <v>44658</v>
      </c>
      <c r="AA136" s="30" t="s">
        <v>64</v>
      </c>
      <c r="AB136" s="32">
        <v>0.5</v>
      </c>
      <c r="AC136" s="30" t="s">
        <v>56</v>
      </c>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8"/>
      <c r="HF136" s="38"/>
      <c r="HG136" s="38"/>
      <c r="HH136" s="38"/>
      <c r="HI136" s="38"/>
      <c r="HJ136" s="38"/>
      <c r="HK136" s="38"/>
      <c r="HL136" s="38"/>
      <c r="HM136" s="38"/>
      <c r="HN136" s="38"/>
      <c r="HO136" s="38"/>
      <c r="HP136" s="38"/>
      <c r="HQ136" s="38"/>
      <c r="HR136" s="38"/>
      <c r="HS136" s="38"/>
      <c r="HT136" s="38"/>
      <c r="HU136" s="38"/>
      <c r="HV136" s="38"/>
      <c r="HW136" s="38"/>
      <c r="HX136" s="38"/>
      <c r="HY136" s="38"/>
      <c r="HZ136" s="38"/>
      <c r="IA136" s="38"/>
      <c r="IB136" s="38"/>
      <c r="IC136" s="38"/>
      <c r="ID136" s="38"/>
      <c r="IE136" s="38"/>
      <c r="IF136" s="38"/>
      <c r="IG136" s="38"/>
      <c r="IH136" s="38"/>
      <c r="II136" s="38"/>
      <c r="IJ136" s="38"/>
      <c r="IK136" s="38"/>
      <c r="IL136" s="38"/>
      <c r="IM136" s="38"/>
      <c r="IN136" s="38"/>
      <c r="IO136" s="38"/>
      <c r="IP136" s="38"/>
      <c r="IQ136" s="38"/>
      <c r="IR136" s="38"/>
      <c r="IS136" s="38"/>
      <c r="IT136" s="38"/>
      <c r="IU136" s="38"/>
      <c r="IV136" s="38"/>
      <c r="IW136" s="38"/>
      <c r="IX136" s="38"/>
      <c r="IY136" s="38"/>
      <c r="IZ136" s="38"/>
      <c r="JA136" s="38"/>
      <c r="JB136" s="38"/>
      <c r="JC136" s="38"/>
      <c r="JD136" s="38"/>
      <c r="JE136" s="38"/>
      <c r="JF136" s="38"/>
      <c r="JG136" s="38"/>
      <c r="JH136" s="38"/>
      <c r="JI136" s="38"/>
      <c r="JJ136" s="38"/>
      <c r="JK136" s="38"/>
      <c r="JL136" s="38"/>
      <c r="JM136" s="38"/>
      <c r="JN136" s="38"/>
      <c r="JO136" s="38"/>
      <c r="JP136" s="38"/>
      <c r="JQ136" s="38"/>
    </row>
    <row r="137" spans="1:277" ht="105" x14ac:dyDescent="0.25">
      <c r="A137" s="28">
        <v>17</v>
      </c>
      <c r="B137" s="129" t="s">
        <v>562</v>
      </c>
      <c r="C137" s="30" t="s">
        <v>563</v>
      </c>
      <c r="D137" s="130">
        <v>1015393092</v>
      </c>
      <c r="E137" s="30" t="s">
        <v>504</v>
      </c>
      <c r="F137" s="130">
        <v>8999991278</v>
      </c>
      <c r="G137" s="130" t="s">
        <v>498</v>
      </c>
      <c r="H137" s="30">
        <v>19428644</v>
      </c>
      <c r="I137" s="130" t="s">
        <v>547</v>
      </c>
      <c r="J137" s="131">
        <v>44676</v>
      </c>
      <c r="K137" s="30" t="s">
        <v>310</v>
      </c>
      <c r="L137" s="130" t="s">
        <v>564</v>
      </c>
      <c r="M137" s="132">
        <v>47656045</v>
      </c>
      <c r="N137" s="132">
        <v>47656045</v>
      </c>
      <c r="O137" s="132">
        <v>47656045</v>
      </c>
      <c r="P137" s="132">
        <v>47656045</v>
      </c>
      <c r="Q137" s="125">
        <v>1</v>
      </c>
      <c r="R137" s="132" t="s">
        <v>507</v>
      </c>
      <c r="S137" s="132" t="s">
        <v>53</v>
      </c>
      <c r="T137" s="124">
        <v>0</v>
      </c>
      <c r="U137" s="30" t="s">
        <v>497</v>
      </c>
      <c r="V137" s="30" t="s">
        <v>497</v>
      </c>
      <c r="W137" s="30" t="s">
        <v>497</v>
      </c>
      <c r="X137" s="30" t="s">
        <v>497</v>
      </c>
      <c r="Y137" s="130">
        <v>2023</v>
      </c>
      <c r="Z137" s="133">
        <v>44676</v>
      </c>
      <c r="AA137" s="30" t="s">
        <v>64</v>
      </c>
      <c r="AB137" s="32">
        <v>0.5</v>
      </c>
      <c r="AC137" s="30" t="s">
        <v>56</v>
      </c>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8"/>
      <c r="HF137" s="38"/>
      <c r="HG137" s="38"/>
      <c r="HH137" s="38"/>
      <c r="HI137" s="38"/>
      <c r="HJ137" s="38"/>
      <c r="HK137" s="38"/>
      <c r="HL137" s="38"/>
      <c r="HM137" s="38"/>
      <c r="HN137" s="38"/>
      <c r="HO137" s="38"/>
      <c r="HP137" s="38"/>
      <c r="HQ137" s="38"/>
      <c r="HR137" s="38"/>
      <c r="HS137" s="38"/>
      <c r="HT137" s="38"/>
      <c r="HU137" s="38"/>
      <c r="HV137" s="38"/>
      <c r="HW137" s="38"/>
      <c r="HX137" s="38"/>
      <c r="HY137" s="38"/>
      <c r="HZ137" s="38"/>
      <c r="IA137" s="38"/>
      <c r="IB137" s="38"/>
      <c r="IC137" s="38"/>
      <c r="ID137" s="38"/>
      <c r="IE137" s="38"/>
      <c r="IF137" s="38"/>
      <c r="IG137" s="38"/>
      <c r="IH137" s="38"/>
      <c r="II137" s="38"/>
      <c r="IJ137" s="38"/>
      <c r="IK137" s="38"/>
      <c r="IL137" s="38"/>
      <c r="IM137" s="38"/>
      <c r="IN137" s="38"/>
      <c r="IO137" s="38"/>
      <c r="IP137" s="38"/>
      <c r="IQ137" s="38"/>
      <c r="IR137" s="38"/>
      <c r="IS137" s="38"/>
      <c r="IT137" s="38"/>
      <c r="IU137" s="38"/>
      <c r="IV137" s="38"/>
      <c r="IW137" s="38"/>
      <c r="IX137" s="38"/>
      <c r="IY137" s="38"/>
      <c r="IZ137" s="38"/>
      <c r="JA137" s="38"/>
      <c r="JB137" s="38"/>
      <c r="JC137" s="38"/>
      <c r="JD137" s="38"/>
      <c r="JE137" s="38"/>
      <c r="JF137" s="38"/>
      <c r="JG137" s="38"/>
      <c r="JH137" s="38"/>
      <c r="JI137" s="38"/>
      <c r="JJ137" s="38"/>
      <c r="JK137" s="38"/>
      <c r="JL137" s="38"/>
      <c r="JM137" s="38"/>
      <c r="JN137" s="38"/>
      <c r="JO137" s="38"/>
      <c r="JP137" s="38"/>
      <c r="JQ137" s="38"/>
    </row>
    <row r="138" spans="1:277" ht="120" x14ac:dyDescent="0.25">
      <c r="A138" s="28">
        <v>18</v>
      </c>
      <c r="B138" s="129" t="s">
        <v>565</v>
      </c>
      <c r="C138" s="30" t="s">
        <v>566</v>
      </c>
      <c r="D138" s="130"/>
      <c r="E138" s="30" t="s">
        <v>504</v>
      </c>
      <c r="F138" s="130">
        <v>8999991278</v>
      </c>
      <c r="G138" s="130" t="s">
        <v>498</v>
      </c>
      <c r="H138" s="30">
        <v>19428644</v>
      </c>
      <c r="I138" s="130" t="s">
        <v>547</v>
      </c>
      <c r="J138" s="134">
        <v>44658</v>
      </c>
      <c r="K138" s="30" t="s">
        <v>310</v>
      </c>
      <c r="L138" s="130" t="s">
        <v>567</v>
      </c>
      <c r="M138" s="132">
        <v>20089734</v>
      </c>
      <c r="N138" s="132">
        <v>20089734</v>
      </c>
      <c r="O138" s="132">
        <v>20089734</v>
      </c>
      <c r="P138" s="132">
        <v>20089734</v>
      </c>
      <c r="Q138" s="125">
        <v>1</v>
      </c>
      <c r="R138" s="132" t="s">
        <v>507</v>
      </c>
      <c r="S138" s="132" t="s">
        <v>53</v>
      </c>
      <c r="T138" s="124">
        <v>0</v>
      </c>
      <c r="U138" s="30" t="s">
        <v>497</v>
      </c>
      <c r="V138" s="30" t="s">
        <v>497</v>
      </c>
      <c r="W138" s="30" t="s">
        <v>497</v>
      </c>
      <c r="X138" s="30" t="s">
        <v>497</v>
      </c>
      <c r="Y138" s="130">
        <v>2023</v>
      </c>
      <c r="Z138" s="133">
        <v>44658</v>
      </c>
      <c r="AA138" s="30" t="s">
        <v>64</v>
      </c>
      <c r="AB138" s="32">
        <v>0.5</v>
      </c>
      <c r="AC138" s="162"/>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8"/>
      <c r="HF138" s="38"/>
      <c r="HG138" s="38"/>
      <c r="HH138" s="38"/>
      <c r="HI138" s="38"/>
      <c r="HJ138" s="38"/>
      <c r="HK138" s="38"/>
      <c r="HL138" s="38"/>
      <c r="HM138" s="38"/>
      <c r="HN138" s="38"/>
      <c r="HO138" s="38"/>
      <c r="HP138" s="38"/>
      <c r="HQ138" s="38"/>
      <c r="HR138" s="38"/>
      <c r="HS138" s="38"/>
      <c r="HT138" s="38"/>
      <c r="HU138" s="38"/>
      <c r="HV138" s="38"/>
      <c r="HW138" s="38"/>
      <c r="HX138" s="38"/>
      <c r="HY138" s="38"/>
      <c r="HZ138" s="38"/>
      <c r="IA138" s="38"/>
      <c r="IB138" s="38"/>
      <c r="IC138" s="38"/>
      <c r="ID138" s="38"/>
      <c r="IE138" s="38"/>
      <c r="IF138" s="38"/>
      <c r="IG138" s="38"/>
      <c r="IH138" s="38"/>
      <c r="II138" s="38"/>
      <c r="IJ138" s="38"/>
      <c r="IK138" s="38"/>
      <c r="IL138" s="38"/>
      <c r="IM138" s="38"/>
      <c r="IN138" s="38"/>
      <c r="IO138" s="38"/>
      <c r="IP138" s="38"/>
      <c r="IQ138" s="38"/>
      <c r="IR138" s="38"/>
      <c r="IS138" s="38"/>
      <c r="IT138" s="38"/>
      <c r="IU138" s="38"/>
      <c r="IV138" s="38"/>
      <c r="IW138" s="38"/>
      <c r="IX138" s="38"/>
      <c r="IY138" s="38"/>
      <c r="IZ138" s="38"/>
      <c r="JA138" s="38"/>
      <c r="JB138" s="38"/>
      <c r="JC138" s="38"/>
      <c r="JD138" s="38"/>
      <c r="JE138" s="38"/>
      <c r="JF138" s="38"/>
      <c r="JG138" s="38"/>
      <c r="JH138" s="38"/>
      <c r="JI138" s="38"/>
      <c r="JJ138" s="38"/>
      <c r="JK138" s="38"/>
      <c r="JL138" s="38"/>
      <c r="JM138" s="38"/>
      <c r="JN138" s="38"/>
      <c r="JO138" s="38"/>
      <c r="JP138" s="38"/>
      <c r="JQ138" s="38"/>
    </row>
    <row r="139" spans="1:277" ht="60" x14ac:dyDescent="0.25">
      <c r="A139" s="28">
        <v>19</v>
      </c>
      <c r="B139" s="171" t="s">
        <v>568</v>
      </c>
      <c r="C139" s="148" t="s">
        <v>569</v>
      </c>
      <c r="D139" s="148">
        <v>20467964</v>
      </c>
      <c r="E139" s="148" t="s">
        <v>504</v>
      </c>
      <c r="F139" s="148">
        <v>8999991728</v>
      </c>
      <c r="G139" s="148" t="s">
        <v>498</v>
      </c>
      <c r="H139" s="148">
        <v>19428644</v>
      </c>
      <c r="I139" s="148" t="s">
        <v>505</v>
      </c>
      <c r="J139" s="172">
        <v>44476</v>
      </c>
      <c r="K139" s="148" t="s">
        <v>310</v>
      </c>
      <c r="L139" s="148" t="s">
        <v>570</v>
      </c>
      <c r="M139" s="161">
        <v>15378622</v>
      </c>
      <c r="N139" s="161">
        <v>15378622</v>
      </c>
      <c r="O139" s="161">
        <v>15378622</v>
      </c>
      <c r="P139" s="161">
        <v>15276290</v>
      </c>
      <c r="Q139" s="162">
        <v>1</v>
      </c>
      <c r="R139" s="163" t="s">
        <v>507</v>
      </c>
      <c r="S139" s="163" t="s">
        <v>53</v>
      </c>
      <c r="T139" s="148" t="s">
        <v>51</v>
      </c>
      <c r="U139" s="148" t="s">
        <v>51</v>
      </c>
      <c r="V139" s="148" t="s">
        <v>51</v>
      </c>
      <c r="W139" s="148" t="s">
        <v>51</v>
      </c>
      <c r="X139" s="148" t="s">
        <v>51</v>
      </c>
      <c r="Y139" s="148">
        <v>2023</v>
      </c>
      <c r="Z139" s="160">
        <v>44489</v>
      </c>
      <c r="AA139" s="162" t="s">
        <v>55</v>
      </c>
      <c r="AB139" s="162">
        <v>0.9</v>
      </c>
      <c r="AC139" s="152"/>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8"/>
      <c r="HF139" s="38"/>
      <c r="HG139" s="38"/>
      <c r="HH139" s="38"/>
      <c r="HI139" s="38"/>
      <c r="HJ139" s="38"/>
      <c r="HK139" s="38"/>
      <c r="HL139" s="38"/>
      <c r="HM139" s="38"/>
      <c r="HN139" s="38"/>
      <c r="HO139" s="38"/>
      <c r="HP139" s="38"/>
      <c r="HQ139" s="38"/>
      <c r="HR139" s="38"/>
      <c r="HS139" s="38"/>
      <c r="HT139" s="38"/>
      <c r="HU139" s="38"/>
      <c r="HV139" s="38"/>
      <c r="HW139" s="38"/>
      <c r="HX139" s="38"/>
      <c r="HY139" s="38"/>
      <c r="HZ139" s="38"/>
      <c r="IA139" s="38"/>
      <c r="IB139" s="38"/>
      <c r="IC139" s="38"/>
      <c r="ID139" s="38"/>
      <c r="IE139" s="38"/>
      <c r="IF139" s="38"/>
      <c r="IG139" s="38"/>
      <c r="IH139" s="38"/>
      <c r="II139" s="38"/>
      <c r="IJ139" s="38"/>
      <c r="IK139" s="38"/>
      <c r="IL139" s="38"/>
      <c r="IM139" s="38"/>
      <c r="IN139" s="38"/>
      <c r="IO139" s="38"/>
      <c r="IP139" s="38"/>
      <c r="IQ139" s="38"/>
      <c r="IR139" s="38"/>
      <c r="IS139" s="38"/>
      <c r="IT139" s="38"/>
      <c r="IU139" s="38"/>
      <c r="IV139" s="38"/>
      <c r="IW139" s="38"/>
      <c r="IX139" s="38"/>
      <c r="IY139" s="38"/>
      <c r="IZ139" s="38"/>
      <c r="JA139" s="38"/>
      <c r="JB139" s="38"/>
      <c r="JC139" s="38"/>
      <c r="JD139" s="38"/>
      <c r="JE139" s="38"/>
      <c r="JF139" s="38"/>
      <c r="JG139" s="38"/>
      <c r="JH139" s="38"/>
      <c r="JI139" s="38"/>
      <c r="JJ139" s="38"/>
      <c r="JK139" s="38"/>
      <c r="JL139" s="38"/>
      <c r="JM139" s="38"/>
      <c r="JN139" s="38"/>
      <c r="JO139" s="38"/>
      <c r="JP139" s="38"/>
      <c r="JQ139" s="38"/>
    </row>
    <row r="140" spans="1:277" ht="60" x14ac:dyDescent="0.25">
      <c r="A140" s="28">
        <v>20</v>
      </c>
      <c r="B140" s="168" t="s">
        <v>571</v>
      </c>
      <c r="C140" s="152" t="s">
        <v>572</v>
      </c>
      <c r="D140" s="152">
        <v>1072666475</v>
      </c>
      <c r="E140" s="152" t="s">
        <v>504</v>
      </c>
      <c r="F140" s="152">
        <v>8999991728</v>
      </c>
      <c r="G140" s="152" t="s">
        <v>498</v>
      </c>
      <c r="H140" s="152">
        <v>19428644</v>
      </c>
      <c r="I140" s="152" t="s">
        <v>505</v>
      </c>
      <c r="J140" s="153">
        <v>44350</v>
      </c>
      <c r="K140" s="152" t="s">
        <v>310</v>
      </c>
      <c r="L140" s="152" t="s">
        <v>573</v>
      </c>
      <c r="M140" s="154">
        <v>5122734</v>
      </c>
      <c r="N140" s="154">
        <v>5122734</v>
      </c>
      <c r="O140" s="154">
        <v>5122734</v>
      </c>
      <c r="P140" s="154">
        <v>5122734</v>
      </c>
      <c r="Q140" s="155">
        <v>1</v>
      </c>
      <c r="R140" s="156" t="s">
        <v>507</v>
      </c>
      <c r="S140" s="156" t="s">
        <v>53</v>
      </c>
      <c r="T140" s="152" t="s">
        <v>51</v>
      </c>
      <c r="U140" s="152" t="s">
        <v>51</v>
      </c>
      <c r="V140" s="152" t="s">
        <v>51</v>
      </c>
      <c r="W140" s="152" t="s">
        <v>51</v>
      </c>
      <c r="X140" s="152" t="s">
        <v>51</v>
      </c>
      <c r="Y140" s="152">
        <v>2023</v>
      </c>
      <c r="Z140" s="157">
        <v>44559</v>
      </c>
      <c r="AA140" s="152" t="s">
        <v>64</v>
      </c>
      <c r="AB140" s="158">
        <v>0.5</v>
      </c>
      <c r="AC140" s="30" t="s">
        <v>56</v>
      </c>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8"/>
      <c r="HF140" s="38"/>
      <c r="HG140" s="38"/>
      <c r="HH140" s="38"/>
      <c r="HI140" s="38"/>
      <c r="HJ140" s="38"/>
      <c r="HK140" s="38"/>
      <c r="HL140" s="38"/>
      <c r="HM140" s="38"/>
      <c r="HN140" s="38"/>
      <c r="HO140" s="38"/>
      <c r="HP140" s="38"/>
      <c r="HQ140" s="38"/>
      <c r="HR140" s="38"/>
      <c r="HS140" s="38"/>
      <c r="HT140" s="38"/>
      <c r="HU140" s="38"/>
      <c r="HV140" s="38"/>
      <c r="HW140" s="38"/>
      <c r="HX140" s="38"/>
      <c r="HY140" s="38"/>
      <c r="HZ140" s="38"/>
      <c r="IA140" s="38"/>
      <c r="IB140" s="38"/>
      <c r="IC140" s="38"/>
      <c r="ID140" s="38"/>
      <c r="IE140" s="38"/>
      <c r="IF140" s="38"/>
      <c r="IG140" s="38"/>
      <c r="IH140" s="38"/>
      <c r="II140" s="38"/>
      <c r="IJ140" s="38"/>
      <c r="IK140" s="38"/>
      <c r="IL140" s="38"/>
      <c r="IM140" s="38"/>
      <c r="IN140" s="38"/>
      <c r="IO140" s="38"/>
      <c r="IP140" s="38"/>
      <c r="IQ140" s="38"/>
      <c r="IR140" s="38"/>
      <c r="IS140" s="38"/>
      <c r="IT140" s="38"/>
      <c r="IU140" s="38"/>
      <c r="IV140" s="38"/>
      <c r="IW140" s="38"/>
      <c r="IX140" s="38"/>
      <c r="IY140" s="38"/>
      <c r="IZ140" s="38"/>
      <c r="JA140" s="38"/>
      <c r="JB140" s="38"/>
      <c r="JC140" s="38"/>
      <c r="JD140" s="38"/>
      <c r="JE140" s="38"/>
      <c r="JF140" s="38"/>
      <c r="JG140" s="38"/>
      <c r="JH140" s="38"/>
      <c r="JI140" s="38"/>
      <c r="JJ140" s="38"/>
      <c r="JK140" s="38"/>
      <c r="JL140" s="38"/>
      <c r="JM140" s="38"/>
      <c r="JN140" s="38"/>
      <c r="JO140" s="38"/>
      <c r="JP140" s="38"/>
      <c r="JQ140" s="38"/>
    </row>
    <row r="141" spans="1:277" ht="135" x14ac:dyDescent="0.25">
      <c r="A141" s="28">
        <v>21</v>
      </c>
      <c r="B141" s="129" t="s">
        <v>574</v>
      </c>
      <c r="C141" s="30" t="s">
        <v>575</v>
      </c>
      <c r="D141" s="130">
        <v>30720992</v>
      </c>
      <c r="E141" s="30" t="s">
        <v>504</v>
      </c>
      <c r="F141" s="130">
        <v>8999991278</v>
      </c>
      <c r="G141" s="130" t="s">
        <v>498</v>
      </c>
      <c r="H141" s="30">
        <v>19428644</v>
      </c>
      <c r="I141" s="130" t="s">
        <v>547</v>
      </c>
      <c r="J141" s="131">
        <v>44656</v>
      </c>
      <c r="K141" s="30" t="s">
        <v>310</v>
      </c>
      <c r="L141" s="130" t="s">
        <v>576</v>
      </c>
      <c r="M141" s="132">
        <v>59106315</v>
      </c>
      <c r="N141" s="132">
        <v>59106315</v>
      </c>
      <c r="O141" s="132">
        <v>59106315</v>
      </c>
      <c r="P141" s="132">
        <v>59106315</v>
      </c>
      <c r="Q141" s="125">
        <v>1</v>
      </c>
      <c r="R141" s="132" t="s">
        <v>507</v>
      </c>
      <c r="S141" s="132" t="s">
        <v>53</v>
      </c>
      <c r="T141" s="124">
        <v>0</v>
      </c>
      <c r="U141" s="30" t="s">
        <v>497</v>
      </c>
      <c r="V141" s="30" t="s">
        <v>497</v>
      </c>
      <c r="W141" s="30" t="s">
        <v>497</v>
      </c>
      <c r="X141" s="30" t="s">
        <v>497</v>
      </c>
      <c r="Y141" s="130">
        <v>2023</v>
      </c>
      <c r="Z141" s="133">
        <v>44656</v>
      </c>
      <c r="AA141" s="30" t="s">
        <v>64</v>
      </c>
      <c r="AB141" s="32">
        <v>0.5</v>
      </c>
      <c r="AC141" s="30" t="s">
        <v>56</v>
      </c>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8"/>
      <c r="HF141" s="38"/>
      <c r="HG141" s="38"/>
      <c r="HH141" s="38"/>
      <c r="HI141" s="38"/>
      <c r="HJ141" s="38"/>
      <c r="HK141" s="38"/>
      <c r="HL141" s="38"/>
      <c r="HM141" s="38"/>
      <c r="HN141" s="38"/>
      <c r="HO141" s="38"/>
      <c r="HP141" s="38"/>
      <c r="HQ141" s="38"/>
      <c r="HR141" s="38"/>
      <c r="HS141" s="38"/>
      <c r="HT141" s="38"/>
      <c r="HU141" s="38"/>
      <c r="HV141" s="38"/>
      <c r="HW141" s="38"/>
      <c r="HX141" s="38"/>
      <c r="HY141" s="38"/>
      <c r="HZ141" s="38"/>
      <c r="IA141" s="38"/>
      <c r="IB141" s="38"/>
      <c r="IC141" s="38"/>
      <c r="ID141" s="38"/>
      <c r="IE141" s="38"/>
      <c r="IF141" s="38"/>
      <c r="IG141" s="38"/>
      <c r="IH141" s="38"/>
      <c r="II141" s="38"/>
      <c r="IJ141" s="38"/>
      <c r="IK141" s="38"/>
      <c r="IL141" s="38"/>
      <c r="IM141" s="38"/>
      <c r="IN141" s="38"/>
      <c r="IO141" s="38"/>
      <c r="IP141" s="38"/>
      <c r="IQ141" s="38"/>
      <c r="IR141" s="38"/>
      <c r="IS141" s="38"/>
      <c r="IT141" s="38"/>
      <c r="IU141" s="38"/>
      <c r="IV141" s="38"/>
      <c r="IW141" s="38"/>
      <c r="IX141" s="38"/>
      <c r="IY141" s="38"/>
      <c r="IZ141" s="38"/>
      <c r="JA141" s="38"/>
      <c r="JB141" s="38"/>
      <c r="JC141" s="38"/>
      <c r="JD141" s="38"/>
      <c r="JE141" s="38"/>
      <c r="JF141" s="38"/>
      <c r="JG141" s="38"/>
      <c r="JH141" s="38"/>
      <c r="JI141" s="38"/>
      <c r="JJ141" s="38"/>
      <c r="JK141" s="38"/>
      <c r="JL141" s="38"/>
      <c r="JM141" s="38"/>
      <c r="JN141" s="38"/>
      <c r="JO141" s="38"/>
      <c r="JP141" s="38"/>
      <c r="JQ141" s="38"/>
    </row>
    <row r="142" spans="1:277" ht="120" x14ac:dyDescent="0.25">
      <c r="A142" s="28">
        <v>22</v>
      </c>
      <c r="B142" s="129" t="s">
        <v>577</v>
      </c>
      <c r="C142" s="30" t="s">
        <v>578</v>
      </c>
      <c r="D142" s="130">
        <v>52788529</v>
      </c>
      <c r="E142" s="30" t="s">
        <v>504</v>
      </c>
      <c r="F142" s="130">
        <v>8999991278</v>
      </c>
      <c r="G142" s="130" t="s">
        <v>498</v>
      </c>
      <c r="H142" s="30">
        <v>19428644</v>
      </c>
      <c r="I142" s="130" t="s">
        <v>547</v>
      </c>
      <c r="J142" s="131">
        <v>44657</v>
      </c>
      <c r="K142" s="30" t="s">
        <v>310</v>
      </c>
      <c r="L142" s="130" t="s">
        <v>579</v>
      </c>
      <c r="M142" s="132">
        <v>46747172</v>
      </c>
      <c r="N142" s="132">
        <v>46747172</v>
      </c>
      <c r="O142" s="132">
        <v>46747172</v>
      </c>
      <c r="P142" s="132">
        <v>46747172</v>
      </c>
      <c r="Q142" s="125">
        <v>1</v>
      </c>
      <c r="R142" s="132" t="s">
        <v>507</v>
      </c>
      <c r="S142" s="132" t="s">
        <v>53</v>
      </c>
      <c r="T142" s="124">
        <v>0</v>
      </c>
      <c r="U142" s="30" t="s">
        <v>497</v>
      </c>
      <c r="V142" s="30" t="s">
        <v>497</v>
      </c>
      <c r="W142" s="30" t="s">
        <v>497</v>
      </c>
      <c r="X142" s="30" t="s">
        <v>497</v>
      </c>
      <c r="Y142" s="130">
        <v>2023</v>
      </c>
      <c r="Z142" s="133">
        <v>44670</v>
      </c>
      <c r="AA142" s="30" t="s">
        <v>64</v>
      </c>
      <c r="AB142" s="32">
        <v>0.5</v>
      </c>
      <c r="AC142" s="30" t="s">
        <v>56</v>
      </c>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8"/>
      <c r="HF142" s="38"/>
      <c r="HG142" s="38"/>
      <c r="HH142" s="38"/>
      <c r="HI142" s="38"/>
      <c r="HJ142" s="38"/>
      <c r="HK142" s="38"/>
      <c r="HL142" s="38"/>
      <c r="HM142" s="38"/>
      <c r="HN142" s="38"/>
      <c r="HO142" s="38"/>
      <c r="HP142" s="38"/>
      <c r="HQ142" s="38"/>
      <c r="HR142" s="38"/>
      <c r="HS142" s="38"/>
      <c r="HT142" s="38"/>
      <c r="HU142" s="38"/>
      <c r="HV142" s="38"/>
      <c r="HW142" s="38"/>
      <c r="HX142" s="38"/>
      <c r="HY142" s="38"/>
      <c r="HZ142" s="38"/>
      <c r="IA142" s="38"/>
      <c r="IB142" s="38"/>
      <c r="IC142" s="38"/>
      <c r="ID142" s="38"/>
      <c r="IE142" s="38"/>
      <c r="IF142" s="38"/>
      <c r="IG142" s="38"/>
      <c r="IH142" s="38"/>
      <c r="II142" s="38"/>
      <c r="IJ142" s="38"/>
      <c r="IK142" s="38"/>
      <c r="IL142" s="38"/>
      <c r="IM142" s="38"/>
      <c r="IN142" s="38"/>
      <c r="IO142" s="38"/>
      <c r="IP142" s="38"/>
      <c r="IQ142" s="38"/>
      <c r="IR142" s="38"/>
      <c r="IS142" s="38"/>
      <c r="IT142" s="38"/>
      <c r="IU142" s="38"/>
      <c r="IV142" s="38"/>
      <c r="IW142" s="38"/>
      <c r="IX142" s="38"/>
      <c r="IY142" s="38"/>
      <c r="IZ142" s="38"/>
      <c r="JA142" s="38"/>
      <c r="JB142" s="38"/>
      <c r="JC142" s="38"/>
      <c r="JD142" s="38"/>
      <c r="JE142" s="38"/>
      <c r="JF142" s="38"/>
      <c r="JG142" s="38"/>
      <c r="JH142" s="38"/>
      <c r="JI142" s="38"/>
      <c r="JJ142" s="38"/>
      <c r="JK142" s="38"/>
      <c r="JL142" s="38"/>
      <c r="JM142" s="38"/>
      <c r="JN142" s="38"/>
      <c r="JO142" s="38"/>
      <c r="JP142" s="38"/>
      <c r="JQ142" s="38"/>
    </row>
    <row r="143" spans="1:277" ht="90" x14ac:dyDescent="0.25">
      <c r="A143" s="28">
        <v>23</v>
      </c>
      <c r="B143" s="130" t="s">
        <v>580</v>
      </c>
      <c r="C143" s="30" t="s">
        <v>581</v>
      </c>
      <c r="D143" s="130">
        <v>80174816</v>
      </c>
      <c r="E143" s="30" t="s">
        <v>504</v>
      </c>
      <c r="F143" s="130">
        <v>8999991278</v>
      </c>
      <c r="G143" s="130" t="s">
        <v>498</v>
      </c>
      <c r="H143" s="30">
        <v>19428644</v>
      </c>
      <c r="I143" s="130" t="s">
        <v>547</v>
      </c>
      <c r="J143" s="135">
        <v>44543</v>
      </c>
      <c r="K143" s="30" t="s">
        <v>310</v>
      </c>
      <c r="L143" s="130" t="s">
        <v>582</v>
      </c>
      <c r="M143" s="132">
        <v>1380116</v>
      </c>
      <c r="N143" s="132">
        <v>1380116</v>
      </c>
      <c r="O143" s="132">
        <v>1380116</v>
      </c>
      <c r="P143" s="132">
        <v>1380116</v>
      </c>
      <c r="Q143" s="125">
        <v>1</v>
      </c>
      <c r="R143" s="132" t="s">
        <v>507</v>
      </c>
      <c r="S143" s="132" t="s">
        <v>53</v>
      </c>
      <c r="T143" s="124">
        <v>0</v>
      </c>
      <c r="U143" s="30" t="s">
        <v>497</v>
      </c>
      <c r="V143" s="30" t="s">
        <v>497</v>
      </c>
      <c r="W143" s="30" t="s">
        <v>497</v>
      </c>
      <c r="X143" s="30" t="s">
        <v>497</v>
      </c>
      <c r="Y143" s="130">
        <v>2023</v>
      </c>
      <c r="Z143" s="133">
        <v>44658</v>
      </c>
      <c r="AA143" s="30" t="s">
        <v>64</v>
      </c>
      <c r="AB143" s="32">
        <v>0.5</v>
      </c>
      <c r="AC143" s="147"/>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8"/>
      <c r="HF143" s="38"/>
      <c r="HG143" s="38"/>
      <c r="HH143" s="38"/>
      <c r="HI143" s="38"/>
      <c r="HJ143" s="38"/>
      <c r="HK143" s="38"/>
      <c r="HL143" s="38"/>
      <c r="HM143" s="38"/>
      <c r="HN143" s="38"/>
      <c r="HO143" s="38"/>
      <c r="HP143" s="38"/>
      <c r="HQ143" s="38"/>
      <c r="HR143" s="38"/>
      <c r="HS143" s="38"/>
      <c r="HT143" s="38"/>
      <c r="HU143" s="38"/>
      <c r="HV143" s="38"/>
      <c r="HW143" s="38"/>
      <c r="HX143" s="38"/>
      <c r="HY143" s="38"/>
      <c r="HZ143" s="38"/>
      <c r="IA143" s="38"/>
      <c r="IB143" s="38"/>
      <c r="IC143" s="38"/>
      <c r="ID143" s="38"/>
      <c r="IE143" s="38"/>
      <c r="IF143" s="38"/>
      <c r="IG143" s="38"/>
      <c r="IH143" s="38"/>
      <c r="II143" s="38"/>
      <c r="IJ143" s="38"/>
      <c r="IK143" s="38"/>
      <c r="IL143" s="38"/>
      <c r="IM143" s="38"/>
      <c r="IN143" s="38"/>
      <c r="IO143" s="38"/>
      <c r="IP143" s="38"/>
      <c r="IQ143" s="38"/>
      <c r="IR143" s="38"/>
      <c r="IS143" s="38"/>
      <c r="IT143" s="38"/>
      <c r="IU143" s="38"/>
      <c r="IV143" s="38"/>
      <c r="IW143" s="38"/>
      <c r="IX143" s="38"/>
      <c r="IY143" s="38"/>
      <c r="IZ143" s="38"/>
      <c r="JA143" s="38"/>
      <c r="JB143" s="38"/>
      <c r="JC143" s="38"/>
      <c r="JD143" s="38"/>
      <c r="JE143" s="38"/>
      <c r="JF143" s="38"/>
      <c r="JG143" s="38"/>
      <c r="JH143" s="38"/>
      <c r="JI143" s="38"/>
      <c r="JJ143" s="38"/>
      <c r="JK143" s="38"/>
      <c r="JL143" s="38"/>
      <c r="JM143" s="38"/>
      <c r="JN143" s="38"/>
      <c r="JO143" s="38"/>
      <c r="JP143" s="38"/>
      <c r="JQ143" s="38"/>
    </row>
    <row r="144" spans="1:277" ht="30" x14ac:dyDescent="0.25">
      <c r="A144" s="28">
        <v>24</v>
      </c>
      <c r="B144" s="110" t="s">
        <v>583</v>
      </c>
      <c r="C144" s="33" t="s">
        <v>584</v>
      </c>
      <c r="D144" s="111"/>
      <c r="E144" s="33" t="s">
        <v>504</v>
      </c>
      <c r="F144" s="111">
        <v>8999991278</v>
      </c>
      <c r="G144" s="111" t="s">
        <v>498</v>
      </c>
      <c r="H144" s="33">
        <v>19428644</v>
      </c>
      <c r="I144" s="111" t="s">
        <v>505</v>
      </c>
      <c r="J144" s="112">
        <v>43815</v>
      </c>
      <c r="K144" s="33" t="s">
        <v>310</v>
      </c>
      <c r="L144" s="111" t="s">
        <v>198</v>
      </c>
      <c r="M144" s="115">
        <v>0</v>
      </c>
      <c r="N144" s="115">
        <v>0</v>
      </c>
      <c r="O144" s="115">
        <v>0</v>
      </c>
      <c r="P144" s="115">
        <v>0</v>
      </c>
      <c r="Q144" s="107">
        <v>1</v>
      </c>
      <c r="R144" s="113" t="s">
        <v>507</v>
      </c>
      <c r="S144" s="113" t="s">
        <v>53</v>
      </c>
      <c r="T144" s="106">
        <v>0</v>
      </c>
      <c r="U144" s="33" t="s">
        <v>497</v>
      </c>
      <c r="V144" s="33" t="s">
        <v>497</v>
      </c>
      <c r="W144" s="33" t="s">
        <v>497</v>
      </c>
      <c r="X144" s="33" t="s">
        <v>497</v>
      </c>
      <c r="Y144" s="111">
        <v>2023</v>
      </c>
      <c r="Z144" s="116">
        <v>43719</v>
      </c>
      <c r="AA144" s="116" t="s">
        <v>183</v>
      </c>
      <c r="AB144" s="41">
        <v>0.1</v>
      </c>
      <c r="AC144" s="147" t="s">
        <v>613</v>
      </c>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8"/>
      <c r="HF144" s="38"/>
      <c r="HG144" s="38"/>
      <c r="HH144" s="38"/>
      <c r="HI144" s="38"/>
      <c r="HJ144" s="38"/>
      <c r="HK144" s="38"/>
      <c r="HL144" s="38"/>
      <c r="HM144" s="38"/>
      <c r="HN144" s="38"/>
      <c r="HO144" s="38"/>
      <c r="HP144" s="38"/>
      <c r="HQ144" s="38"/>
      <c r="HR144" s="38"/>
      <c r="HS144" s="38"/>
      <c r="HT144" s="38"/>
      <c r="HU144" s="38"/>
      <c r="HV144" s="38"/>
      <c r="HW144" s="38"/>
      <c r="HX144" s="38"/>
      <c r="HY144" s="38"/>
      <c r="HZ144" s="38"/>
      <c r="IA144" s="38"/>
      <c r="IB144" s="38"/>
      <c r="IC144" s="38"/>
      <c r="ID144" s="38"/>
      <c r="IE144" s="38"/>
      <c r="IF144" s="38"/>
      <c r="IG144" s="38"/>
      <c r="IH144" s="38"/>
      <c r="II144" s="38"/>
      <c r="IJ144" s="38"/>
      <c r="IK144" s="38"/>
      <c r="IL144" s="38"/>
      <c r="IM144" s="38"/>
      <c r="IN144" s="38"/>
      <c r="IO144" s="38"/>
      <c r="IP144" s="38"/>
      <c r="IQ144" s="38"/>
      <c r="IR144" s="38"/>
      <c r="IS144" s="38"/>
      <c r="IT144" s="38"/>
      <c r="IU144" s="38"/>
      <c r="IV144" s="38"/>
      <c r="IW144" s="38"/>
      <c r="IX144" s="38"/>
      <c r="IY144" s="38"/>
      <c r="IZ144" s="38"/>
      <c r="JA144" s="38"/>
      <c r="JB144" s="38"/>
      <c r="JC144" s="38"/>
      <c r="JD144" s="38"/>
      <c r="JE144" s="38"/>
      <c r="JF144" s="38"/>
      <c r="JG144" s="38"/>
      <c r="JH144" s="38"/>
      <c r="JI144" s="38"/>
      <c r="JJ144" s="38"/>
      <c r="JK144" s="38"/>
      <c r="JL144" s="38"/>
      <c r="JM144" s="38"/>
      <c r="JN144" s="38"/>
      <c r="JO144" s="38"/>
      <c r="JP144" s="38"/>
      <c r="JQ144" s="38"/>
    </row>
    <row r="145" spans="1:277" ht="45" x14ac:dyDescent="0.25">
      <c r="A145" s="28">
        <v>25</v>
      </c>
      <c r="B145" s="110" t="s">
        <v>585</v>
      </c>
      <c r="C145" s="33" t="s">
        <v>586</v>
      </c>
      <c r="D145" s="111"/>
      <c r="E145" s="33" t="s">
        <v>504</v>
      </c>
      <c r="F145" s="111">
        <v>8999991278</v>
      </c>
      <c r="G145" s="111" t="s">
        <v>498</v>
      </c>
      <c r="H145" s="33">
        <v>19428644</v>
      </c>
      <c r="I145" s="111" t="s">
        <v>505</v>
      </c>
      <c r="J145" s="112">
        <v>37095</v>
      </c>
      <c r="K145" s="33" t="s">
        <v>310</v>
      </c>
      <c r="L145" s="111" t="s">
        <v>198</v>
      </c>
      <c r="M145" s="115">
        <v>0</v>
      </c>
      <c r="N145" s="115">
        <v>0</v>
      </c>
      <c r="O145" s="115">
        <v>0</v>
      </c>
      <c r="P145" s="115">
        <v>0</v>
      </c>
      <c r="Q145" s="107">
        <v>1</v>
      </c>
      <c r="R145" s="113" t="s">
        <v>500</v>
      </c>
      <c r="S145" s="113"/>
      <c r="T145" s="106">
        <v>0</v>
      </c>
      <c r="U145" s="33" t="s">
        <v>198</v>
      </c>
      <c r="V145" s="33" t="s">
        <v>198</v>
      </c>
      <c r="W145" s="33" t="s">
        <v>198</v>
      </c>
      <c r="X145" s="33" t="s">
        <v>198</v>
      </c>
      <c r="Y145" s="111">
        <v>2023</v>
      </c>
      <c r="Z145" s="114">
        <v>44655</v>
      </c>
      <c r="AA145" s="111" t="s">
        <v>64</v>
      </c>
      <c r="AB145" s="41">
        <v>0.5</v>
      </c>
      <c r="AC145" s="147" t="s">
        <v>613</v>
      </c>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8"/>
      <c r="HF145" s="38"/>
      <c r="HG145" s="38"/>
      <c r="HH145" s="38"/>
      <c r="HI145" s="38"/>
      <c r="HJ145" s="38"/>
      <c r="HK145" s="38"/>
      <c r="HL145" s="38"/>
      <c r="HM145" s="38"/>
      <c r="HN145" s="38"/>
      <c r="HO145" s="38"/>
      <c r="HP145" s="38"/>
      <c r="HQ145" s="38"/>
      <c r="HR145" s="38"/>
      <c r="HS145" s="38"/>
      <c r="HT145" s="38"/>
      <c r="HU145" s="38"/>
      <c r="HV145" s="38"/>
      <c r="HW145" s="38"/>
      <c r="HX145" s="38"/>
      <c r="HY145" s="38"/>
      <c r="HZ145" s="38"/>
      <c r="IA145" s="38"/>
      <c r="IB145" s="38"/>
      <c r="IC145" s="38"/>
      <c r="ID145" s="38"/>
      <c r="IE145" s="38"/>
      <c r="IF145" s="38"/>
      <c r="IG145" s="38"/>
      <c r="IH145" s="38"/>
      <c r="II145" s="38"/>
      <c r="IJ145" s="38"/>
      <c r="IK145" s="38"/>
      <c r="IL145" s="38"/>
      <c r="IM145" s="38"/>
      <c r="IN145" s="38"/>
      <c r="IO145" s="38"/>
      <c r="IP145" s="38"/>
      <c r="IQ145" s="38"/>
      <c r="IR145" s="38"/>
      <c r="IS145" s="38"/>
      <c r="IT145" s="38"/>
      <c r="IU145" s="38"/>
      <c r="IV145" s="38"/>
      <c r="IW145" s="38"/>
      <c r="IX145" s="38"/>
      <c r="IY145" s="38"/>
      <c r="IZ145" s="38"/>
      <c r="JA145" s="38"/>
      <c r="JB145" s="38"/>
      <c r="JC145" s="38"/>
      <c r="JD145" s="38"/>
      <c r="JE145" s="38"/>
      <c r="JF145" s="38"/>
      <c r="JG145" s="38"/>
      <c r="JH145" s="38"/>
      <c r="JI145" s="38"/>
      <c r="JJ145" s="38"/>
      <c r="JK145" s="38"/>
      <c r="JL145" s="38"/>
      <c r="JM145" s="38"/>
      <c r="JN145" s="38"/>
      <c r="JO145" s="38"/>
      <c r="JP145" s="38"/>
      <c r="JQ145" s="38"/>
    </row>
    <row r="146" spans="1:277" ht="105" x14ac:dyDescent="0.25">
      <c r="A146" s="28">
        <v>26</v>
      </c>
      <c r="B146" s="110" t="s">
        <v>587</v>
      </c>
      <c r="C146" s="33" t="s">
        <v>588</v>
      </c>
      <c r="D146" s="111"/>
      <c r="E146" s="33" t="s">
        <v>504</v>
      </c>
      <c r="F146" s="111">
        <v>8999991278</v>
      </c>
      <c r="G146" s="111" t="s">
        <v>498</v>
      </c>
      <c r="H146" s="33">
        <v>19428644</v>
      </c>
      <c r="I146" s="111" t="s">
        <v>505</v>
      </c>
      <c r="J146" s="112">
        <v>44179</v>
      </c>
      <c r="K146" s="33" t="s">
        <v>310</v>
      </c>
      <c r="L146" s="111" t="s">
        <v>589</v>
      </c>
      <c r="M146" s="115">
        <v>0</v>
      </c>
      <c r="N146" s="115">
        <v>0</v>
      </c>
      <c r="O146" s="115">
        <v>0</v>
      </c>
      <c r="P146" s="115">
        <v>0</v>
      </c>
      <c r="Q146" s="107">
        <v>1</v>
      </c>
      <c r="R146" s="113" t="s">
        <v>500</v>
      </c>
      <c r="S146" s="113"/>
      <c r="T146" s="106">
        <v>0</v>
      </c>
      <c r="U146" s="33" t="s">
        <v>198</v>
      </c>
      <c r="V146" s="33" t="s">
        <v>198</v>
      </c>
      <c r="W146" s="33" t="s">
        <v>198</v>
      </c>
      <c r="X146" s="33" t="s">
        <v>198</v>
      </c>
      <c r="Y146" s="111">
        <v>2023</v>
      </c>
      <c r="Z146" s="114">
        <v>44530</v>
      </c>
      <c r="AA146" s="111" t="s">
        <v>64</v>
      </c>
      <c r="AB146" s="41">
        <v>0.5</v>
      </c>
      <c r="AC146" s="147" t="s">
        <v>613</v>
      </c>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8"/>
      <c r="HF146" s="38"/>
      <c r="HG146" s="38"/>
      <c r="HH146" s="38"/>
      <c r="HI146" s="38"/>
      <c r="HJ146" s="38"/>
      <c r="HK146" s="38"/>
      <c r="HL146" s="38"/>
      <c r="HM146" s="38"/>
      <c r="HN146" s="38"/>
      <c r="HO146" s="38"/>
      <c r="HP146" s="38"/>
      <c r="HQ146" s="38"/>
      <c r="HR146" s="38"/>
      <c r="HS146" s="38"/>
      <c r="HT146" s="38"/>
      <c r="HU146" s="38"/>
      <c r="HV146" s="38"/>
      <c r="HW146" s="38"/>
      <c r="HX146" s="38"/>
      <c r="HY146" s="38"/>
      <c r="HZ146" s="38"/>
      <c r="IA146" s="38"/>
      <c r="IB146" s="38"/>
      <c r="IC146" s="38"/>
      <c r="ID146" s="38"/>
      <c r="IE146" s="38"/>
      <c r="IF146" s="38"/>
      <c r="IG146" s="38"/>
      <c r="IH146" s="38"/>
      <c r="II146" s="38"/>
      <c r="IJ146" s="38"/>
      <c r="IK146" s="38"/>
      <c r="IL146" s="38"/>
      <c r="IM146" s="38"/>
      <c r="IN146" s="38"/>
      <c r="IO146" s="38"/>
      <c r="IP146" s="38"/>
      <c r="IQ146" s="38"/>
      <c r="IR146" s="38"/>
      <c r="IS146" s="38"/>
      <c r="IT146" s="38"/>
      <c r="IU146" s="38"/>
      <c r="IV146" s="38"/>
      <c r="IW146" s="38"/>
      <c r="IX146" s="38"/>
      <c r="IY146" s="38"/>
      <c r="IZ146" s="38"/>
      <c r="JA146" s="38"/>
      <c r="JB146" s="38"/>
      <c r="JC146" s="38"/>
      <c r="JD146" s="38"/>
      <c r="JE146" s="38"/>
      <c r="JF146" s="38"/>
      <c r="JG146" s="38"/>
      <c r="JH146" s="38"/>
      <c r="JI146" s="38"/>
      <c r="JJ146" s="38"/>
      <c r="JK146" s="38"/>
      <c r="JL146" s="38"/>
      <c r="JM146" s="38"/>
      <c r="JN146" s="38"/>
      <c r="JO146" s="38"/>
      <c r="JP146" s="38"/>
      <c r="JQ146" s="38"/>
    </row>
    <row r="147" spans="1:277" ht="150" x14ac:dyDescent="0.25">
      <c r="A147" s="28">
        <v>27</v>
      </c>
      <c r="B147" s="110" t="s">
        <v>590</v>
      </c>
      <c r="C147" s="33" t="s">
        <v>591</v>
      </c>
      <c r="D147" s="111"/>
      <c r="E147" s="33" t="s">
        <v>504</v>
      </c>
      <c r="F147" s="111">
        <v>8999991278</v>
      </c>
      <c r="G147" s="111" t="s">
        <v>498</v>
      </c>
      <c r="H147" s="33">
        <v>19428644</v>
      </c>
      <c r="I147" s="111" t="s">
        <v>505</v>
      </c>
      <c r="J147" s="112">
        <v>42677</v>
      </c>
      <c r="K147" s="33" t="s">
        <v>310</v>
      </c>
      <c r="L147" s="111" t="s">
        <v>592</v>
      </c>
      <c r="M147" s="115">
        <v>0</v>
      </c>
      <c r="N147" s="115">
        <v>0</v>
      </c>
      <c r="O147" s="115">
        <v>0</v>
      </c>
      <c r="P147" s="115">
        <v>0</v>
      </c>
      <c r="Q147" s="107">
        <v>1</v>
      </c>
      <c r="R147" s="113" t="s">
        <v>500</v>
      </c>
      <c r="S147" s="113"/>
      <c r="T147" s="106">
        <v>0</v>
      </c>
      <c r="U147" s="33" t="s">
        <v>198</v>
      </c>
      <c r="V147" s="33" t="s">
        <v>198</v>
      </c>
      <c r="W147" s="33" t="s">
        <v>198</v>
      </c>
      <c r="X147" s="33" t="s">
        <v>198</v>
      </c>
      <c r="Y147" s="111">
        <v>2023</v>
      </c>
      <c r="Z147" s="114">
        <v>42927</v>
      </c>
      <c r="AA147" s="111" t="s">
        <v>64</v>
      </c>
      <c r="AB147" s="41">
        <v>0.5</v>
      </c>
      <c r="AC147" s="147" t="s">
        <v>613</v>
      </c>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8"/>
      <c r="HF147" s="38"/>
      <c r="HG147" s="38"/>
      <c r="HH147" s="38"/>
      <c r="HI147" s="38"/>
      <c r="HJ147" s="38"/>
      <c r="HK147" s="38"/>
      <c r="HL147" s="38"/>
      <c r="HM147" s="38"/>
      <c r="HN147" s="38"/>
      <c r="HO147" s="38"/>
      <c r="HP147" s="38"/>
      <c r="HQ147" s="38"/>
      <c r="HR147" s="38"/>
      <c r="HS147" s="38"/>
      <c r="HT147" s="38"/>
      <c r="HU147" s="38"/>
      <c r="HV147" s="38"/>
      <c r="HW147" s="38"/>
      <c r="HX147" s="38"/>
      <c r="HY147" s="38"/>
      <c r="HZ147" s="38"/>
      <c r="IA147" s="38"/>
      <c r="IB147" s="38"/>
      <c r="IC147" s="38"/>
      <c r="ID147" s="38"/>
      <c r="IE147" s="38"/>
      <c r="IF147" s="38"/>
      <c r="IG147" s="38"/>
      <c r="IH147" s="38"/>
      <c r="II147" s="38"/>
      <c r="IJ147" s="38"/>
      <c r="IK147" s="38"/>
      <c r="IL147" s="38"/>
      <c r="IM147" s="38"/>
      <c r="IN147" s="38"/>
      <c r="IO147" s="38"/>
      <c r="IP147" s="38"/>
      <c r="IQ147" s="38"/>
      <c r="IR147" s="38"/>
      <c r="IS147" s="38"/>
      <c r="IT147" s="38"/>
      <c r="IU147" s="38"/>
      <c r="IV147" s="38"/>
      <c r="IW147" s="38"/>
      <c r="IX147" s="38"/>
      <c r="IY147" s="38"/>
      <c r="IZ147" s="38"/>
      <c r="JA147" s="38"/>
      <c r="JB147" s="38"/>
      <c r="JC147" s="38"/>
      <c r="JD147" s="38"/>
      <c r="JE147" s="38"/>
      <c r="JF147" s="38"/>
      <c r="JG147" s="38"/>
      <c r="JH147" s="38"/>
      <c r="JI147" s="38"/>
      <c r="JJ147" s="38"/>
      <c r="JK147" s="38"/>
      <c r="JL147" s="38"/>
      <c r="JM147" s="38"/>
      <c r="JN147" s="38"/>
      <c r="JO147" s="38"/>
      <c r="JP147" s="38"/>
      <c r="JQ147" s="38"/>
    </row>
    <row r="148" spans="1:277" ht="30" x14ac:dyDescent="0.25">
      <c r="A148" s="28">
        <v>28</v>
      </c>
      <c r="B148" s="110" t="s">
        <v>593</v>
      </c>
      <c r="C148" s="33" t="s">
        <v>594</v>
      </c>
      <c r="D148" s="111"/>
      <c r="E148" s="33" t="s">
        <v>504</v>
      </c>
      <c r="F148" s="111">
        <v>8999991278</v>
      </c>
      <c r="G148" s="111" t="s">
        <v>498</v>
      </c>
      <c r="H148" s="33">
        <v>19428644</v>
      </c>
      <c r="I148" s="111" t="s">
        <v>505</v>
      </c>
      <c r="J148" s="112">
        <v>40224</v>
      </c>
      <c r="K148" s="33" t="s">
        <v>310</v>
      </c>
      <c r="L148" s="111" t="s">
        <v>595</v>
      </c>
      <c r="M148" s="115">
        <v>0</v>
      </c>
      <c r="N148" s="115">
        <v>0</v>
      </c>
      <c r="O148" s="115">
        <v>0</v>
      </c>
      <c r="P148" s="115">
        <v>0</v>
      </c>
      <c r="Q148" s="107">
        <v>1</v>
      </c>
      <c r="R148" s="113" t="s">
        <v>500</v>
      </c>
      <c r="S148" s="113"/>
      <c r="T148" s="106">
        <v>0</v>
      </c>
      <c r="U148" s="33" t="s">
        <v>198</v>
      </c>
      <c r="V148" s="33" t="s">
        <v>198</v>
      </c>
      <c r="W148" s="33" t="s">
        <v>198</v>
      </c>
      <c r="X148" s="33" t="s">
        <v>198</v>
      </c>
      <c r="Y148" s="111">
        <v>2023</v>
      </c>
      <c r="Z148" s="114">
        <v>40224</v>
      </c>
      <c r="AA148" s="111" t="s">
        <v>64</v>
      </c>
      <c r="AB148" s="41">
        <v>0.5</v>
      </c>
      <c r="AC148" s="147" t="s">
        <v>613</v>
      </c>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8"/>
      <c r="HF148" s="38"/>
      <c r="HG148" s="38"/>
      <c r="HH148" s="38"/>
      <c r="HI148" s="38"/>
      <c r="HJ148" s="38"/>
      <c r="HK148" s="38"/>
      <c r="HL148" s="38"/>
      <c r="HM148" s="38"/>
      <c r="HN148" s="38"/>
      <c r="HO148" s="38"/>
      <c r="HP148" s="38"/>
      <c r="HQ148" s="38"/>
      <c r="HR148" s="38"/>
      <c r="HS148" s="38"/>
      <c r="HT148" s="38"/>
      <c r="HU148" s="38"/>
      <c r="HV148" s="38"/>
      <c r="HW148" s="38"/>
      <c r="HX148" s="38"/>
      <c r="HY148" s="38"/>
      <c r="HZ148" s="38"/>
      <c r="IA148" s="38"/>
      <c r="IB148" s="38"/>
      <c r="IC148" s="38"/>
      <c r="ID148" s="38"/>
      <c r="IE148" s="38"/>
      <c r="IF148" s="38"/>
      <c r="IG148" s="38"/>
      <c r="IH148" s="38"/>
      <c r="II148" s="38"/>
      <c r="IJ148" s="38"/>
      <c r="IK148" s="38"/>
      <c r="IL148" s="38"/>
      <c r="IM148" s="38"/>
      <c r="IN148" s="38"/>
      <c r="IO148" s="38"/>
      <c r="IP148" s="38"/>
      <c r="IQ148" s="38"/>
      <c r="IR148" s="38"/>
      <c r="IS148" s="38"/>
      <c r="IT148" s="38"/>
      <c r="IU148" s="38"/>
      <c r="IV148" s="38"/>
      <c r="IW148" s="38"/>
      <c r="IX148" s="38"/>
      <c r="IY148" s="38"/>
      <c r="IZ148" s="38"/>
      <c r="JA148" s="38"/>
      <c r="JB148" s="38"/>
      <c r="JC148" s="38"/>
      <c r="JD148" s="38"/>
      <c r="JE148" s="38"/>
      <c r="JF148" s="38"/>
      <c r="JG148" s="38"/>
      <c r="JH148" s="38"/>
      <c r="JI148" s="38"/>
      <c r="JJ148" s="38"/>
      <c r="JK148" s="38"/>
      <c r="JL148" s="38"/>
      <c r="JM148" s="38"/>
      <c r="JN148" s="38"/>
      <c r="JO148" s="38"/>
      <c r="JP148" s="38"/>
      <c r="JQ148" s="38"/>
    </row>
    <row r="149" spans="1:277" ht="75" x14ac:dyDescent="0.25">
      <c r="A149" s="28">
        <v>29</v>
      </c>
      <c r="B149" s="110" t="s">
        <v>596</v>
      </c>
      <c r="C149" s="33" t="s">
        <v>597</v>
      </c>
      <c r="D149" s="111"/>
      <c r="E149" s="33" t="s">
        <v>504</v>
      </c>
      <c r="F149" s="111">
        <v>8999991278</v>
      </c>
      <c r="G149" s="111" t="s">
        <v>498</v>
      </c>
      <c r="H149" s="33">
        <v>19428644</v>
      </c>
      <c r="I149" s="111" t="s">
        <v>505</v>
      </c>
      <c r="J149" s="112">
        <v>42918</v>
      </c>
      <c r="K149" s="33" t="s">
        <v>310</v>
      </c>
      <c r="L149" s="111" t="s">
        <v>598</v>
      </c>
      <c r="M149" s="115">
        <v>0</v>
      </c>
      <c r="N149" s="115">
        <v>0</v>
      </c>
      <c r="O149" s="115">
        <v>0</v>
      </c>
      <c r="P149" s="115">
        <v>0</v>
      </c>
      <c r="Q149" s="107">
        <v>1</v>
      </c>
      <c r="R149" s="113" t="s">
        <v>500</v>
      </c>
      <c r="S149" s="113" t="s">
        <v>53</v>
      </c>
      <c r="T149" s="106">
        <v>0</v>
      </c>
      <c r="U149" s="33" t="s">
        <v>198</v>
      </c>
      <c r="V149" s="33" t="s">
        <v>198</v>
      </c>
      <c r="W149" s="33" t="s">
        <v>198</v>
      </c>
      <c r="X149" s="33" t="s">
        <v>198</v>
      </c>
      <c r="Y149" s="111">
        <v>2023</v>
      </c>
      <c r="Z149" s="114">
        <v>44546</v>
      </c>
      <c r="AA149" s="111" t="s">
        <v>64</v>
      </c>
      <c r="AB149" s="41">
        <v>0.5</v>
      </c>
      <c r="AC149" s="147" t="s">
        <v>613</v>
      </c>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8"/>
      <c r="HF149" s="38"/>
      <c r="HG149" s="38"/>
      <c r="HH149" s="38"/>
      <c r="HI149" s="38"/>
      <c r="HJ149" s="38"/>
      <c r="HK149" s="38"/>
      <c r="HL149" s="38"/>
      <c r="HM149" s="38"/>
      <c r="HN149" s="38"/>
      <c r="HO149" s="38"/>
      <c r="HP149" s="38"/>
      <c r="HQ149" s="38"/>
      <c r="HR149" s="38"/>
      <c r="HS149" s="38"/>
      <c r="HT149" s="38"/>
      <c r="HU149" s="38"/>
      <c r="HV149" s="38"/>
      <c r="HW149" s="38"/>
      <c r="HX149" s="38"/>
      <c r="HY149" s="38"/>
      <c r="HZ149" s="38"/>
      <c r="IA149" s="38"/>
      <c r="IB149" s="38"/>
      <c r="IC149" s="38"/>
      <c r="ID149" s="38"/>
      <c r="IE149" s="38"/>
      <c r="IF149" s="38"/>
      <c r="IG149" s="38"/>
      <c r="IH149" s="38"/>
      <c r="II149" s="38"/>
      <c r="IJ149" s="38"/>
      <c r="IK149" s="38"/>
      <c r="IL149" s="38"/>
      <c r="IM149" s="38"/>
      <c r="IN149" s="38"/>
      <c r="IO149" s="38"/>
      <c r="IP149" s="38"/>
      <c r="IQ149" s="38"/>
      <c r="IR149" s="38"/>
      <c r="IS149" s="38"/>
      <c r="IT149" s="38"/>
      <c r="IU149" s="38"/>
      <c r="IV149" s="38"/>
      <c r="IW149" s="38"/>
      <c r="IX149" s="38"/>
      <c r="IY149" s="38"/>
      <c r="IZ149" s="38"/>
      <c r="JA149" s="38"/>
      <c r="JB149" s="38"/>
      <c r="JC149" s="38"/>
      <c r="JD149" s="38"/>
      <c r="JE149" s="38"/>
      <c r="JF149" s="38"/>
      <c r="JG149" s="38"/>
      <c r="JH149" s="38"/>
      <c r="JI149" s="38"/>
      <c r="JJ149" s="38"/>
      <c r="JK149" s="38"/>
      <c r="JL149" s="38"/>
      <c r="JM149" s="38"/>
      <c r="JN149" s="38"/>
      <c r="JO149" s="38"/>
      <c r="JP149" s="38"/>
      <c r="JQ149" s="38"/>
    </row>
    <row r="150" spans="1:277" ht="30" x14ac:dyDescent="0.25">
      <c r="A150" s="28">
        <v>30</v>
      </c>
      <c r="B150" s="110" t="s">
        <v>599</v>
      </c>
      <c r="C150" s="33" t="s">
        <v>600</v>
      </c>
      <c r="D150" s="111"/>
      <c r="E150" s="33" t="s">
        <v>504</v>
      </c>
      <c r="F150" s="111">
        <v>8999991278</v>
      </c>
      <c r="G150" s="111" t="s">
        <v>498</v>
      </c>
      <c r="H150" s="33">
        <v>19428644</v>
      </c>
      <c r="I150" s="111" t="s">
        <v>547</v>
      </c>
      <c r="J150" s="112">
        <v>40018</v>
      </c>
      <c r="K150" s="33" t="s">
        <v>310</v>
      </c>
      <c r="L150" s="111"/>
      <c r="M150" s="115">
        <v>0</v>
      </c>
      <c r="N150" s="115"/>
      <c r="O150" s="115">
        <v>0</v>
      </c>
      <c r="P150" s="115">
        <v>0</v>
      </c>
      <c r="Q150" s="107">
        <v>1</v>
      </c>
      <c r="R150" s="113" t="s">
        <v>507</v>
      </c>
      <c r="S150" s="113" t="s">
        <v>53</v>
      </c>
      <c r="T150" s="106">
        <v>0</v>
      </c>
      <c r="U150" s="33" t="s">
        <v>198</v>
      </c>
      <c r="V150" s="33" t="s">
        <v>198</v>
      </c>
      <c r="W150" s="33" t="s">
        <v>198</v>
      </c>
      <c r="X150" s="33" t="s">
        <v>198</v>
      </c>
      <c r="Y150" s="111">
        <v>2023</v>
      </c>
      <c r="Z150" s="114">
        <v>42800</v>
      </c>
      <c r="AA150" s="111" t="s">
        <v>64</v>
      </c>
      <c r="AB150" s="41">
        <v>0.5</v>
      </c>
      <c r="AC150" s="14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8"/>
      <c r="HF150" s="38"/>
      <c r="HG150" s="38"/>
      <c r="HH150" s="38"/>
      <c r="HI150" s="38"/>
      <c r="HJ150" s="38"/>
      <c r="HK150" s="38"/>
      <c r="HL150" s="38"/>
      <c r="HM150" s="38"/>
      <c r="HN150" s="38"/>
      <c r="HO150" s="38"/>
      <c r="HP150" s="38"/>
      <c r="HQ150" s="38"/>
      <c r="HR150" s="38"/>
      <c r="HS150" s="38"/>
      <c r="HT150" s="38"/>
      <c r="HU150" s="38"/>
      <c r="HV150" s="38"/>
      <c r="HW150" s="38"/>
      <c r="HX150" s="38"/>
      <c r="HY150" s="38"/>
      <c r="HZ150" s="38"/>
      <c r="IA150" s="38"/>
      <c r="IB150" s="38"/>
      <c r="IC150" s="38"/>
      <c r="ID150" s="38"/>
      <c r="IE150" s="38"/>
      <c r="IF150" s="38"/>
      <c r="IG150" s="38"/>
      <c r="IH150" s="38"/>
      <c r="II150" s="38"/>
      <c r="IJ150" s="38"/>
      <c r="IK150" s="38"/>
      <c r="IL150" s="38"/>
      <c r="IM150" s="38"/>
      <c r="IN150" s="38"/>
      <c r="IO150" s="38"/>
      <c r="IP150" s="38"/>
      <c r="IQ150" s="38"/>
      <c r="IR150" s="38"/>
      <c r="IS150" s="38"/>
      <c r="IT150" s="38"/>
      <c r="IU150" s="38"/>
      <c r="IV150" s="38"/>
      <c r="IW150" s="38"/>
      <c r="IX150" s="38"/>
      <c r="IY150" s="38"/>
      <c r="IZ150" s="38"/>
      <c r="JA150" s="38"/>
      <c r="JB150" s="38"/>
      <c r="JC150" s="38"/>
      <c r="JD150" s="38"/>
      <c r="JE150" s="38"/>
      <c r="JF150" s="38"/>
      <c r="JG150" s="38"/>
      <c r="JH150" s="38"/>
      <c r="JI150" s="38"/>
      <c r="JJ150" s="38"/>
      <c r="JK150" s="38"/>
      <c r="JL150" s="38"/>
      <c r="JM150" s="38"/>
      <c r="JN150" s="38"/>
      <c r="JO150" s="38"/>
      <c r="JP150" s="38"/>
      <c r="JQ150" s="38"/>
    </row>
    <row r="151" spans="1:277" ht="30" x14ac:dyDescent="0.25">
      <c r="A151" s="28">
        <v>31</v>
      </c>
      <c r="B151" s="159" t="s">
        <v>601</v>
      </c>
      <c r="C151" s="148" t="s">
        <v>614</v>
      </c>
      <c r="D151" s="148">
        <v>35475439</v>
      </c>
      <c r="E151" s="148" t="s">
        <v>291</v>
      </c>
      <c r="F151" s="148">
        <v>8999991728</v>
      </c>
      <c r="G151" s="148" t="s">
        <v>498</v>
      </c>
      <c r="H151" s="148">
        <v>19428644</v>
      </c>
      <c r="I151" s="148" t="s">
        <v>505</v>
      </c>
      <c r="J151" s="160">
        <v>44211</v>
      </c>
      <c r="K151" s="148" t="s">
        <v>310</v>
      </c>
      <c r="L151" s="148" t="s">
        <v>615</v>
      </c>
      <c r="M151" s="161">
        <v>1018842200</v>
      </c>
      <c r="N151" s="161">
        <v>1018842200</v>
      </c>
      <c r="O151" s="161">
        <v>1018842200</v>
      </c>
      <c r="P151" s="161">
        <v>1018842200</v>
      </c>
      <c r="Q151" s="162">
        <v>1</v>
      </c>
      <c r="R151" s="163" t="s">
        <v>507</v>
      </c>
      <c r="S151" s="163" t="s">
        <v>53</v>
      </c>
      <c r="T151" s="148" t="s">
        <v>51</v>
      </c>
      <c r="U151" s="148" t="s">
        <v>51</v>
      </c>
      <c r="V151" s="148" t="s">
        <v>51</v>
      </c>
      <c r="W151" s="148" t="s">
        <v>51</v>
      </c>
      <c r="X151" s="148" t="s">
        <v>51</v>
      </c>
      <c r="Y151" s="148">
        <v>2024</v>
      </c>
      <c r="Z151" s="160">
        <v>44559</v>
      </c>
      <c r="AA151" s="148" t="s">
        <v>55</v>
      </c>
      <c r="AB151" s="162">
        <v>0.95</v>
      </c>
      <c r="AC151" s="14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8"/>
      <c r="HF151" s="38"/>
      <c r="HG151" s="38"/>
      <c r="HH151" s="38"/>
      <c r="HI151" s="38"/>
      <c r="HJ151" s="38"/>
      <c r="HK151" s="38"/>
      <c r="HL151" s="38"/>
      <c r="HM151" s="38"/>
      <c r="HN151" s="38"/>
      <c r="HO151" s="38"/>
      <c r="HP151" s="38"/>
      <c r="HQ151" s="38"/>
      <c r="HR151" s="38"/>
      <c r="HS151" s="38"/>
      <c r="HT151" s="38"/>
      <c r="HU151" s="38"/>
      <c r="HV151" s="38"/>
      <c r="HW151" s="38"/>
      <c r="HX151" s="38"/>
      <c r="HY151" s="38"/>
      <c r="HZ151" s="38"/>
      <c r="IA151" s="38"/>
      <c r="IB151" s="38"/>
      <c r="IC151" s="38"/>
      <c r="ID151" s="38"/>
      <c r="IE151" s="38"/>
      <c r="IF151" s="38"/>
      <c r="IG151" s="38"/>
      <c r="IH151" s="38"/>
      <c r="II151" s="38"/>
      <c r="IJ151" s="38"/>
      <c r="IK151" s="38"/>
      <c r="IL151" s="38"/>
      <c r="IM151" s="38"/>
      <c r="IN151" s="38"/>
      <c r="IO151" s="38"/>
      <c r="IP151" s="38"/>
      <c r="IQ151" s="38"/>
      <c r="IR151" s="38"/>
      <c r="IS151" s="38"/>
      <c r="IT151" s="38"/>
      <c r="IU151" s="38"/>
      <c r="IV151" s="38"/>
      <c r="IW151" s="38"/>
      <c r="IX151" s="38"/>
      <c r="IY151" s="38"/>
      <c r="IZ151" s="38"/>
      <c r="JA151" s="38"/>
      <c r="JB151" s="38"/>
      <c r="JC151" s="38"/>
      <c r="JD151" s="38"/>
      <c r="JE151" s="38"/>
      <c r="JF151" s="38"/>
      <c r="JG151" s="38"/>
      <c r="JH151" s="38"/>
      <c r="JI151" s="38"/>
      <c r="JJ151" s="38"/>
      <c r="JK151" s="38"/>
      <c r="JL151" s="38"/>
      <c r="JM151" s="38"/>
      <c r="JN151" s="38"/>
      <c r="JO151" s="38"/>
      <c r="JP151" s="38"/>
      <c r="JQ151" s="38"/>
    </row>
    <row r="152" spans="1:277" ht="90" x14ac:dyDescent="0.25">
      <c r="A152" s="28">
        <v>32</v>
      </c>
      <c r="B152" s="171" t="s">
        <v>602</v>
      </c>
      <c r="C152" s="148" t="s">
        <v>616</v>
      </c>
      <c r="D152" s="148" t="s">
        <v>617</v>
      </c>
      <c r="E152" s="148" t="s">
        <v>504</v>
      </c>
      <c r="F152" s="148">
        <v>8999991728</v>
      </c>
      <c r="G152" s="148" t="s">
        <v>498</v>
      </c>
      <c r="H152" s="148">
        <v>19428644</v>
      </c>
      <c r="I152" s="148" t="s">
        <v>505</v>
      </c>
      <c r="J152" s="172">
        <v>44379</v>
      </c>
      <c r="K152" s="148" t="s">
        <v>310</v>
      </c>
      <c r="L152" s="148" t="s">
        <v>618</v>
      </c>
      <c r="M152" s="161">
        <v>1837630786</v>
      </c>
      <c r="N152" s="161">
        <v>1837630786</v>
      </c>
      <c r="O152" s="161">
        <v>1837630786</v>
      </c>
      <c r="P152" s="161">
        <v>1837630786</v>
      </c>
      <c r="Q152" s="173">
        <v>1</v>
      </c>
      <c r="R152" s="163" t="s">
        <v>507</v>
      </c>
      <c r="S152" s="163" t="s">
        <v>53</v>
      </c>
      <c r="T152" s="148" t="s">
        <v>51</v>
      </c>
      <c r="U152" s="148" t="s">
        <v>51</v>
      </c>
      <c r="V152" s="148" t="s">
        <v>51</v>
      </c>
      <c r="W152" s="148" t="s">
        <v>51</v>
      </c>
      <c r="X152" s="148" t="s">
        <v>51</v>
      </c>
      <c r="Y152" s="148">
        <v>2023</v>
      </c>
      <c r="Z152" s="160">
        <v>44559</v>
      </c>
      <c r="AA152" s="162" t="s">
        <v>55</v>
      </c>
      <c r="AB152" s="162">
        <v>0.9</v>
      </c>
      <c r="AC152" s="147" t="s">
        <v>327</v>
      </c>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c r="FT152" s="38"/>
      <c r="FU152" s="38"/>
      <c r="FV152" s="38"/>
      <c r="FW152" s="38"/>
      <c r="FX152" s="38"/>
      <c r="FY152" s="38"/>
      <c r="FZ152" s="38"/>
      <c r="GA152" s="38"/>
      <c r="GB152" s="38"/>
      <c r="GC152" s="38"/>
      <c r="GD152" s="38"/>
      <c r="GE152" s="38"/>
      <c r="GF152" s="38"/>
      <c r="GG152" s="38"/>
      <c r="GH152" s="38"/>
      <c r="GI152" s="38"/>
      <c r="GJ152" s="38"/>
      <c r="GK152" s="38"/>
      <c r="GL152" s="38"/>
      <c r="GM152" s="38"/>
      <c r="GN152" s="38"/>
      <c r="GO152" s="38"/>
      <c r="GP152" s="38"/>
      <c r="GQ152" s="38"/>
      <c r="GR152" s="38"/>
      <c r="GS152" s="38"/>
      <c r="GT152" s="38"/>
      <c r="GU152" s="38"/>
      <c r="GV152" s="38"/>
      <c r="GW152" s="38"/>
      <c r="GX152" s="38"/>
      <c r="GY152" s="38"/>
      <c r="GZ152" s="38"/>
      <c r="HA152" s="38"/>
      <c r="HB152" s="38"/>
      <c r="HC152" s="38"/>
      <c r="HD152" s="38"/>
      <c r="HE152" s="38"/>
      <c r="HF152" s="38"/>
      <c r="HG152" s="38"/>
      <c r="HH152" s="38"/>
      <c r="HI152" s="38"/>
      <c r="HJ152" s="38"/>
      <c r="HK152" s="38"/>
      <c r="HL152" s="38"/>
      <c r="HM152" s="38"/>
      <c r="HN152" s="38"/>
      <c r="HO152" s="38"/>
      <c r="HP152" s="38"/>
      <c r="HQ152" s="38"/>
      <c r="HR152" s="38"/>
      <c r="HS152" s="38"/>
      <c r="HT152" s="38"/>
      <c r="HU152" s="38"/>
      <c r="HV152" s="38"/>
      <c r="HW152" s="38"/>
      <c r="HX152" s="38"/>
      <c r="HY152" s="38"/>
      <c r="HZ152" s="38"/>
      <c r="IA152" s="38"/>
      <c r="IB152" s="38"/>
      <c r="IC152" s="38"/>
      <c r="ID152" s="38"/>
      <c r="IE152" s="38"/>
      <c r="IF152" s="38"/>
      <c r="IG152" s="38"/>
      <c r="IH152" s="38"/>
      <c r="II152" s="38"/>
      <c r="IJ152" s="38"/>
      <c r="IK152" s="38"/>
      <c r="IL152" s="38"/>
      <c r="IM152" s="38"/>
      <c r="IN152" s="38"/>
      <c r="IO152" s="38"/>
      <c r="IP152" s="38"/>
      <c r="IQ152" s="38"/>
      <c r="IR152" s="38"/>
      <c r="IS152" s="38"/>
      <c r="IT152" s="38"/>
      <c r="IU152" s="38"/>
      <c r="IV152" s="38"/>
      <c r="IW152" s="38"/>
      <c r="IX152" s="38"/>
      <c r="IY152" s="38"/>
      <c r="IZ152" s="38"/>
      <c r="JA152" s="38"/>
      <c r="JB152" s="38"/>
      <c r="JC152" s="38"/>
      <c r="JD152" s="38"/>
      <c r="JE152" s="38"/>
      <c r="JF152" s="38"/>
      <c r="JG152" s="38"/>
      <c r="JH152" s="38"/>
      <c r="JI152" s="38"/>
      <c r="JJ152" s="38"/>
      <c r="JK152" s="38"/>
      <c r="JL152" s="38"/>
      <c r="JM152" s="38"/>
      <c r="JN152" s="38"/>
      <c r="JO152" s="38"/>
      <c r="JP152" s="38"/>
      <c r="JQ152" s="38"/>
    </row>
    <row r="153" spans="1:277" ht="54.75" customHeight="1" x14ac:dyDescent="0.25">
      <c r="A153" s="28">
        <v>33</v>
      </c>
      <c r="B153" s="110" t="s">
        <v>603</v>
      </c>
      <c r="C153" s="33" t="s">
        <v>604</v>
      </c>
      <c r="D153" s="111"/>
      <c r="E153" s="33" t="s">
        <v>504</v>
      </c>
      <c r="F153" s="111">
        <v>8999991278</v>
      </c>
      <c r="G153" s="111" t="s">
        <v>498</v>
      </c>
      <c r="H153" s="33">
        <v>19428644</v>
      </c>
      <c r="I153" s="111" t="s">
        <v>107</v>
      </c>
      <c r="J153" s="112"/>
      <c r="K153" s="33" t="s">
        <v>109</v>
      </c>
      <c r="L153" s="111" t="s">
        <v>605</v>
      </c>
      <c r="M153" s="115">
        <v>0</v>
      </c>
      <c r="N153" s="115">
        <v>0</v>
      </c>
      <c r="O153" s="115">
        <v>0</v>
      </c>
      <c r="P153" s="115">
        <v>0</v>
      </c>
      <c r="Q153" s="107">
        <v>1</v>
      </c>
      <c r="R153" s="113" t="s">
        <v>507</v>
      </c>
      <c r="S153" s="113" t="s">
        <v>53</v>
      </c>
      <c r="T153" s="106">
        <v>0</v>
      </c>
      <c r="U153" s="33" t="s">
        <v>497</v>
      </c>
      <c r="V153" s="33" t="s">
        <v>497</v>
      </c>
      <c r="W153" s="33" t="s">
        <v>497</v>
      </c>
      <c r="X153" s="33" t="s">
        <v>497</v>
      </c>
      <c r="Y153" s="111">
        <v>2023</v>
      </c>
      <c r="Z153" s="114">
        <v>38126</v>
      </c>
      <c r="AA153" s="111" t="s">
        <v>64</v>
      </c>
      <c r="AB153" s="41">
        <v>0.5</v>
      </c>
      <c r="AC153" s="149" t="s">
        <v>327</v>
      </c>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c r="FT153" s="38"/>
      <c r="FU153" s="38"/>
      <c r="FV153" s="38"/>
      <c r="FW153" s="38"/>
      <c r="FX153" s="38"/>
      <c r="FY153" s="38"/>
      <c r="FZ153" s="38"/>
      <c r="GA153" s="38"/>
      <c r="GB153" s="38"/>
      <c r="GC153" s="38"/>
      <c r="GD153" s="38"/>
      <c r="GE153" s="38"/>
      <c r="GF153" s="38"/>
      <c r="GG153" s="38"/>
      <c r="GH153" s="38"/>
      <c r="GI153" s="38"/>
      <c r="GJ153" s="38"/>
      <c r="GK153" s="38"/>
      <c r="GL153" s="38"/>
      <c r="GM153" s="38"/>
      <c r="GN153" s="38"/>
      <c r="GO153" s="38"/>
      <c r="GP153" s="38"/>
      <c r="GQ153" s="38"/>
      <c r="GR153" s="38"/>
      <c r="GS153" s="38"/>
      <c r="GT153" s="38"/>
      <c r="GU153" s="38"/>
      <c r="GV153" s="38"/>
      <c r="GW153" s="38"/>
      <c r="GX153" s="38"/>
      <c r="GY153" s="38"/>
      <c r="GZ153" s="38"/>
      <c r="HA153" s="38"/>
      <c r="HB153" s="38"/>
      <c r="HC153" s="38"/>
      <c r="HD153" s="38"/>
      <c r="HE153" s="38"/>
      <c r="HF153" s="38"/>
      <c r="HG153" s="38"/>
      <c r="HH153" s="38"/>
      <c r="HI153" s="38"/>
      <c r="HJ153" s="38"/>
      <c r="HK153" s="38"/>
      <c r="HL153" s="38"/>
      <c r="HM153" s="38"/>
      <c r="HN153" s="38"/>
      <c r="HO153" s="38"/>
      <c r="HP153" s="38"/>
      <c r="HQ153" s="38"/>
      <c r="HR153" s="38"/>
      <c r="HS153" s="38"/>
      <c r="HT153" s="38"/>
      <c r="HU153" s="38"/>
      <c r="HV153" s="38"/>
      <c r="HW153" s="38"/>
      <c r="HX153" s="38"/>
      <c r="HY153" s="38"/>
      <c r="HZ153" s="38"/>
      <c r="IA153" s="38"/>
      <c r="IB153" s="38"/>
      <c r="IC153" s="38"/>
      <c r="ID153" s="38"/>
      <c r="IE153" s="38"/>
      <c r="IF153" s="38"/>
      <c r="IG153" s="38"/>
      <c r="IH153" s="38"/>
      <c r="II153" s="38"/>
      <c r="IJ153" s="38"/>
      <c r="IK153" s="38"/>
      <c r="IL153" s="38"/>
      <c r="IM153" s="38"/>
      <c r="IN153" s="38"/>
      <c r="IO153" s="38"/>
      <c r="IP153" s="38"/>
      <c r="IQ153" s="38"/>
      <c r="IR153" s="38"/>
      <c r="IS153" s="38"/>
      <c r="IT153" s="38"/>
      <c r="IU153" s="38"/>
      <c r="IV153" s="38"/>
      <c r="IW153" s="38"/>
      <c r="IX153" s="38"/>
      <c r="IY153" s="38"/>
      <c r="IZ153" s="38"/>
      <c r="JA153" s="38"/>
      <c r="JB153" s="38"/>
      <c r="JC153" s="38"/>
      <c r="JD153" s="38"/>
      <c r="JE153" s="38"/>
      <c r="JF153" s="38"/>
      <c r="JG153" s="38"/>
      <c r="JH153" s="38"/>
      <c r="JI153" s="38"/>
      <c r="JJ153" s="38"/>
      <c r="JK153" s="38"/>
      <c r="JL153" s="38"/>
      <c r="JM153" s="38"/>
      <c r="JN153" s="38"/>
      <c r="JO153" s="38"/>
      <c r="JP153" s="38"/>
      <c r="JQ153" s="38"/>
    </row>
    <row r="154" spans="1:277" ht="30" x14ac:dyDescent="0.25">
      <c r="A154" s="28">
        <v>34</v>
      </c>
      <c r="B154" s="120" t="s">
        <v>619</v>
      </c>
      <c r="C154" s="149" t="s">
        <v>620</v>
      </c>
      <c r="D154" s="149" t="s">
        <v>105</v>
      </c>
      <c r="E154" s="149" t="s">
        <v>621</v>
      </c>
      <c r="F154" s="149">
        <v>8999991728</v>
      </c>
      <c r="G154" s="149" t="s">
        <v>498</v>
      </c>
      <c r="H154" s="149">
        <v>19428644</v>
      </c>
      <c r="I154" s="121" t="s">
        <v>107</v>
      </c>
      <c r="J154" s="122">
        <v>44274</v>
      </c>
      <c r="K154" s="149" t="s">
        <v>109</v>
      </c>
      <c r="L154" s="121" t="s">
        <v>622</v>
      </c>
      <c r="M154" s="166">
        <v>0</v>
      </c>
      <c r="N154" s="166">
        <v>0</v>
      </c>
      <c r="O154" s="166">
        <v>0</v>
      </c>
      <c r="P154" s="166">
        <v>0</v>
      </c>
      <c r="Q154" s="150">
        <v>1</v>
      </c>
      <c r="R154" s="167" t="s">
        <v>507</v>
      </c>
      <c r="S154" s="167" t="s">
        <v>53</v>
      </c>
      <c r="T154" s="149" t="s">
        <v>51</v>
      </c>
      <c r="U154" s="149" t="s">
        <v>51</v>
      </c>
      <c r="V154" s="149" t="s">
        <v>51</v>
      </c>
      <c r="W154" s="149" t="s">
        <v>51</v>
      </c>
      <c r="X154" s="149" t="s">
        <v>51</v>
      </c>
      <c r="Y154" s="149">
        <v>2024</v>
      </c>
      <c r="Z154" s="165">
        <v>44559</v>
      </c>
      <c r="AA154" s="149" t="s">
        <v>64</v>
      </c>
      <c r="AB154" s="150">
        <v>0.5</v>
      </c>
      <c r="AC154" s="149" t="s">
        <v>327</v>
      </c>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c r="FT154" s="38"/>
      <c r="FU154" s="38"/>
      <c r="FV154" s="38"/>
      <c r="FW154" s="38"/>
      <c r="FX154" s="38"/>
      <c r="FY154" s="38"/>
      <c r="FZ154" s="38"/>
      <c r="GA154" s="38"/>
      <c r="GB154" s="38"/>
      <c r="GC154" s="38"/>
      <c r="GD154" s="38"/>
      <c r="GE154" s="38"/>
      <c r="GF154" s="38"/>
      <c r="GG154" s="38"/>
      <c r="GH154" s="38"/>
      <c r="GI154" s="38"/>
      <c r="GJ154" s="38"/>
      <c r="GK154" s="38"/>
      <c r="GL154" s="38"/>
      <c r="GM154" s="38"/>
      <c r="GN154" s="38"/>
      <c r="GO154" s="38"/>
      <c r="GP154" s="38"/>
      <c r="GQ154" s="38"/>
      <c r="GR154" s="38"/>
      <c r="GS154" s="38"/>
      <c r="GT154" s="38"/>
      <c r="GU154" s="38"/>
      <c r="GV154" s="38"/>
      <c r="GW154" s="38"/>
      <c r="GX154" s="38"/>
      <c r="GY154" s="38"/>
      <c r="GZ154" s="38"/>
      <c r="HA154" s="38"/>
      <c r="HB154" s="38"/>
      <c r="HC154" s="38"/>
      <c r="HD154" s="38"/>
      <c r="HE154" s="38"/>
      <c r="HF154" s="38"/>
      <c r="HG154" s="38"/>
      <c r="HH154" s="38"/>
      <c r="HI154" s="38"/>
      <c r="HJ154" s="38"/>
      <c r="HK154" s="38"/>
      <c r="HL154" s="38"/>
      <c r="HM154" s="38"/>
      <c r="HN154" s="38"/>
      <c r="HO154" s="38"/>
      <c r="HP154" s="38"/>
      <c r="HQ154" s="38"/>
      <c r="HR154" s="38"/>
      <c r="HS154" s="38"/>
      <c r="HT154" s="38"/>
      <c r="HU154" s="38"/>
      <c r="HV154" s="38"/>
      <c r="HW154" s="38"/>
      <c r="HX154" s="38"/>
      <c r="HY154" s="38"/>
      <c r="HZ154" s="38"/>
      <c r="IA154" s="38"/>
      <c r="IB154" s="38"/>
      <c r="IC154" s="38"/>
      <c r="ID154" s="38"/>
      <c r="IE154" s="38"/>
      <c r="IF154" s="38"/>
      <c r="IG154" s="38"/>
      <c r="IH154" s="38"/>
      <c r="II154" s="38"/>
      <c r="IJ154" s="38"/>
      <c r="IK154" s="38"/>
      <c r="IL154" s="38"/>
      <c r="IM154" s="38"/>
      <c r="IN154" s="38"/>
      <c r="IO154" s="38"/>
      <c r="IP154" s="38"/>
      <c r="IQ154" s="38"/>
      <c r="IR154" s="38"/>
      <c r="IS154" s="38"/>
      <c r="IT154" s="38"/>
      <c r="IU154" s="38"/>
      <c r="IV154" s="38"/>
      <c r="IW154" s="38"/>
      <c r="IX154" s="38"/>
      <c r="IY154" s="38"/>
      <c r="IZ154" s="38"/>
      <c r="JA154" s="38"/>
      <c r="JB154" s="38"/>
      <c r="JC154" s="38"/>
      <c r="JD154" s="38"/>
      <c r="JE154" s="38"/>
      <c r="JF154" s="38"/>
      <c r="JG154" s="38"/>
      <c r="JH154" s="38"/>
      <c r="JI154" s="38"/>
      <c r="JJ154" s="38"/>
      <c r="JK154" s="38"/>
      <c r="JL154" s="38"/>
      <c r="JM154" s="38"/>
      <c r="JN154" s="38"/>
      <c r="JO154" s="38"/>
      <c r="JP154" s="38"/>
      <c r="JQ154" s="38"/>
    </row>
    <row r="155" spans="1:277" ht="60" x14ac:dyDescent="0.25">
      <c r="A155" s="51">
        <v>35</v>
      </c>
      <c r="B155" s="168" t="s">
        <v>629</v>
      </c>
      <c r="C155" s="152" t="s">
        <v>630</v>
      </c>
      <c r="D155" s="152" t="s">
        <v>625</v>
      </c>
      <c r="E155" s="152" t="s">
        <v>504</v>
      </c>
      <c r="F155" s="152">
        <v>8999991728</v>
      </c>
      <c r="G155" s="152" t="s">
        <v>498</v>
      </c>
      <c r="H155" s="152">
        <v>19428644</v>
      </c>
      <c r="I155" s="152" t="s">
        <v>631</v>
      </c>
      <c r="J155" s="153" t="s">
        <v>632</v>
      </c>
      <c r="K155" s="152" t="s">
        <v>310</v>
      </c>
      <c r="L155" s="152" t="s">
        <v>633</v>
      </c>
      <c r="M155" s="154">
        <v>25994956</v>
      </c>
      <c r="N155" s="154">
        <v>25994956</v>
      </c>
      <c r="O155" s="154">
        <v>25994956</v>
      </c>
      <c r="P155" s="154">
        <v>25994956</v>
      </c>
      <c r="Q155" s="158">
        <v>1</v>
      </c>
      <c r="R155" s="156" t="s">
        <v>507</v>
      </c>
      <c r="S155" s="156" t="s">
        <v>53</v>
      </c>
      <c r="T155" s="152" t="s">
        <v>51</v>
      </c>
      <c r="U155" s="152" t="s">
        <v>51</v>
      </c>
      <c r="V155" s="152" t="s">
        <v>51</v>
      </c>
      <c r="W155" s="152" t="s">
        <v>51</v>
      </c>
      <c r="X155" s="152" t="s">
        <v>51</v>
      </c>
      <c r="Y155" s="152">
        <v>2023</v>
      </c>
      <c r="Z155" s="157">
        <v>44489</v>
      </c>
      <c r="AA155" s="158" t="s">
        <v>64</v>
      </c>
      <c r="AB155" s="158">
        <v>0.5</v>
      </c>
      <c r="AC155" s="152"/>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c r="FT155" s="38"/>
      <c r="FU155" s="38"/>
      <c r="FV155" s="38"/>
      <c r="FW155" s="38"/>
      <c r="FX155" s="38"/>
      <c r="FY155" s="38"/>
      <c r="FZ155" s="38"/>
      <c r="GA155" s="38"/>
      <c r="GB155" s="38"/>
      <c r="GC155" s="38"/>
      <c r="GD155" s="38"/>
      <c r="GE155" s="38"/>
      <c r="GF155" s="38"/>
      <c r="GG155" s="38"/>
      <c r="GH155" s="38"/>
      <c r="GI155" s="38"/>
      <c r="GJ155" s="38"/>
      <c r="GK155" s="38"/>
      <c r="GL155" s="38"/>
      <c r="GM155" s="38"/>
      <c r="GN155" s="38"/>
      <c r="GO155" s="38"/>
      <c r="GP155" s="38"/>
      <c r="GQ155" s="38"/>
      <c r="GR155" s="38"/>
      <c r="GS155" s="38"/>
      <c r="GT155" s="38"/>
      <c r="GU155" s="38"/>
      <c r="GV155" s="38"/>
      <c r="GW155" s="38"/>
      <c r="GX155" s="38"/>
      <c r="GY155" s="38"/>
      <c r="GZ155" s="38"/>
      <c r="HA155" s="38"/>
      <c r="HB155" s="38"/>
      <c r="HC155" s="38"/>
      <c r="HD155" s="38"/>
      <c r="HE155" s="38"/>
      <c r="HF155" s="38"/>
      <c r="HG155" s="38"/>
      <c r="HH155" s="38"/>
      <c r="HI155" s="38"/>
      <c r="HJ155" s="38"/>
      <c r="HK155" s="38"/>
      <c r="HL155" s="38"/>
      <c r="HM155" s="38"/>
      <c r="HN155" s="38"/>
      <c r="HO155" s="38"/>
      <c r="HP155" s="38"/>
      <c r="HQ155" s="38"/>
      <c r="HR155" s="38"/>
      <c r="HS155" s="38"/>
      <c r="HT155" s="38"/>
      <c r="HU155" s="38"/>
      <c r="HV155" s="38"/>
      <c r="HW155" s="38"/>
      <c r="HX155" s="38"/>
      <c r="HY155" s="38"/>
      <c r="HZ155" s="38"/>
      <c r="IA155" s="38"/>
      <c r="IB155" s="38"/>
      <c r="IC155" s="38"/>
      <c r="ID155" s="38"/>
      <c r="IE155" s="38"/>
      <c r="IF155" s="38"/>
      <c r="IG155" s="38"/>
      <c r="IH155" s="38"/>
      <c r="II155" s="38"/>
      <c r="IJ155" s="38"/>
      <c r="IK155" s="38"/>
      <c r="IL155" s="38"/>
      <c r="IM155" s="38"/>
      <c r="IN155" s="38"/>
      <c r="IO155" s="38"/>
      <c r="IP155" s="38"/>
      <c r="IQ155" s="38"/>
      <c r="IR155" s="38"/>
      <c r="IS155" s="38"/>
      <c r="IT155" s="38"/>
      <c r="IU155" s="38"/>
      <c r="IV155" s="38"/>
      <c r="IW155" s="38"/>
      <c r="IX155" s="38"/>
      <c r="IY155" s="38"/>
      <c r="IZ155" s="38"/>
      <c r="JA155" s="38"/>
      <c r="JB155" s="38"/>
      <c r="JC155" s="38"/>
      <c r="JD155" s="38"/>
      <c r="JE155" s="38"/>
      <c r="JF155" s="38"/>
      <c r="JG155" s="38"/>
      <c r="JH155" s="38"/>
      <c r="JI155" s="38"/>
      <c r="JJ155" s="38"/>
      <c r="JK155" s="38"/>
      <c r="JL155" s="38"/>
      <c r="JM155" s="38"/>
      <c r="JN155" s="38"/>
      <c r="JO155" s="38"/>
      <c r="JP155" s="38"/>
      <c r="JQ155" s="38"/>
    </row>
    <row r="156" spans="1:277" ht="405" x14ac:dyDescent="0.25">
      <c r="A156" s="51">
        <v>36</v>
      </c>
      <c r="B156" s="110" t="s">
        <v>836</v>
      </c>
      <c r="C156" s="33" t="s">
        <v>837</v>
      </c>
      <c r="D156" s="111" t="s">
        <v>838</v>
      </c>
      <c r="E156" s="33" t="s">
        <v>504</v>
      </c>
      <c r="F156" s="111">
        <v>8999991278</v>
      </c>
      <c r="G156" s="111" t="s">
        <v>498</v>
      </c>
      <c r="H156" s="226">
        <v>19428644</v>
      </c>
      <c r="I156" s="224" t="s">
        <v>505</v>
      </c>
      <c r="J156" s="112">
        <v>44632</v>
      </c>
      <c r="K156" s="33" t="s">
        <v>310</v>
      </c>
      <c r="L156" s="111" t="s">
        <v>839</v>
      </c>
      <c r="M156" s="113">
        <f>20627811090+12045621318</f>
        <v>32673432408</v>
      </c>
      <c r="N156" s="113">
        <f t="shared" ref="N156:O156" si="0">20627811090+12045621318</f>
        <v>32673432408</v>
      </c>
      <c r="O156" s="113">
        <f t="shared" si="0"/>
        <v>32673432408</v>
      </c>
      <c r="P156" s="113">
        <v>20711105974</v>
      </c>
      <c r="Q156" s="107">
        <v>1</v>
      </c>
      <c r="R156" s="113" t="s">
        <v>507</v>
      </c>
      <c r="S156" s="113" t="s">
        <v>53</v>
      </c>
      <c r="T156" s="227">
        <v>0</v>
      </c>
      <c r="U156" s="226" t="s">
        <v>497</v>
      </c>
      <c r="V156" s="226" t="s">
        <v>497</v>
      </c>
      <c r="W156" s="226" t="s">
        <v>497</v>
      </c>
      <c r="X156" s="226" t="s">
        <v>497</v>
      </c>
      <c r="Y156" s="111">
        <v>2022</v>
      </c>
      <c r="Z156" s="114">
        <v>44644</v>
      </c>
      <c r="AA156" s="111" t="s">
        <v>206</v>
      </c>
      <c r="AB156" s="228">
        <v>1</v>
      </c>
      <c r="AC156" s="225" t="s">
        <v>840</v>
      </c>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c r="FT156" s="38"/>
      <c r="FU156" s="38"/>
      <c r="FV156" s="38"/>
      <c r="FW156" s="38"/>
      <c r="FX156" s="38"/>
      <c r="FY156" s="38"/>
      <c r="FZ156" s="38"/>
      <c r="GA156" s="38"/>
      <c r="GB156" s="38"/>
      <c r="GC156" s="38"/>
      <c r="GD156" s="38"/>
      <c r="GE156" s="38"/>
      <c r="GF156" s="38"/>
      <c r="GG156" s="38"/>
      <c r="GH156" s="38"/>
      <c r="GI156" s="38"/>
      <c r="GJ156" s="38"/>
      <c r="GK156" s="38"/>
      <c r="GL156" s="38"/>
      <c r="GM156" s="38"/>
      <c r="GN156" s="38"/>
      <c r="GO156" s="38"/>
      <c r="GP156" s="38"/>
      <c r="GQ156" s="38"/>
      <c r="GR156" s="38"/>
      <c r="GS156" s="38"/>
      <c r="GT156" s="38"/>
      <c r="GU156" s="38"/>
      <c r="GV156" s="38"/>
      <c r="GW156" s="38"/>
      <c r="GX156" s="38"/>
      <c r="GY156" s="38"/>
      <c r="GZ156" s="38"/>
      <c r="HA156" s="38"/>
      <c r="HB156" s="38"/>
      <c r="HC156" s="38"/>
      <c r="HD156" s="38"/>
      <c r="HE156" s="38"/>
      <c r="HF156" s="38"/>
      <c r="HG156" s="38"/>
      <c r="HH156" s="38"/>
      <c r="HI156" s="38"/>
      <c r="HJ156" s="38"/>
      <c r="HK156" s="38"/>
      <c r="HL156" s="38"/>
      <c r="HM156" s="38"/>
      <c r="HN156" s="38"/>
      <c r="HO156" s="38"/>
      <c r="HP156" s="38"/>
      <c r="HQ156" s="38"/>
      <c r="HR156" s="38"/>
      <c r="HS156" s="38"/>
      <c r="HT156" s="38"/>
      <c r="HU156" s="38"/>
      <c r="HV156" s="38"/>
      <c r="HW156" s="38"/>
      <c r="HX156" s="38"/>
      <c r="HY156" s="38"/>
      <c r="HZ156" s="38"/>
      <c r="IA156" s="38"/>
      <c r="IB156" s="38"/>
      <c r="IC156" s="38"/>
      <c r="ID156" s="38"/>
      <c r="IE156" s="38"/>
      <c r="IF156" s="38"/>
      <c r="IG156" s="38"/>
      <c r="IH156" s="38"/>
      <c r="II156" s="38"/>
      <c r="IJ156" s="38"/>
      <c r="IK156" s="38"/>
      <c r="IL156" s="38"/>
      <c r="IM156" s="38"/>
      <c r="IN156" s="38"/>
      <c r="IO156" s="38"/>
      <c r="IP156" s="38"/>
      <c r="IQ156" s="38"/>
      <c r="IR156" s="38"/>
      <c r="IS156" s="38"/>
      <c r="IT156" s="38"/>
      <c r="IU156" s="38"/>
      <c r="IV156" s="38"/>
      <c r="IW156" s="38"/>
      <c r="IX156" s="38"/>
      <c r="IY156" s="38"/>
      <c r="IZ156" s="38"/>
      <c r="JA156" s="38"/>
      <c r="JB156" s="38"/>
      <c r="JC156" s="38"/>
      <c r="JD156" s="38"/>
      <c r="JE156" s="38"/>
      <c r="JF156" s="38"/>
      <c r="JG156" s="38"/>
      <c r="JH156" s="38"/>
      <c r="JI156" s="38"/>
      <c r="JJ156" s="38"/>
      <c r="JK156" s="38"/>
      <c r="JL156" s="38"/>
      <c r="JM156" s="38"/>
      <c r="JN156" s="38"/>
      <c r="JO156" s="38"/>
      <c r="JP156" s="38"/>
      <c r="JQ156" s="38"/>
    </row>
    <row r="157" spans="1:277" ht="75" customHeight="1" x14ac:dyDescent="0.25">
      <c r="A157" s="44"/>
      <c r="B157" s="45" t="s">
        <v>635</v>
      </c>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c r="FT157" s="38"/>
      <c r="FU157" s="38"/>
      <c r="FV157" s="38"/>
      <c r="FW157" s="38"/>
      <c r="FX157" s="38"/>
      <c r="FY157" s="38"/>
      <c r="FZ157" s="38"/>
      <c r="GA157" s="38"/>
      <c r="GB157" s="38"/>
      <c r="GC157" s="38"/>
      <c r="GD157" s="38"/>
      <c r="GE157" s="38"/>
      <c r="GF157" s="38"/>
      <c r="GG157" s="38"/>
      <c r="GH157" s="38"/>
      <c r="GI157" s="38"/>
      <c r="GJ157" s="38"/>
      <c r="GK157" s="38"/>
      <c r="GL157" s="38"/>
      <c r="GM157" s="38"/>
      <c r="GN157" s="38"/>
      <c r="GO157" s="38"/>
      <c r="GP157" s="38"/>
      <c r="GQ157" s="38"/>
      <c r="GR157" s="38"/>
      <c r="GS157" s="38"/>
      <c r="GT157" s="38"/>
      <c r="GU157" s="38"/>
      <c r="GV157" s="38"/>
      <c r="GW157" s="38"/>
      <c r="GX157" s="38"/>
      <c r="GY157" s="38"/>
      <c r="GZ157" s="38"/>
      <c r="HA157" s="38"/>
      <c r="HB157" s="38"/>
      <c r="HC157" s="38"/>
      <c r="HD157" s="38"/>
      <c r="HE157" s="38"/>
      <c r="HF157" s="38"/>
      <c r="HG157" s="38"/>
      <c r="HH157" s="38"/>
      <c r="HI157" s="38"/>
      <c r="HJ157" s="38"/>
      <c r="HK157" s="38"/>
      <c r="HL157" s="38"/>
      <c r="HM157" s="38"/>
      <c r="HN157" s="38"/>
      <c r="HO157" s="38"/>
      <c r="HP157" s="38"/>
      <c r="HQ157" s="38"/>
      <c r="HR157" s="38"/>
      <c r="HS157" s="38"/>
      <c r="HT157" s="38"/>
      <c r="HU157" s="38"/>
      <c r="HV157" s="38"/>
      <c r="HW157" s="38"/>
      <c r="HX157" s="38"/>
      <c r="HY157" s="38"/>
      <c r="HZ157" s="38"/>
      <c r="IA157" s="38"/>
      <c r="IB157" s="38"/>
      <c r="IC157" s="38"/>
      <c r="ID157" s="38"/>
      <c r="IE157" s="38"/>
      <c r="IF157" s="38"/>
      <c r="IG157" s="38"/>
      <c r="IH157" s="38"/>
      <c r="II157" s="38"/>
      <c r="IJ157" s="38"/>
      <c r="IK157" s="38"/>
      <c r="IL157" s="38"/>
      <c r="IM157" s="38"/>
      <c r="IN157" s="38"/>
      <c r="IO157" s="38"/>
      <c r="IP157" s="38"/>
      <c r="IQ157" s="38"/>
      <c r="IR157" s="38"/>
      <c r="IS157" s="38"/>
      <c r="IT157" s="38"/>
      <c r="IU157" s="38"/>
      <c r="IV157" s="38"/>
      <c r="IW157" s="38"/>
      <c r="IX157" s="38"/>
      <c r="IY157" s="38"/>
      <c r="IZ157" s="38"/>
      <c r="JA157" s="38"/>
      <c r="JB157" s="38"/>
      <c r="JC157" s="38"/>
      <c r="JD157" s="38"/>
      <c r="JE157" s="38"/>
      <c r="JF157" s="38"/>
      <c r="JG157" s="38"/>
      <c r="JH157" s="38"/>
      <c r="JI157" s="38"/>
      <c r="JJ157" s="38"/>
      <c r="JK157" s="38"/>
      <c r="JL157" s="38"/>
      <c r="JM157" s="38"/>
      <c r="JN157" s="38"/>
      <c r="JO157" s="38"/>
      <c r="JP157" s="38"/>
      <c r="JQ157" s="38"/>
    </row>
    <row r="158" spans="1:277" ht="45" x14ac:dyDescent="0.25">
      <c r="A158" s="28">
        <v>1</v>
      </c>
      <c r="B158" s="6" t="s">
        <v>636</v>
      </c>
      <c r="C158" s="175" t="s">
        <v>637</v>
      </c>
      <c r="D158" s="54">
        <v>19194168</v>
      </c>
      <c r="E158" s="176" t="s">
        <v>638</v>
      </c>
      <c r="F158" s="54">
        <v>8999991728</v>
      </c>
      <c r="G158" s="54" t="s">
        <v>639</v>
      </c>
      <c r="H158" s="54">
        <v>80157239</v>
      </c>
      <c r="I158" s="54" t="s">
        <v>114</v>
      </c>
      <c r="J158" s="58">
        <v>42933</v>
      </c>
      <c r="K158" s="54" t="s">
        <v>49</v>
      </c>
      <c r="L158" s="54" t="s">
        <v>640</v>
      </c>
      <c r="M158" s="61">
        <v>2126996334.3</v>
      </c>
      <c r="N158" s="61">
        <v>2126996334.3</v>
      </c>
      <c r="O158" s="61">
        <v>2126996334.3</v>
      </c>
      <c r="P158" s="61">
        <v>2126996334.3</v>
      </c>
      <c r="Q158" s="57">
        <v>0.35</v>
      </c>
      <c r="R158" s="54" t="s">
        <v>52</v>
      </c>
      <c r="S158" s="54" t="s">
        <v>326</v>
      </c>
      <c r="T158" s="54" t="s">
        <v>105</v>
      </c>
      <c r="U158" s="54" t="s">
        <v>129</v>
      </c>
      <c r="V158" s="58">
        <v>43430</v>
      </c>
      <c r="W158" s="54" t="s">
        <v>51</v>
      </c>
      <c r="X158" s="54" t="s">
        <v>51</v>
      </c>
      <c r="Y158" s="54">
        <v>2022</v>
      </c>
      <c r="Z158" s="58">
        <v>44742</v>
      </c>
      <c r="AA158" s="54" t="s">
        <v>64</v>
      </c>
      <c r="AB158" s="57">
        <v>0.5</v>
      </c>
      <c r="AC158" s="54"/>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c r="FT158" s="38"/>
      <c r="FU158" s="38"/>
      <c r="FV158" s="38"/>
      <c r="FW158" s="38"/>
      <c r="FX158" s="38"/>
      <c r="FY158" s="38"/>
      <c r="FZ158" s="38"/>
      <c r="GA158" s="38"/>
      <c r="GB158" s="38"/>
      <c r="GC158" s="38"/>
      <c r="GD158" s="38"/>
      <c r="GE158" s="38"/>
      <c r="GF158" s="38"/>
      <c r="GG158" s="38"/>
      <c r="GH158" s="38"/>
      <c r="GI158" s="38"/>
      <c r="GJ158" s="38"/>
      <c r="GK158" s="38"/>
      <c r="GL158" s="38"/>
      <c r="GM158" s="38"/>
      <c r="GN158" s="38"/>
      <c r="GO158" s="38"/>
      <c r="GP158" s="38"/>
      <c r="GQ158" s="38"/>
      <c r="GR158" s="38"/>
      <c r="GS158" s="38"/>
      <c r="GT158" s="38"/>
      <c r="GU158" s="38"/>
      <c r="GV158" s="38"/>
      <c r="GW158" s="38"/>
      <c r="GX158" s="38"/>
      <c r="GY158" s="38"/>
      <c r="GZ158" s="38"/>
      <c r="HA158" s="38"/>
      <c r="HB158" s="38"/>
      <c r="HC158" s="38"/>
      <c r="HD158" s="38"/>
      <c r="HE158" s="38"/>
      <c r="HF158" s="38"/>
      <c r="HG158" s="38"/>
      <c r="HH158" s="38"/>
      <c r="HI158" s="38"/>
      <c r="HJ158" s="38"/>
      <c r="HK158" s="38"/>
      <c r="HL158" s="38"/>
      <c r="HM158" s="38"/>
      <c r="HN158" s="38"/>
      <c r="HO158" s="38"/>
      <c r="HP158" s="38"/>
      <c r="HQ158" s="38"/>
      <c r="HR158" s="38"/>
      <c r="HS158" s="38"/>
      <c r="HT158" s="38"/>
      <c r="HU158" s="38"/>
      <c r="HV158" s="38"/>
      <c r="HW158" s="38"/>
      <c r="HX158" s="38"/>
      <c r="HY158" s="38"/>
      <c r="HZ158" s="38"/>
      <c r="IA158" s="38"/>
      <c r="IB158" s="38"/>
      <c r="IC158" s="38"/>
      <c r="ID158" s="38"/>
      <c r="IE158" s="38"/>
      <c r="IF158" s="38"/>
      <c r="IG158" s="38"/>
      <c r="IH158" s="38"/>
      <c r="II158" s="38"/>
      <c r="IJ158" s="38"/>
      <c r="IK158" s="38"/>
      <c r="IL158" s="38"/>
      <c r="IM158" s="38"/>
      <c r="IN158" s="38"/>
      <c r="IO158" s="38"/>
      <c r="IP158" s="38"/>
      <c r="IQ158" s="38"/>
      <c r="IR158" s="38"/>
      <c r="IS158" s="38"/>
      <c r="IT158" s="38"/>
      <c r="IU158" s="38"/>
      <c r="IV158" s="38"/>
      <c r="IW158" s="38"/>
      <c r="IX158" s="38"/>
      <c r="IY158" s="38"/>
      <c r="IZ158" s="38"/>
      <c r="JA158" s="38"/>
      <c r="JB158" s="38"/>
      <c r="JC158" s="38"/>
      <c r="JD158" s="38"/>
      <c r="JE158" s="38"/>
      <c r="JF158" s="38"/>
      <c r="JG158" s="38"/>
      <c r="JH158" s="38"/>
      <c r="JI158" s="38"/>
      <c r="JJ158" s="38"/>
      <c r="JK158" s="38"/>
      <c r="JL158" s="38"/>
      <c r="JM158" s="38"/>
      <c r="JN158" s="38"/>
      <c r="JO158" s="38"/>
      <c r="JP158" s="38"/>
      <c r="JQ158" s="38"/>
    </row>
    <row r="159" spans="1:277" ht="75" x14ac:dyDescent="0.25">
      <c r="A159" s="236">
        <v>2</v>
      </c>
      <c r="B159" s="229" t="s">
        <v>841</v>
      </c>
      <c r="C159" s="230" t="s">
        <v>101</v>
      </c>
      <c r="D159" s="231">
        <v>8600755581</v>
      </c>
      <c r="E159" s="231" t="s">
        <v>46</v>
      </c>
      <c r="F159" s="231">
        <v>8999991728</v>
      </c>
      <c r="G159" s="231" t="s">
        <v>639</v>
      </c>
      <c r="H159" s="231">
        <v>80157239</v>
      </c>
      <c r="I159" s="231" t="s">
        <v>114</v>
      </c>
      <c r="J159" s="232">
        <v>42711</v>
      </c>
      <c r="K159" s="231" t="s">
        <v>49</v>
      </c>
      <c r="L159" s="231" t="s">
        <v>842</v>
      </c>
      <c r="M159" s="233">
        <v>445787382</v>
      </c>
      <c r="N159" s="233">
        <v>445787382</v>
      </c>
      <c r="O159" s="233">
        <v>445787382</v>
      </c>
      <c r="P159" s="233">
        <v>445787382</v>
      </c>
      <c r="Q159" s="234">
        <v>1</v>
      </c>
      <c r="R159" s="231" t="s">
        <v>52</v>
      </c>
      <c r="S159" s="231" t="s">
        <v>326</v>
      </c>
      <c r="T159" s="231" t="s">
        <v>105</v>
      </c>
      <c r="U159" s="231" t="s">
        <v>129</v>
      </c>
      <c r="V159" s="232">
        <v>43545</v>
      </c>
      <c r="W159" s="231" t="s">
        <v>129</v>
      </c>
      <c r="X159" s="232">
        <v>44721</v>
      </c>
      <c r="Y159" s="231">
        <v>2022</v>
      </c>
      <c r="Z159" s="232">
        <v>44742</v>
      </c>
      <c r="AA159" s="231" t="s">
        <v>183</v>
      </c>
      <c r="AB159" s="234">
        <v>0.1</v>
      </c>
      <c r="AC159" s="235" t="s">
        <v>843</v>
      </c>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38"/>
      <c r="GZ159" s="38"/>
      <c r="HA159" s="38"/>
      <c r="HB159" s="38"/>
      <c r="HC159" s="38"/>
      <c r="HD159" s="38"/>
      <c r="HE159" s="38"/>
      <c r="HF159" s="38"/>
      <c r="HG159" s="38"/>
      <c r="HH159" s="38"/>
      <c r="HI159" s="38"/>
      <c r="HJ159" s="38"/>
      <c r="HK159" s="38"/>
      <c r="HL159" s="38"/>
      <c r="HM159" s="38"/>
      <c r="HN159" s="38"/>
      <c r="HO159" s="38"/>
      <c r="HP159" s="38"/>
      <c r="HQ159" s="38"/>
      <c r="HR159" s="38"/>
      <c r="HS159" s="38"/>
      <c r="HT159" s="38"/>
      <c r="HU159" s="38"/>
      <c r="HV159" s="38"/>
      <c r="HW159" s="38"/>
      <c r="HX159" s="38"/>
      <c r="HY159" s="38"/>
      <c r="HZ159" s="38"/>
      <c r="IA159" s="38"/>
      <c r="IB159" s="38"/>
      <c r="IC159" s="38"/>
      <c r="ID159" s="38"/>
      <c r="IE159" s="38"/>
      <c r="IF159" s="38"/>
      <c r="IG159" s="38"/>
      <c r="IH159" s="38"/>
      <c r="II159" s="38"/>
      <c r="IJ159" s="38"/>
      <c r="IK159" s="38"/>
      <c r="IL159" s="38"/>
      <c r="IM159" s="38"/>
      <c r="IN159" s="38"/>
      <c r="IO159" s="38"/>
      <c r="IP159" s="38"/>
      <c r="IQ159" s="38"/>
      <c r="IR159" s="38"/>
      <c r="IS159" s="38"/>
      <c r="IT159" s="38"/>
      <c r="IU159" s="38"/>
      <c r="IV159" s="38"/>
      <c r="IW159" s="38"/>
      <c r="IX159" s="38"/>
      <c r="IY159" s="38"/>
      <c r="IZ159" s="38"/>
      <c r="JA159" s="38"/>
      <c r="JB159" s="38"/>
      <c r="JC159" s="38"/>
      <c r="JD159" s="38"/>
      <c r="JE159" s="38"/>
      <c r="JF159" s="38"/>
      <c r="JG159" s="38"/>
      <c r="JH159" s="38"/>
      <c r="JI159" s="38"/>
      <c r="JJ159" s="38"/>
      <c r="JK159" s="38"/>
      <c r="JL159" s="38"/>
      <c r="JM159" s="38"/>
      <c r="JN159" s="38"/>
      <c r="JO159" s="38"/>
      <c r="JP159" s="38"/>
      <c r="JQ159" s="38"/>
    </row>
    <row r="160" spans="1:277" ht="60" x14ac:dyDescent="0.25">
      <c r="A160" s="28">
        <v>3</v>
      </c>
      <c r="B160" s="5" t="s">
        <v>641</v>
      </c>
      <c r="C160" s="177" t="s">
        <v>642</v>
      </c>
      <c r="D160" s="64">
        <v>80018679</v>
      </c>
      <c r="E160" s="178" t="s">
        <v>643</v>
      </c>
      <c r="F160" s="64">
        <v>8999991728</v>
      </c>
      <c r="G160" s="64" t="s">
        <v>639</v>
      </c>
      <c r="H160" s="64">
        <v>80157239</v>
      </c>
      <c r="I160" s="64" t="s">
        <v>644</v>
      </c>
      <c r="J160" s="66">
        <v>40555</v>
      </c>
      <c r="K160" s="64" t="s">
        <v>645</v>
      </c>
      <c r="L160" s="64" t="s">
        <v>646</v>
      </c>
      <c r="M160" s="179">
        <v>0</v>
      </c>
      <c r="N160" s="179">
        <v>0</v>
      </c>
      <c r="O160" s="179">
        <v>0</v>
      </c>
      <c r="P160" s="179">
        <v>0</v>
      </c>
      <c r="Q160" s="69">
        <v>0</v>
      </c>
      <c r="R160" s="64" t="s">
        <v>62</v>
      </c>
      <c r="S160" s="64" t="s">
        <v>326</v>
      </c>
      <c r="T160" s="64" t="s">
        <v>51</v>
      </c>
      <c r="U160" s="64" t="s">
        <v>530</v>
      </c>
      <c r="V160" s="66">
        <v>43168</v>
      </c>
      <c r="W160" s="64" t="s">
        <v>51</v>
      </c>
      <c r="X160" s="64" t="s">
        <v>51</v>
      </c>
      <c r="Y160" s="64">
        <v>2024</v>
      </c>
      <c r="Z160" s="138">
        <v>44742</v>
      </c>
      <c r="AA160" s="64" t="s">
        <v>64</v>
      </c>
      <c r="AB160" s="69">
        <v>0.5</v>
      </c>
      <c r="AC160" s="64" t="s">
        <v>647</v>
      </c>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c r="EO160" s="38"/>
      <c r="EP160" s="38"/>
      <c r="EQ160" s="38"/>
      <c r="ER160" s="38"/>
      <c r="ES160" s="38"/>
      <c r="ET160" s="38"/>
      <c r="EU160" s="38"/>
      <c r="EV160" s="38"/>
      <c r="EW160" s="38"/>
      <c r="EX160" s="38"/>
      <c r="EY160" s="38"/>
      <c r="EZ160" s="38"/>
      <c r="FA160" s="38"/>
      <c r="FB160" s="38"/>
      <c r="FC160" s="38"/>
      <c r="FD160" s="38"/>
      <c r="FE160" s="38"/>
      <c r="FF160" s="38"/>
      <c r="FG160" s="38"/>
      <c r="FH160" s="38"/>
      <c r="FI160" s="38"/>
      <c r="FJ160" s="38"/>
      <c r="FK160" s="38"/>
      <c r="FL160" s="38"/>
      <c r="FM160" s="38"/>
      <c r="FN160" s="38"/>
      <c r="FO160" s="38"/>
      <c r="FP160" s="38"/>
      <c r="FQ160" s="38"/>
      <c r="FR160" s="38"/>
      <c r="FS160" s="38"/>
      <c r="FT160" s="38"/>
      <c r="FU160" s="38"/>
      <c r="FV160" s="38"/>
      <c r="FW160" s="38"/>
      <c r="FX160" s="38"/>
      <c r="FY160" s="38"/>
      <c r="FZ160" s="38"/>
      <c r="GA160" s="38"/>
      <c r="GB160" s="38"/>
      <c r="GC160" s="38"/>
      <c r="GD160" s="38"/>
      <c r="GE160" s="38"/>
      <c r="GF160" s="38"/>
      <c r="GG160" s="38"/>
      <c r="GH160" s="38"/>
      <c r="GI160" s="38"/>
      <c r="GJ160" s="38"/>
      <c r="GK160" s="38"/>
      <c r="GL160" s="38"/>
      <c r="GM160" s="38"/>
      <c r="GN160" s="38"/>
      <c r="GO160" s="38"/>
      <c r="GP160" s="38"/>
      <c r="GQ160" s="38"/>
      <c r="GR160" s="38"/>
      <c r="GS160" s="38"/>
      <c r="GT160" s="38"/>
      <c r="GU160" s="38"/>
      <c r="GV160" s="38"/>
      <c r="GW160" s="38"/>
      <c r="GX160" s="38"/>
      <c r="GY160" s="38"/>
      <c r="GZ160" s="38"/>
      <c r="HA160" s="38"/>
      <c r="HB160" s="38"/>
      <c r="HC160" s="38"/>
      <c r="HD160" s="38"/>
      <c r="HE160" s="38"/>
      <c r="HF160" s="38"/>
      <c r="HG160" s="38"/>
      <c r="HH160" s="38"/>
      <c r="HI160" s="38"/>
      <c r="HJ160" s="38"/>
      <c r="HK160" s="38"/>
      <c r="HL160" s="38"/>
      <c r="HM160" s="38"/>
      <c r="HN160" s="38"/>
      <c r="HO160" s="38"/>
      <c r="HP160" s="38"/>
      <c r="HQ160" s="38"/>
      <c r="HR160" s="38"/>
      <c r="HS160" s="38"/>
      <c r="HT160" s="38"/>
      <c r="HU160" s="38"/>
      <c r="HV160" s="38"/>
      <c r="HW160" s="38"/>
      <c r="HX160" s="38"/>
      <c r="HY160" s="38"/>
      <c r="HZ160" s="38"/>
      <c r="IA160" s="38"/>
      <c r="IB160" s="38"/>
      <c r="IC160" s="38"/>
      <c r="ID160" s="38"/>
      <c r="IE160" s="38"/>
      <c r="IF160" s="38"/>
      <c r="IG160" s="38"/>
      <c r="IH160" s="38"/>
      <c r="II160" s="38"/>
      <c r="IJ160" s="38"/>
      <c r="IK160" s="38"/>
      <c r="IL160" s="38"/>
      <c r="IM160" s="38"/>
      <c r="IN160" s="38"/>
      <c r="IO160" s="38"/>
      <c r="IP160" s="38"/>
      <c r="IQ160" s="38"/>
      <c r="IR160" s="38"/>
      <c r="IS160" s="38"/>
      <c r="IT160" s="38"/>
      <c r="IU160" s="38"/>
      <c r="IV160" s="38"/>
      <c r="IW160" s="38"/>
      <c r="IX160" s="38"/>
      <c r="IY160" s="38"/>
      <c r="IZ160" s="38"/>
      <c r="JA160" s="38"/>
      <c r="JB160" s="38"/>
      <c r="JC160" s="38"/>
      <c r="JD160" s="38"/>
      <c r="JE160" s="38"/>
      <c r="JF160" s="38"/>
      <c r="JG160" s="38"/>
      <c r="JH160" s="38"/>
      <c r="JI160" s="38"/>
      <c r="JJ160" s="38"/>
      <c r="JK160" s="38"/>
      <c r="JL160" s="38"/>
      <c r="JM160" s="38"/>
      <c r="JN160" s="38"/>
      <c r="JO160" s="38"/>
      <c r="JP160" s="38"/>
      <c r="JQ160" s="38"/>
    </row>
    <row r="161" spans="1:277" ht="45" x14ac:dyDescent="0.25">
      <c r="A161" s="28">
        <v>4</v>
      </c>
      <c r="B161" s="5" t="s">
        <v>648</v>
      </c>
      <c r="C161" s="177" t="s">
        <v>642</v>
      </c>
      <c r="D161" s="64">
        <v>80018679</v>
      </c>
      <c r="E161" s="178" t="s">
        <v>643</v>
      </c>
      <c r="F161" s="64">
        <v>8999991728</v>
      </c>
      <c r="G161" s="64" t="s">
        <v>639</v>
      </c>
      <c r="H161" s="64">
        <v>80157239</v>
      </c>
      <c r="I161" s="64" t="s">
        <v>644</v>
      </c>
      <c r="J161" s="66">
        <v>40528</v>
      </c>
      <c r="K161" s="64" t="s">
        <v>645</v>
      </c>
      <c r="L161" s="64" t="s">
        <v>649</v>
      </c>
      <c r="M161" s="179">
        <v>0</v>
      </c>
      <c r="N161" s="179">
        <v>0</v>
      </c>
      <c r="O161" s="179">
        <v>0</v>
      </c>
      <c r="P161" s="179">
        <v>0</v>
      </c>
      <c r="Q161" s="69">
        <v>0</v>
      </c>
      <c r="R161" s="64" t="s">
        <v>62</v>
      </c>
      <c r="S161" s="64" t="s">
        <v>326</v>
      </c>
      <c r="T161" s="64" t="s">
        <v>51</v>
      </c>
      <c r="U161" s="64" t="s">
        <v>530</v>
      </c>
      <c r="V161" s="66">
        <v>43168</v>
      </c>
      <c r="W161" s="64" t="s">
        <v>51</v>
      </c>
      <c r="X161" s="64" t="s">
        <v>51</v>
      </c>
      <c r="Y161" s="64">
        <v>2024</v>
      </c>
      <c r="Z161" s="138">
        <v>44742</v>
      </c>
      <c r="AA161" s="64" t="s">
        <v>64</v>
      </c>
      <c r="AB161" s="69">
        <v>0.5</v>
      </c>
      <c r="AC161" s="64" t="s">
        <v>647</v>
      </c>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c r="EO161" s="38"/>
      <c r="EP161" s="38"/>
      <c r="EQ161" s="38"/>
      <c r="ER161" s="38"/>
      <c r="ES161" s="38"/>
      <c r="ET161" s="38"/>
      <c r="EU161" s="38"/>
      <c r="EV161" s="38"/>
      <c r="EW161" s="38"/>
      <c r="EX161" s="38"/>
      <c r="EY161" s="38"/>
      <c r="EZ161" s="38"/>
      <c r="FA161" s="38"/>
      <c r="FB161" s="38"/>
      <c r="FC161" s="38"/>
      <c r="FD161" s="38"/>
      <c r="FE161" s="38"/>
      <c r="FF161" s="38"/>
      <c r="FG161" s="38"/>
      <c r="FH161" s="38"/>
      <c r="FI161" s="38"/>
      <c r="FJ161" s="38"/>
      <c r="FK161" s="38"/>
      <c r="FL161" s="38"/>
      <c r="FM161" s="38"/>
      <c r="FN161" s="38"/>
      <c r="FO161" s="38"/>
      <c r="FP161" s="38"/>
      <c r="FQ161" s="38"/>
      <c r="FR161" s="38"/>
      <c r="FS161" s="38"/>
      <c r="FT161" s="38"/>
      <c r="FU161" s="38"/>
      <c r="FV161" s="38"/>
      <c r="FW161" s="38"/>
      <c r="FX161" s="38"/>
      <c r="FY161" s="38"/>
      <c r="FZ161" s="38"/>
      <c r="GA161" s="38"/>
      <c r="GB161" s="38"/>
      <c r="GC161" s="38"/>
      <c r="GD161" s="38"/>
      <c r="GE161" s="38"/>
      <c r="GF161" s="38"/>
      <c r="GG161" s="38"/>
      <c r="GH161" s="38"/>
      <c r="GI161" s="38"/>
      <c r="GJ161" s="38"/>
      <c r="GK161" s="38"/>
      <c r="GL161" s="38"/>
      <c r="GM161" s="38"/>
      <c r="GN161" s="38"/>
      <c r="GO161" s="38"/>
      <c r="GP161" s="38"/>
      <c r="GQ161" s="38"/>
      <c r="GR161" s="38"/>
      <c r="GS161" s="38"/>
      <c r="GT161" s="38"/>
      <c r="GU161" s="38"/>
      <c r="GV161" s="38"/>
      <c r="GW161" s="38"/>
      <c r="GX161" s="38"/>
      <c r="GY161" s="38"/>
      <c r="GZ161" s="38"/>
      <c r="HA161" s="38"/>
      <c r="HB161" s="38"/>
      <c r="HC161" s="38"/>
      <c r="HD161" s="38"/>
      <c r="HE161" s="38"/>
      <c r="HF161" s="38"/>
      <c r="HG161" s="38"/>
      <c r="HH161" s="38"/>
      <c r="HI161" s="38"/>
      <c r="HJ161" s="38"/>
      <c r="HK161" s="38"/>
      <c r="HL161" s="38"/>
      <c r="HM161" s="38"/>
      <c r="HN161" s="38"/>
      <c r="HO161" s="38"/>
      <c r="HP161" s="38"/>
      <c r="HQ161" s="38"/>
      <c r="HR161" s="38"/>
      <c r="HS161" s="38"/>
      <c r="HT161" s="38"/>
      <c r="HU161" s="38"/>
      <c r="HV161" s="38"/>
      <c r="HW161" s="38"/>
      <c r="HX161" s="38"/>
      <c r="HY161" s="38"/>
      <c r="HZ161" s="38"/>
      <c r="IA161" s="38"/>
      <c r="IB161" s="38"/>
      <c r="IC161" s="38"/>
      <c r="ID161" s="38"/>
      <c r="IE161" s="38"/>
      <c r="IF161" s="38"/>
      <c r="IG161" s="38"/>
      <c r="IH161" s="38"/>
      <c r="II161" s="38"/>
      <c r="IJ161" s="38"/>
      <c r="IK161" s="38"/>
      <c r="IL161" s="38"/>
      <c r="IM161" s="38"/>
      <c r="IN161" s="38"/>
      <c r="IO161" s="38"/>
      <c r="IP161" s="38"/>
      <c r="IQ161" s="38"/>
      <c r="IR161" s="38"/>
      <c r="IS161" s="38"/>
      <c r="IT161" s="38"/>
      <c r="IU161" s="38"/>
      <c r="IV161" s="38"/>
      <c r="IW161" s="38"/>
      <c r="IX161" s="38"/>
      <c r="IY161" s="38"/>
      <c r="IZ161" s="38"/>
      <c r="JA161" s="38"/>
      <c r="JB161" s="38"/>
      <c r="JC161" s="38"/>
      <c r="JD161" s="38"/>
      <c r="JE161" s="38"/>
      <c r="JF161" s="38"/>
      <c r="JG161" s="38"/>
      <c r="JH161" s="38"/>
      <c r="JI161" s="38"/>
      <c r="JJ161" s="38"/>
      <c r="JK161" s="38"/>
      <c r="JL161" s="38"/>
      <c r="JM161" s="38"/>
      <c r="JN161" s="38"/>
      <c r="JO161" s="38"/>
      <c r="JP161" s="38"/>
      <c r="JQ161" s="38"/>
    </row>
    <row r="162" spans="1:277" ht="210" x14ac:dyDescent="0.25">
      <c r="A162" s="28">
        <v>5</v>
      </c>
      <c r="B162" s="4" t="s">
        <v>650</v>
      </c>
      <c r="C162" s="180" t="s">
        <v>651</v>
      </c>
      <c r="D162" s="81">
        <v>800222763</v>
      </c>
      <c r="E162" s="181" t="s">
        <v>652</v>
      </c>
      <c r="F162" s="81">
        <v>8999991728</v>
      </c>
      <c r="G162" s="81" t="s">
        <v>639</v>
      </c>
      <c r="H162" s="81">
        <v>80157239</v>
      </c>
      <c r="I162" s="81" t="s">
        <v>48</v>
      </c>
      <c r="J162" s="83">
        <v>42051</v>
      </c>
      <c r="K162" s="81" t="s">
        <v>49</v>
      </c>
      <c r="L162" s="81" t="s">
        <v>653</v>
      </c>
      <c r="M162" s="127">
        <v>795000000</v>
      </c>
      <c r="N162" s="182">
        <v>795000000</v>
      </c>
      <c r="O162" s="182">
        <v>795000000</v>
      </c>
      <c r="P162" s="127">
        <v>795000000</v>
      </c>
      <c r="Q162" s="136">
        <v>1</v>
      </c>
      <c r="R162" s="81" t="s">
        <v>62</v>
      </c>
      <c r="S162" s="81" t="s">
        <v>326</v>
      </c>
      <c r="T162" s="81" t="s">
        <v>51</v>
      </c>
      <c r="U162" s="81" t="s">
        <v>51</v>
      </c>
      <c r="V162" s="81" t="s">
        <v>51</v>
      </c>
      <c r="W162" s="81" t="s">
        <v>51</v>
      </c>
      <c r="X162" s="81" t="s">
        <v>51</v>
      </c>
      <c r="Y162" s="81">
        <v>2025</v>
      </c>
      <c r="Z162" s="183">
        <v>44742</v>
      </c>
      <c r="AA162" s="81" t="s">
        <v>55</v>
      </c>
      <c r="AB162" s="86">
        <v>0.8</v>
      </c>
      <c r="AC162" s="81"/>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c r="EO162" s="38"/>
      <c r="EP162" s="38"/>
      <c r="EQ162" s="38"/>
      <c r="ER162" s="38"/>
      <c r="ES162" s="38"/>
      <c r="ET162" s="38"/>
      <c r="EU162" s="38"/>
      <c r="EV162" s="38"/>
      <c r="EW162" s="38"/>
      <c r="EX162" s="38"/>
      <c r="EY162" s="38"/>
      <c r="EZ162" s="38"/>
      <c r="FA162" s="38"/>
      <c r="FB162" s="38"/>
      <c r="FC162" s="38"/>
      <c r="FD162" s="38"/>
      <c r="FE162" s="38"/>
      <c r="FF162" s="38"/>
      <c r="FG162" s="38"/>
      <c r="FH162" s="38"/>
      <c r="FI162" s="38"/>
      <c r="FJ162" s="38"/>
      <c r="FK162" s="38"/>
      <c r="FL162" s="38"/>
      <c r="FM162" s="38"/>
      <c r="FN162" s="38"/>
      <c r="FO162" s="38"/>
      <c r="FP162" s="38"/>
      <c r="FQ162" s="38"/>
      <c r="FR162" s="38"/>
      <c r="FS162" s="38"/>
      <c r="FT162" s="38"/>
      <c r="FU162" s="38"/>
      <c r="FV162" s="38"/>
      <c r="FW162" s="38"/>
      <c r="FX162" s="38"/>
      <c r="FY162" s="38"/>
      <c r="FZ162" s="38"/>
      <c r="GA162" s="38"/>
      <c r="GB162" s="38"/>
      <c r="GC162" s="38"/>
      <c r="GD162" s="38"/>
      <c r="GE162" s="38"/>
      <c r="GF162" s="38"/>
      <c r="GG162" s="38"/>
      <c r="GH162" s="38"/>
      <c r="GI162" s="38"/>
      <c r="GJ162" s="38"/>
      <c r="GK162" s="38"/>
      <c r="GL162" s="38"/>
      <c r="GM162" s="38"/>
      <c r="GN162" s="38"/>
      <c r="GO162" s="38"/>
      <c r="GP162" s="38"/>
      <c r="GQ162" s="38"/>
      <c r="GR162" s="38"/>
      <c r="GS162" s="38"/>
      <c r="GT162" s="38"/>
      <c r="GU162" s="38"/>
      <c r="GV162" s="38"/>
      <c r="GW162" s="38"/>
      <c r="GX162" s="38"/>
      <c r="GY162" s="38"/>
      <c r="GZ162" s="38"/>
      <c r="HA162" s="38"/>
      <c r="HB162" s="38"/>
      <c r="HC162" s="38"/>
      <c r="HD162" s="38"/>
      <c r="HE162" s="38"/>
      <c r="HF162" s="38"/>
      <c r="HG162" s="38"/>
      <c r="HH162" s="38"/>
      <c r="HI162" s="38"/>
      <c r="HJ162" s="38"/>
      <c r="HK162" s="38"/>
      <c r="HL162" s="38"/>
      <c r="HM162" s="38"/>
      <c r="HN162" s="38"/>
      <c r="HO162" s="38"/>
      <c r="HP162" s="38"/>
      <c r="HQ162" s="38"/>
      <c r="HR162" s="38"/>
      <c r="HS162" s="38"/>
      <c r="HT162" s="38"/>
      <c r="HU162" s="38"/>
      <c r="HV162" s="38"/>
      <c r="HW162" s="38"/>
      <c r="HX162" s="38"/>
      <c r="HY162" s="38"/>
      <c r="HZ162" s="38"/>
      <c r="IA162" s="38"/>
      <c r="IB162" s="38"/>
      <c r="IC162" s="38"/>
      <c r="ID162" s="38"/>
      <c r="IE162" s="38"/>
      <c r="IF162" s="38"/>
      <c r="IG162" s="38"/>
      <c r="IH162" s="38"/>
      <c r="II162" s="38"/>
      <c r="IJ162" s="38"/>
      <c r="IK162" s="38"/>
      <c r="IL162" s="38"/>
      <c r="IM162" s="38"/>
      <c r="IN162" s="38"/>
      <c r="IO162" s="38"/>
      <c r="IP162" s="38"/>
      <c r="IQ162" s="38"/>
      <c r="IR162" s="38"/>
      <c r="IS162" s="38"/>
      <c r="IT162" s="38"/>
      <c r="IU162" s="38"/>
      <c r="IV162" s="38"/>
      <c r="IW162" s="38"/>
      <c r="IX162" s="38"/>
      <c r="IY162" s="38"/>
      <c r="IZ162" s="38"/>
      <c r="JA162" s="38"/>
      <c r="JB162" s="38"/>
      <c r="JC162" s="38"/>
      <c r="JD162" s="38"/>
      <c r="JE162" s="38"/>
      <c r="JF162" s="38"/>
      <c r="JG162" s="38"/>
      <c r="JH162" s="38"/>
      <c r="JI162" s="38"/>
      <c r="JJ162" s="38"/>
      <c r="JK162" s="38"/>
      <c r="JL162" s="38"/>
      <c r="JM162" s="38"/>
      <c r="JN162" s="38"/>
      <c r="JO162" s="38"/>
      <c r="JP162" s="38"/>
      <c r="JQ162" s="38"/>
    </row>
    <row r="163" spans="1:277" ht="75" x14ac:dyDescent="0.25">
      <c r="A163" s="28">
        <v>6</v>
      </c>
      <c r="B163" s="5" t="s">
        <v>654</v>
      </c>
      <c r="C163" s="177" t="s">
        <v>655</v>
      </c>
      <c r="D163" s="64">
        <v>832611256</v>
      </c>
      <c r="E163" s="178" t="s">
        <v>656</v>
      </c>
      <c r="F163" s="64">
        <v>8999991728</v>
      </c>
      <c r="G163" s="64" t="s">
        <v>639</v>
      </c>
      <c r="H163" s="64">
        <v>80157239</v>
      </c>
      <c r="I163" s="64" t="s">
        <v>657</v>
      </c>
      <c r="J163" s="66">
        <v>42072</v>
      </c>
      <c r="K163" s="64" t="s">
        <v>645</v>
      </c>
      <c r="L163" s="64" t="s">
        <v>658</v>
      </c>
      <c r="M163" s="179">
        <v>0</v>
      </c>
      <c r="N163" s="179">
        <v>0</v>
      </c>
      <c r="O163" s="179">
        <v>0</v>
      </c>
      <c r="P163" s="179">
        <v>0</v>
      </c>
      <c r="Q163" s="69">
        <v>0</v>
      </c>
      <c r="R163" s="64" t="s">
        <v>62</v>
      </c>
      <c r="S163" s="64" t="s">
        <v>326</v>
      </c>
      <c r="T163" s="64" t="s">
        <v>51</v>
      </c>
      <c r="U163" s="64" t="s">
        <v>51</v>
      </c>
      <c r="V163" s="64" t="s">
        <v>51</v>
      </c>
      <c r="W163" s="64" t="s">
        <v>51</v>
      </c>
      <c r="X163" s="64" t="s">
        <v>51</v>
      </c>
      <c r="Y163" s="64">
        <v>2025</v>
      </c>
      <c r="Z163" s="138">
        <v>44742</v>
      </c>
      <c r="AA163" s="64" t="s">
        <v>64</v>
      </c>
      <c r="AB163" s="69">
        <v>0.5</v>
      </c>
      <c r="AC163" s="64" t="s">
        <v>647</v>
      </c>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c r="FT163" s="38"/>
      <c r="FU163" s="38"/>
      <c r="FV163" s="38"/>
      <c r="FW163" s="38"/>
      <c r="FX163" s="38"/>
      <c r="FY163" s="38"/>
      <c r="FZ163" s="38"/>
      <c r="GA163" s="38"/>
      <c r="GB163" s="38"/>
      <c r="GC163" s="38"/>
      <c r="GD163" s="38"/>
      <c r="GE163" s="38"/>
      <c r="GF163" s="38"/>
      <c r="GG163" s="38"/>
      <c r="GH163" s="38"/>
      <c r="GI163" s="38"/>
      <c r="GJ163" s="38"/>
      <c r="GK163" s="38"/>
      <c r="GL163" s="38"/>
      <c r="GM163" s="38"/>
      <c r="GN163" s="38"/>
      <c r="GO163" s="38"/>
      <c r="GP163" s="38"/>
      <c r="GQ163" s="38"/>
      <c r="GR163" s="38"/>
      <c r="GS163" s="38"/>
      <c r="GT163" s="38"/>
      <c r="GU163" s="38"/>
      <c r="GV163" s="38"/>
      <c r="GW163" s="38"/>
      <c r="GX163" s="38"/>
      <c r="GY163" s="38"/>
      <c r="GZ163" s="38"/>
      <c r="HA163" s="38"/>
      <c r="HB163" s="38"/>
      <c r="HC163" s="38"/>
      <c r="HD163" s="38"/>
      <c r="HE163" s="38"/>
      <c r="HF163" s="38"/>
      <c r="HG163" s="38"/>
      <c r="HH163" s="38"/>
      <c r="HI163" s="38"/>
      <c r="HJ163" s="38"/>
      <c r="HK163" s="38"/>
      <c r="HL163" s="38"/>
      <c r="HM163" s="38"/>
      <c r="HN163" s="38"/>
      <c r="HO163" s="38"/>
      <c r="HP163" s="38"/>
      <c r="HQ163" s="38"/>
      <c r="HR163" s="38"/>
      <c r="HS163" s="38"/>
      <c r="HT163" s="38"/>
      <c r="HU163" s="38"/>
      <c r="HV163" s="38"/>
      <c r="HW163" s="38"/>
      <c r="HX163" s="38"/>
      <c r="HY163" s="38"/>
      <c r="HZ163" s="38"/>
      <c r="IA163" s="38"/>
      <c r="IB163" s="38"/>
      <c r="IC163" s="38"/>
      <c r="ID163" s="38"/>
      <c r="IE163" s="38"/>
      <c r="IF163" s="38"/>
      <c r="IG163" s="38"/>
      <c r="IH163" s="38"/>
      <c r="II163" s="38"/>
      <c r="IJ163" s="38"/>
      <c r="IK163" s="38"/>
      <c r="IL163" s="38"/>
      <c r="IM163" s="38"/>
      <c r="IN163" s="38"/>
      <c r="IO163" s="38"/>
      <c r="IP163" s="38"/>
      <c r="IQ163" s="38"/>
      <c r="IR163" s="38"/>
      <c r="IS163" s="38"/>
      <c r="IT163" s="38"/>
      <c r="IU163" s="38"/>
      <c r="IV163" s="38"/>
      <c r="IW163" s="38"/>
      <c r="IX163" s="38"/>
      <c r="IY163" s="38"/>
      <c r="IZ163" s="38"/>
      <c r="JA163" s="38"/>
      <c r="JB163" s="38"/>
      <c r="JC163" s="38"/>
      <c r="JD163" s="38"/>
      <c r="JE163" s="38"/>
      <c r="JF163" s="38"/>
      <c r="JG163" s="38"/>
      <c r="JH163" s="38"/>
      <c r="JI163" s="38"/>
      <c r="JJ163" s="38"/>
      <c r="JK163" s="38"/>
      <c r="JL163" s="38"/>
      <c r="JM163" s="38"/>
      <c r="JN163" s="38"/>
      <c r="JO163" s="38"/>
      <c r="JP163" s="38"/>
      <c r="JQ163" s="38"/>
    </row>
    <row r="164" spans="1:277" ht="75" x14ac:dyDescent="0.25">
      <c r="A164" s="28">
        <v>7</v>
      </c>
      <c r="B164" s="5" t="s">
        <v>659</v>
      </c>
      <c r="C164" s="177" t="s">
        <v>660</v>
      </c>
      <c r="D164" s="64">
        <v>1072651829</v>
      </c>
      <c r="E164" s="178" t="s">
        <v>661</v>
      </c>
      <c r="F164" s="64">
        <v>8999991728</v>
      </c>
      <c r="G164" s="64" t="s">
        <v>639</v>
      </c>
      <c r="H164" s="64">
        <v>80157239</v>
      </c>
      <c r="I164" s="64" t="s">
        <v>48</v>
      </c>
      <c r="J164" s="184">
        <v>75315</v>
      </c>
      <c r="K164" s="64" t="s">
        <v>49</v>
      </c>
      <c r="L164" s="64" t="s">
        <v>662</v>
      </c>
      <c r="M164" s="179">
        <v>0</v>
      </c>
      <c r="N164" s="179">
        <v>0</v>
      </c>
      <c r="O164" s="179">
        <v>0</v>
      </c>
      <c r="P164" s="179">
        <v>0</v>
      </c>
      <c r="Q164" s="69">
        <v>1</v>
      </c>
      <c r="R164" s="64" t="s">
        <v>52</v>
      </c>
      <c r="S164" s="64" t="s">
        <v>326</v>
      </c>
      <c r="T164" s="64" t="s">
        <v>105</v>
      </c>
      <c r="U164" s="64" t="s">
        <v>129</v>
      </c>
      <c r="V164" s="66">
        <v>42878</v>
      </c>
      <c r="W164" s="64" t="s">
        <v>51</v>
      </c>
      <c r="X164" s="64" t="s">
        <v>51</v>
      </c>
      <c r="Y164" s="64">
        <v>2022</v>
      </c>
      <c r="Z164" s="138">
        <v>44742</v>
      </c>
      <c r="AA164" s="64" t="s">
        <v>64</v>
      </c>
      <c r="AB164" s="69">
        <v>0.5</v>
      </c>
      <c r="AC164" s="64" t="s">
        <v>647</v>
      </c>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c r="EO164" s="38"/>
      <c r="EP164" s="38"/>
      <c r="EQ164" s="38"/>
      <c r="ER164" s="38"/>
      <c r="ES164" s="38"/>
      <c r="ET164" s="38"/>
      <c r="EU164" s="38"/>
      <c r="EV164" s="38"/>
      <c r="EW164" s="38"/>
      <c r="EX164" s="38"/>
      <c r="EY164" s="38"/>
      <c r="EZ164" s="38"/>
      <c r="FA164" s="38"/>
      <c r="FB164" s="38"/>
      <c r="FC164" s="38"/>
      <c r="FD164" s="38"/>
      <c r="FE164" s="38"/>
      <c r="FF164" s="38"/>
      <c r="FG164" s="38"/>
      <c r="FH164" s="38"/>
      <c r="FI164" s="38"/>
      <c r="FJ164" s="38"/>
      <c r="FK164" s="38"/>
      <c r="FL164" s="38"/>
      <c r="FM164" s="38"/>
      <c r="FN164" s="38"/>
      <c r="FO164" s="38"/>
      <c r="FP164" s="38"/>
      <c r="FQ164" s="38"/>
      <c r="FR164" s="38"/>
      <c r="FS164" s="38"/>
      <c r="FT164" s="38"/>
      <c r="FU164" s="38"/>
      <c r="FV164" s="38"/>
      <c r="FW164" s="38"/>
      <c r="FX164" s="38"/>
      <c r="FY164" s="38"/>
      <c r="FZ164" s="38"/>
      <c r="GA164" s="38"/>
      <c r="GB164" s="38"/>
      <c r="GC164" s="38"/>
      <c r="GD164" s="38"/>
      <c r="GE164" s="38"/>
      <c r="GF164" s="38"/>
      <c r="GG164" s="38"/>
      <c r="GH164" s="38"/>
      <c r="GI164" s="38"/>
      <c r="GJ164" s="38"/>
      <c r="GK164" s="38"/>
      <c r="GL164" s="38"/>
      <c r="GM164" s="38"/>
      <c r="GN164" s="38"/>
      <c r="GO164" s="38"/>
      <c r="GP164" s="38"/>
      <c r="GQ164" s="38"/>
      <c r="GR164" s="38"/>
      <c r="GS164" s="38"/>
      <c r="GT164" s="38"/>
      <c r="GU164" s="38"/>
      <c r="GV164" s="38"/>
      <c r="GW164" s="38"/>
      <c r="GX164" s="38"/>
      <c r="GY164" s="38"/>
      <c r="GZ164" s="38"/>
      <c r="HA164" s="38"/>
      <c r="HB164" s="38"/>
      <c r="HC164" s="38"/>
      <c r="HD164" s="38"/>
      <c r="HE164" s="38"/>
      <c r="HF164" s="38"/>
      <c r="HG164" s="38"/>
      <c r="HH164" s="38"/>
      <c r="HI164" s="38"/>
      <c r="HJ164" s="38"/>
      <c r="HK164" s="38"/>
      <c r="HL164" s="38"/>
      <c r="HM164" s="38"/>
      <c r="HN164" s="38"/>
      <c r="HO164" s="38"/>
      <c r="HP164" s="38"/>
      <c r="HQ164" s="38"/>
      <c r="HR164" s="38"/>
      <c r="HS164" s="38"/>
      <c r="HT164" s="38"/>
      <c r="HU164" s="38"/>
      <c r="HV164" s="38"/>
      <c r="HW164" s="38"/>
      <c r="HX164" s="38"/>
      <c r="HY164" s="38"/>
      <c r="HZ164" s="38"/>
      <c r="IA164" s="38"/>
      <c r="IB164" s="38"/>
      <c r="IC164" s="38"/>
      <c r="ID164" s="38"/>
      <c r="IE164" s="38"/>
      <c r="IF164" s="38"/>
      <c r="IG164" s="38"/>
      <c r="IH164" s="38"/>
      <c r="II164" s="38"/>
      <c r="IJ164" s="38"/>
      <c r="IK164" s="38"/>
      <c r="IL164" s="38"/>
      <c r="IM164" s="38"/>
      <c r="IN164" s="38"/>
      <c r="IO164" s="38"/>
      <c r="IP164" s="38"/>
      <c r="IQ164" s="38"/>
      <c r="IR164" s="38"/>
      <c r="IS164" s="38"/>
      <c r="IT164" s="38"/>
      <c r="IU164" s="38"/>
      <c r="IV164" s="38"/>
      <c r="IW164" s="38"/>
      <c r="IX164" s="38"/>
      <c r="IY164" s="38"/>
      <c r="IZ164" s="38"/>
      <c r="JA164" s="38"/>
      <c r="JB164" s="38"/>
      <c r="JC164" s="38"/>
      <c r="JD164" s="38"/>
      <c r="JE164" s="38"/>
      <c r="JF164" s="38"/>
      <c r="JG164" s="38"/>
      <c r="JH164" s="38"/>
      <c r="JI164" s="38"/>
      <c r="JJ164" s="38"/>
      <c r="JK164" s="38"/>
      <c r="JL164" s="38"/>
      <c r="JM164" s="38"/>
      <c r="JN164" s="38"/>
      <c r="JO164" s="38"/>
      <c r="JP164" s="38"/>
      <c r="JQ164" s="38"/>
    </row>
    <row r="165" spans="1:277" ht="409.5" x14ac:dyDescent="0.25">
      <c r="A165" s="28">
        <v>8</v>
      </c>
      <c r="B165" s="5" t="s">
        <v>663</v>
      </c>
      <c r="C165" s="177" t="s">
        <v>651</v>
      </c>
      <c r="D165" s="64">
        <v>800222763</v>
      </c>
      <c r="E165" s="178" t="s">
        <v>46</v>
      </c>
      <c r="F165" s="64">
        <v>8999991728</v>
      </c>
      <c r="G165" s="64" t="s">
        <v>639</v>
      </c>
      <c r="H165" s="64">
        <v>80157239</v>
      </c>
      <c r="I165" s="64" t="s">
        <v>48</v>
      </c>
      <c r="J165" s="66">
        <v>42893</v>
      </c>
      <c r="K165" s="64" t="s">
        <v>49</v>
      </c>
      <c r="L165" s="64" t="s">
        <v>664</v>
      </c>
      <c r="M165" s="179">
        <v>0</v>
      </c>
      <c r="N165" s="179">
        <v>0</v>
      </c>
      <c r="O165" s="179">
        <v>0</v>
      </c>
      <c r="P165" s="179">
        <v>0</v>
      </c>
      <c r="Q165" s="69">
        <v>1</v>
      </c>
      <c r="R165" s="64" t="s">
        <v>62</v>
      </c>
      <c r="S165" s="64" t="s">
        <v>326</v>
      </c>
      <c r="T165" s="64" t="s">
        <v>51</v>
      </c>
      <c r="U165" s="64" t="s">
        <v>51</v>
      </c>
      <c r="V165" s="64" t="s">
        <v>51</v>
      </c>
      <c r="W165" s="64" t="s">
        <v>51</v>
      </c>
      <c r="X165" s="64" t="s">
        <v>51</v>
      </c>
      <c r="Y165" s="64">
        <v>2024</v>
      </c>
      <c r="Z165" s="138">
        <v>44742</v>
      </c>
      <c r="AA165" s="64" t="s">
        <v>55</v>
      </c>
      <c r="AB165" s="69">
        <v>0.8</v>
      </c>
      <c r="AC165" s="64" t="s">
        <v>327</v>
      </c>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c r="EO165" s="38"/>
      <c r="EP165" s="38"/>
      <c r="EQ165" s="38"/>
      <c r="ER165" s="38"/>
      <c r="ES165" s="38"/>
      <c r="ET165" s="38"/>
      <c r="EU165" s="38"/>
      <c r="EV165" s="38"/>
      <c r="EW165" s="38"/>
      <c r="EX165" s="38"/>
      <c r="EY165" s="38"/>
      <c r="EZ165" s="38"/>
      <c r="FA165" s="38"/>
      <c r="FB165" s="38"/>
      <c r="FC165" s="38"/>
      <c r="FD165" s="38"/>
      <c r="FE165" s="38"/>
      <c r="FF165" s="38"/>
      <c r="FG165" s="38"/>
      <c r="FH165" s="38"/>
      <c r="FI165" s="38"/>
      <c r="FJ165" s="38"/>
      <c r="FK165" s="38"/>
      <c r="FL165" s="38"/>
      <c r="FM165" s="38"/>
      <c r="FN165" s="38"/>
      <c r="FO165" s="38"/>
      <c r="FP165" s="38"/>
      <c r="FQ165" s="38"/>
      <c r="FR165" s="38"/>
      <c r="FS165" s="38"/>
      <c r="FT165" s="38"/>
      <c r="FU165" s="38"/>
      <c r="FV165" s="38"/>
      <c r="FW165" s="38"/>
      <c r="FX165" s="38"/>
      <c r="FY165" s="38"/>
      <c r="FZ165" s="38"/>
      <c r="GA165" s="38"/>
      <c r="GB165" s="38"/>
      <c r="GC165" s="38"/>
      <c r="GD165" s="38"/>
      <c r="GE165" s="38"/>
      <c r="GF165" s="38"/>
      <c r="GG165" s="38"/>
      <c r="GH165" s="38"/>
      <c r="GI165" s="38"/>
      <c r="GJ165" s="38"/>
      <c r="GK165" s="38"/>
      <c r="GL165" s="38"/>
      <c r="GM165" s="38"/>
      <c r="GN165" s="38"/>
      <c r="GO165" s="38"/>
      <c r="GP165" s="38"/>
      <c r="GQ165" s="38"/>
      <c r="GR165" s="38"/>
      <c r="GS165" s="38"/>
      <c r="GT165" s="38"/>
      <c r="GU165" s="38"/>
      <c r="GV165" s="38"/>
      <c r="GW165" s="38"/>
      <c r="GX165" s="38"/>
      <c r="GY165" s="38"/>
      <c r="GZ165" s="38"/>
      <c r="HA165" s="38"/>
      <c r="HB165" s="38"/>
      <c r="HC165" s="38"/>
      <c r="HD165" s="38"/>
      <c r="HE165" s="38"/>
      <c r="HF165" s="38"/>
      <c r="HG165" s="38"/>
      <c r="HH165" s="38"/>
      <c r="HI165" s="38"/>
      <c r="HJ165" s="38"/>
      <c r="HK165" s="38"/>
      <c r="HL165" s="38"/>
      <c r="HM165" s="38"/>
      <c r="HN165" s="38"/>
      <c r="HO165" s="38"/>
      <c r="HP165" s="38"/>
      <c r="HQ165" s="38"/>
      <c r="HR165" s="38"/>
      <c r="HS165" s="38"/>
      <c r="HT165" s="38"/>
      <c r="HU165" s="38"/>
      <c r="HV165" s="38"/>
      <c r="HW165" s="38"/>
      <c r="HX165" s="38"/>
      <c r="HY165" s="38"/>
      <c r="HZ165" s="38"/>
      <c r="IA165" s="38"/>
      <c r="IB165" s="38"/>
      <c r="IC165" s="38"/>
      <c r="ID165" s="38"/>
      <c r="IE165" s="38"/>
      <c r="IF165" s="38"/>
      <c r="IG165" s="38"/>
      <c r="IH165" s="38"/>
      <c r="II165" s="38"/>
      <c r="IJ165" s="38"/>
      <c r="IK165" s="38"/>
      <c r="IL165" s="38"/>
      <c r="IM165" s="38"/>
      <c r="IN165" s="38"/>
      <c r="IO165" s="38"/>
      <c r="IP165" s="38"/>
      <c r="IQ165" s="38"/>
      <c r="IR165" s="38"/>
      <c r="IS165" s="38"/>
      <c r="IT165" s="38"/>
      <c r="IU165" s="38"/>
      <c r="IV165" s="38"/>
      <c r="IW165" s="38"/>
      <c r="IX165" s="38"/>
      <c r="IY165" s="38"/>
      <c r="IZ165" s="38"/>
      <c r="JA165" s="38"/>
      <c r="JB165" s="38"/>
      <c r="JC165" s="38"/>
      <c r="JD165" s="38"/>
      <c r="JE165" s="38"/>
      <c r="JF165" s="38"/>
      <c r="JG165" s="38"/>
      <c r="JH165" s="38"/>
      <c r="JI165" s="38"/>
      <c r="JJ165" s="38"/>
      <c r="JK165" s="38"/>
      <c r="JL165" s="38"/>
      <c r="JM165" s="38"/>
      <c r="JN165" s="38"/>
      <c r="JO165" s="38"/>
      <c r="JP165" s="38"/>
      <c r="JQ165" s="38"/>
    </row>
    <row r="166" spans="1:277" ht="60" x14ac:dyDescent="0.25">
      <c r="A166" s="28">
        <v>9</v>
      </c>
      <c r="B166" s="4" t="s">
        <v>665</v>
      </c>
      <c r="C166" s="180" t="s">
        <v>666</v>
      </c>
      <c r="D166" s="81">
        <v>723009</v>
      </c>
      <c r="E166" s="181" t="s">
        <v>667</v>
      </c>
      <c r="F166" s="81">
        <v>8999991728</v>
      </c>
      <c r="G166" s="81" t="s">
        <v>639</v>
      </c>
      <c r="H166" s="81">
        <v>80157239</v>
      </c>
      <c r="I166" s="81" t="s">
        <v>48</v>
      </c>
      <c r="J166" s="83">
        <v>43524</v>
      </c>
      <c r="K166" s="81" t="s">
        <v>49</v>
      </c>
      <c r="L166" s="81" t="s">
        <v>668</v>
      </c>
      <c r="M166" s="127">
        <v>2369867126</v>
      </c>
      <c r="N166" s="127">
        <v>2369867126</v>
      </c>
      <c r="O166" s="127">
        <v>2369867126</v>
      </c>
      <c r="P166" s="127">
        <v>2369867126</v>
      </c>
      <c r="Q166" s="86">
        <v>1</v>
      </c>
      <c r="R166" s="81" t="s">
        <v>62</v>
      </c>
      <c r="S166" s="81" t="s">
        <v>326</v>
      </c>
      <c r="T166" s="81" t="s">
        <v>51</v>
      </c>
      <c r="U166" s="81" t="s">
        <v>51</v>
      </c>
      <c r="V166" s="81" t="s">
        <v>51</v>
      </c>
      <c r="W166" s="81" t="s">
        <v>51</v>
      </c>
      <c r="X166" s="81" t="s">
        <v>51</v>
      </c>
      <c r="Y166" s="81">
        <v>2025</v>
      </c>
      <c r="Z166" s="185">
        <v>44742</v>
      </c>
      <c r="AA166" s="81" t="s">
        <v>55</v>
      </c>
      <c r="AB166" s="86">
        <v>0.8</v>
      </c>
      <c r="AC166" s="81"/>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c r="FT166" s="38"/>
      <c r="FU166" s="38"/>
      <c r="FV166" s="38"/>
      <c r="FW166" s="38"/>
      <c r="FX166" s="38"/>
      <c r="FY166" s="38"/>
      <c r="FZ166" s="38"/>
      <c r="GA166" s="38"/>
      <c r="GB166" s="38"/>
      <c r="GC166" s="38"/>
      <c r="GD166" s="38"/>
      <c r="GE166" s="38"/>
      <c r="GF166" s="38"/>
      <c r="GG166" s="38"/>
      <c r="GH166" s="38"/>
      <c r="GI166" s="38"/>
      <c r="GJ166" s="38"/>
      <c r="GK166" s="38"/>
      <c r="GL166" s="38"/>
      <c r="GM166" s="38"/>
      <c r="GN166" s="38"/>
      <c r="GO166" s="38"/>
      <c r="GP166" s="38"/>
      <c r="GQ166" s="38"/>
      <c r="GR166" s="38"/>
      <c r="GS166" s="38"/>
      <c r="GT166" s="38"/>
      <c r="GU166" s="38"/>
      <c r="GV166" s="38"/>
      <c r="GW166" s="38"/>
      <c r="GX166" s="38"/>
      <c r="GY166" s="38"/>
      <c r="GZ166" s="38"/>
      <c r="HA166" s="38"/>
      <c r="HB166" s="38"/>
      <c r="HC166" s="38"/>
      <c r="HD166" s="38"/>
      <c r="HE166" s="38"/>
      <c r="HF166" s="38"/>
      <c r="HG166" s="38"/>
      <c r="HH166" s="38"/>
      <c r="HI166" s="38"/>
      <c r="HJ166" s="38"/>
      <c r="HK166" s="38"/>
      <c r="HL166" s="38"/>
      <c r="HM166" s="38"/>
      <c r="HN166" s="38"/>
      <c r="HO166" s="38"/>
      <c r="HP166" s="38"/>
      <c r="HQ166" s="38"/>
      <c r="HR166" s="38"/>
      <c r="HS166" s="38"/>
      <c r="HT166" s="38"/>
      <c r="HU166" s="38"/>
      <c r="HV166" s="38"/>
      <c r="HW166" s="38"/>
      <c r="HX166" s="38"/>
      <c r="HY166" s="38"/>
      <c r="HZ166" s="38"/>
      <c r="IA166" s="38"/>
      <c r="IB166" s="38"/>
      <c r="IC166" s="38"/>
      <c r="ID166" s="38"/>
      <c r="IE166" s="38"/>
      <c r="IF166" s="38"/>
      <c r="IG166" s="38"/>
      <c r="IH166" s="38"/>
      <c r="II166" s="38"/>
      <c r="IJ166" s="38"/>
      <c r="IK166" s="38"/>
      <c r="IL166" s="38"/>
      <c r="IM166" s="38"/>
      <c r="IN166" s="38"/>
      <c r="IO166" s="38"/>
      <c r="IP166" s="38"/>
      <c r="IQ166" s="38"/>
      <c r="IR166" s="38"/>
      <c r="IS166" s="38"/>
      <c r="IT166" s="38"/>
      <c r="IU166" s="38"/>
      <c r="IV166" s="38"/>
      <c r="IW166" s="38"/>
      <c r="IX166" s="38"/>
      <c r="IY166" s="38"/>
      <c r="IZ166" s="38"/>
      <c r="JA166" s="38"/>
      <c r="JB166" s="38"/>
      <c r="JC166" s="38"/>
      <c r="JD166" s="38"/>
      <c r="JE166" s="38"/>
      <c r="JF166" s="38"/>
      <c r="JG166" s="38"/>
      <c r="JH166" s="38"/>
      <c r="JI166" s="38"/>
      <c r="JJ166" s="38"/>
      <c r="JK166" s="38"/>
      <c r="JL166" s="38"/>
      <c r="JM166" s="38"/>
      <c r="JN166" s="38"/>
      <c r="JO166" s="38"/>
      <c r="JP166" s="38"/>
      <c r="JQ166" s="38"/>
    </row>
    <row r="167" spans="1:277" ht="90" x14ac:dyDescent="0.25">
      <c r="A167" s="28">
        <v>10</v>
      </c>
      <c r="B167" s="4" t="s">
        <v>669</v>
      </c>
      <c r="C167" s="180" t="s">
        <v>670</v>
      </c>
      <c r="D167" s="81">
        <v>900100655</v>
      </c>
      <c r="E167" s="181" t="s">
        <v>46</v>
      </c>
      <c r="F167" s="81">
        <v>8999991728</v>
      </c>
      <c r="G167" s="81" t="s">
        <v>639</v>
      </c>
      <c r="H167" s="81">
        <v>80157239</v>
      </c>
      <c r="I167" s="81" t="s">
        <v>48</v>
      </c>
      <c r="J167" s="83">
        <v>43605</v>
      </c>
      <c r="K167" s="81" t="s">
        <v>49</v>
      </c>
      <c r="L167" s="81" t="s">
        <v>671</v>
      </c>
      <c r="M167" s="127">
        <v>1425379100</v>
      </c>
      <c r="N167" s="127">
        <v>1425379100</v>
      </c>
      <c r="O167" s="127">
        <v>1425379100</v>
      </c>
      <c r="P167" s="127">
        <v>1425379100</v>
      </c>
      <c r="Q167" s="86">
        <v>1</v>
      </c>
      <c r="R167" s="81" t="s">
        <v>62</v>
      </c>
      <c r="S167" s="81" t="s">
        <v>326</v>
      </c>
      <c r="T167" s="128">
        <v>1425379100</v>
      </c>
      <c r="U167" s="81" t="s">
        <v>530</v>
      </c>
      <c r="V167" s="81" t="s">
        <v>186</v>
      </c>
      <c r="W167" s="81" t="s">
        <v>51</v>
      </c>
      <c r="X167" s="81" t="s">
        <v>51</v>
      </c>
      <c r="Y167" s="81">
        <v>2025</v>
      </c>
      <c r="Z167" s="185">
        <v>44742</v>
      </c>
      <c r="AA167" s="81" t="s">
        <v>55</v>
      </c>
      <c r="AB167" s="86">
        <v>0.95</v>
      </c>
      <c r="AC167" s="81"/>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c r="FT167" s="38"/>
      <c r="FU167" s="38"/>
      <c r="FV167" s="38"/>
      <c r="FW167" s="38"/>
      <c r="FX167" s="38"/>
      <c r="FY167" s="38"/>
      <c r="FZ167" s="38"/>
      <c r="GA167" s="38"/>
      <c r="GB167" s="38"/>
      <c r="GC167" s="38"/>
      <c r="GD167" s="38"/>
      <c r="GE167" s="38"/>
      <c r="GF167" s="38"/>
      <c r="GG167" s="38"/>
      <c r="GH167" s="38"/>
      <c r="GI167" s="38"/>
      <c r="GJ167" s="38"/>
      <c r="GK167" s="38"/>
      <c r="GL167" s="38"/>
      <c r="GM167" s="38"/>
      <c r="GN167" s="38"/>
      <c r="GO167" s="38"/>
      <c r="GP167" s="38"/>
      <c r="GQ167" s="38"/>
      <c r="GR167" s="38"/>
      <c r="GS167" s="38"/>
      <c r="GT167" s="38"/>
      <c r="GU167" s="38"/>
      <c r="GV167" s="38"/>
      <c r="GW167" s="38"/>
      <c r="GX167" s="38"/>
      <c r="GY167" s="38"/>
      <c r="GZ167" s="38"/>
      <c r="HA167" s="38"/>
      <c r="HB167" s="38"/>
      <c r="HC167" s="38"/>
      <c r="HD167" s="38"/>
      <c r="HE167" s="38"/>
      <c r="HF167" s="38"/>
      <c r="HG167" s="38"/>
      <c r="HH167" s="38"/>
      <c r="HI167" s="38"/>
      <c r="HJ167" s="38"/>
      <c r="HK167" s="38"/>
      <c r="HL167" s="38"/>
      <c r="HM167" s="38"/>
      <c r="HN167" s="38"/>
      <c r="HO167" s="38"/>
      <c r="HP167" s="38"/>
      <c r="HQ167" s="38"/>
      <c r="HR167" s="38"/>
      <c r="HS167" s="38"/>
      <c r="HT167" s="38"/>
      <c r="HU167" s="38"/>
      <c r="HV167" s="38"/>
      <c r="HW167" s="38"/>
      <c r="HX167" s="38"/>
      <c r="HY167" s="38"/>
      <c r="HZ167" s="38"/>
      <c r="IA167" s="38"/>
      <c r="IB167" s="38"/>
      <c r="IC167" s="38"/>
      <c r="ID167" s="38"/>
      <c r="IE167" s="38"/>
      <c r="IF167" s="38"/>
      <c r="IG167" s="38"/>
      <c r="IH167" s="38"/>
      <c r="II167" s="38"/>
      <c r="IJ167" s="38"/>
      <c r="IK167" s="38"/>
      <c r="IL167" s="38"/>
      <c r="IM167" s="38"/>
      <c r="IN167" s="38"/>
      <c r="IO167" s="38"/>
      <c r="IP167" s="38"/>
      <c r="IQ167" s="38"/>
      <c r="IR167" s="38"/>
      <c r="IS167" s="38"/>
      <c r="IT167" s="38"/>
      <c r="IU167" s="38"/>
      <c r="IV167" s="38"/>
      <c r="IW167" s="38"/>
      <c r="IX167" s="38"/>
      <c r="IY167" s="38"/>
      <c r="IZ167" s="38"/>
      <c r="JA167" s="38"/>
      <c r="JB167" s="38"/>
      <c r="JC167" s="38"/>
      <c r="JD167" s="38"/>
      <c r="JE167" s="38"/>
      <c r="JF167" s="38"/>
      <c r="JG167" s="38"/>
      <c r="JH167" s="38"/>
      <c r="JI167" s="38"/>
      <c r="JJ167" s="38"/>
      <c r="JK167" s="38"/>
      <c r="JL167" s="38"/>
      <c r="JM167" s="38"/>
      <c r="JN167" s="38"/>
      <c r="JO167" s="38"/>
      <c r="JP167" s="38"/>
      <c r="JQ167" s="38"/>
    </row>
    <row r="168" spans="1:277" ht="75" x14ac:dyDescent="0.25">
      <c r="A168" s="28">
        <v>11</v>
      </c>
      <c r="B168" s="4" t="s">
        <v>672</v>
      </c>
      <c r="C168" s="180" t="s">
        <v>673</v>
      </c>
      <c r="D168" s="81">
        <v>4243248</v>
      </c>
      <c r="E168" s="181" t="s">
        <v>46</v>
      </c>
      <c r="F168" s="81">
        <v>8999991728</v>
      </c>
      <c r="G168" s="81" t="s">
        <v>639</v>
      </c>
      <c r="H168" s="81">
        <v>80157239</v>
      </c>
      <c r="I168" s="81" t="s">
        <v>48</v>
      </c>
      <c r="J168" s="83">
        <v>43585</v>
      </c>
      <c r="K168" s="81" t="s">
        <v>49</v>
      </c>
      <c r="L168" s="81" t="s">
        <v>674</v>
      </c>
      <c r="M168" s="127">
        <v>36759649</v>
      </c>
      <c r="N168" s="127">
        <v>36759649</v>
      </c>
      <c r="O168" s="127">
        <v>36759649</v>
      </c>
      <c r="P168" s="127">
        <v>36759649</v>
      </c>
      <c r="Q168" s="86">
        <v>1</v>
      </c>
      <c r="R168" s="81" t="s">
        <v>62</v>
      </c>
      <c r="S168" s="81" t="s">
        <v>326</v>
      </c>
      <c r="T168" s="128">
        <v>36759649</v>
      </c>
      <c r="U168" s="81" t="s">
        <v>530</v>
      </c>
      <c r="V168" s="81" t="s">
        <v>675</v>
      </c>
      <c r="W168" s="81" t="s">
        <v>51</v>
      </c>
      <c r="X168" s="81" t="s">
        <v>51</v>
      </c>
      <c r="Y168" s="81">
        <v>2025</v>
      </c>
      <c r="Z168" s="185">
        <v>44742</v>
      </c>
      <c r="AA168" s="81" t="s">
        <v>55</v>
      </c>
      <c r="AB168" s="86">
        <v>0.95</v>
      </c>
      <c r="AC168" s="81"/>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c r="FT168" s="38"/>
      <c r="FU168" s="38"/>
      <c r="FV168" s="38"/>
      <c r="FW168" s="38"/>
      <c r="FX168" s="38"/>
      <c r="FY168" s="38"/>
      <c r="FZ168" s="38"/>
      <c r="GA168" s="38"/>
      <c r="GB168" s="38"/>
      <c r="GC168" s="38"/>
      <c r="GD168" s="38"/>
      <c r="GE168" s="38"/>
      <c r="GF168" s="38"/>
      <c r="GG168" s="38"/>
      <c r="GH168" s="38"/>
      <c r="GI168" s="38"/>
      <c r="GJ168" s="38"/>
      <c r="GK168" s="38"/>
      <c r="GL168" s="38"/>
      <c r="GM168" s="38"/>
      <c r="GN168" s="38"/>
      <c r="GO168" s="38"/>
      <c r="GP168" s="38"/>
      <c r="GQ168" s="38"/>
      <c r="GR168" s="38"/>
      <c r="GS168" s="38"/>
      <c r="GT168" s="38"/>
      <c r="GU168" s="38"/>
      <c r="GV168" s="38"/>
      <c r="GW168" s="38"/>
      <c r="GX168" s="38"/>
      <c r="GY168" s="38"/>
      <c r="GZ168" s="38"/>
      <c r="HA168" s="38"/>
      <c r="HB168" s="38"/>
      <c r="HC168" s="38"/>
      <c r="HD168" s="38"/>
      <c r="HE168" s="38"/>
      <c r="HF168" s="38"/>
      <c r="HG168" s="38"/>
      <c r="HH168" s="38"/>
      <c r="HI168" s="38"/>
      <c r="HJ168" s="38"/>
      <c r="HK168" s="38"/>
      <c r="HL168" s="38"/>
      <c r="HM168" s="38"/>
      <c r="HN168" s="38"/>
      <c r="HO168" s="38"/>
      <c r="HP168" s="38"/>
      <c r="HQ168" s="38"/>
      <c r="HR168" s="38"/>
      <c r="HS168" s="38"/>
      <c r="HT168" s="38"/>
      <c r="HU168" s="38"/>
      <c r="HV168" s="38"/>
      <c r="HW168" s="38"/>
      <c r="HX168" s="38"/>
      <c r="HY168" s="38"/>
      <c r="HZ168" s="38"/>
      <c r="IA168" s="38"/>
      <c r="IB168" s="38"/>
      <c r="IC168" s="38"/>
      <c r="ID168" s="38"/>
      <c r="IE168" s="38"/>
      <c r="IF168" s="38"/>
      <c r="IG168" s="38"/>
      <c r="IH168" s="38"/>
      <c r="II168" s="38"/>
      <c r="IJ168" s="38"/>
      <c r="IK168" s="38"/>
      <c r="IL168" s="38"/>
      <c r="IM168" s="38"/>
      <c r="IN168" s="38"/>
      <c r="IO168" s="38"/>
      <c r="IP168" s="38"/>
      <c r="IQ168" s="38"/>
      <c r="IR168" s="38"/>
      <c r="IS168" s="38"/>
      <c r="IT168" s="38"/>
      <c r="IU168" s="38"/>
      <c r="IV168" s="38"/>
      <c r="IW168" s="38"/>
      <c r="IX168" s="38"/>
      <c r="IY168" s="38"/>
      <c r="IZ168" s="38"/>
      <c r="JA168" s="38"/>
      <c r="JB168" s="38"/>
      <c r="JC168" s="38"/>
      <c r="JD168" s="38"/>
      <c r="JE168" s="38"/>
      <c r="JF168" s="38"/>
      <c r="JG168" s="38"/>
      <c r="JH168" s="38"/>
      <c r="JI168" s="38"/>
      <c r="JJ168" s="38"/>
      <c r="JK168" s="38"/>
      <c r="JL168" s="38"/>
      <c r="JM168" s="38"/>
      <c r="JN168" s="38"/>
      <c r="JO168" s="38"/>
      <c r="JP168" s="38"/>
      <c r="JQ168" s="38"/>
    </row>
    <row r="169" spans="1:277" ht="45" x14ac:dyDescent="0.25">
      <c r="A169" s="28">
        <v>12</v>
      </c>
      <c r="B169" s="237" t="s">
        <v>676</v>
      </c>
      <c r="C169" s="238" t="s">
        <v>677</v>
      </c>
      <c r="D169" s="82">
        <v>860517209</v>
      </c>
      <c r="E169" s="239" t="s">
        <v>46</v>
      </c>
      <c r="F169" s="82">
        <v>8999991728</v>
      </c>
      <c r="G169" s="82" t="s">
        <v>639</v>
      </c>
      <c r="H169" s="82">
        <v>80157239</v>
      </c>
      <c r="I169" s="82" t="s">
        <v>48</v>
      </c>
      <c r="J169" s="185">
        <v>43867</v>
      </c>
      <c r="K169" s="82" t="s">
        <v>49</v>
      </c>
      <c r="L169" s="82" t="s">
        <v>678</v>
      </c>
      <c r="M169" s="240">
        <v>42943000</v>
      </c>
      <c r="N169" s="240">
        <v>42943000</v>
      </c>
      <c r="O169" s="240">
        <v>42943000</v>
      </c>
      <c r="P169" s="240">
        <v>42943000</v>
      </c>
      <c r="Q169" s="195">
        <v>1</v>
      </c>
      <c r="R169" s="82" t="s">
        <v>52</v>
      </c>
      <c r="S169" s="82" t="s">
        <v>326</v>
      </c>
      <c r="T169" s="241">
        <v>42943000</v>
      </c>
      <c r="U169" s="82" t="s">
        <v>530</v>
      </c>
      <c r="V169" s="185">
        <v>44672</v>
      </c>
      <c r="W169" s="82" t="s">
        <v>51</v>
      </c>
      <c r="X169" s="82" t="s">
        <v>51</v>
      </c>
      <c r="Y169" s="82">
        <v>2024</v>
      </c>
      <c r="Z169" s="185">
        <v>44742</v>
      </c>
      <c r="AA169" s="82" t="s">
        <v>55</v>
      </c>
      <c r="AB169" s="195">
        <v>0.95</v>
      </c>
      <c r="AC169" s="82" t="s">
        <v>844</v>
      </c>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c r="EO169" s="38"/>
      <c r="EP169" s="38"/>
      <c r="EQ169" s="38"/>
      <c r="ER169" s="38"/>
      <c r="ES169" s="38"/>
      <c r="ET169" s="38"/>
      <c r="EU169" s="38"/>
      <c r="EV169" s="38"/>
      <c r="EW169" s="38"/>
      <c r="EX169" s="38"/>
      <c r="EY169" s="38"/>
      <c r="EZ169" s="38"/>
      <c r="FA169" s="38"/>
      <c r="FB169" s="38"/>
      <c r="FC169" s="38"/>
      <c r="FD169" s="38"/>
      <c r="FE169" s="38"/>
      <c r="FF169" s="38"/>
      <c r="FG169" s="38"/>
      <c r="FH169" s="38"/>
      <c r="FI169" s="38"/>
      <c r="FJ169" s="38"/>
      <c r="FK169" s="38"/>
      <c r="FL169" s="38"/>
      <c r="FM169" s="38"/>
      <c r="FN169" s="38"/>
      <c r="FO169" s="38"/>
      <c r="FP169" s="38"/>
      <c r="FQ169" s="38"/>
      <c r="FR169" s="38"/>
      <c r="FS169" s="38"/>
      <c r="FT169" s="38"/>
      <c r="FU169" s="38"/>
      <c r="FV169" s="38"/>
      <c r="FW169" s="38"/>
      <c r="FX169" s="38"/>
      <c r="FY169" s="38"/>
      <c r="FZ169" s="38"/>
      <c r="GA169" s="38"/>
      <c r="GB169" s="38"/>
      <c r="GC169" s="38"/>
      <c r="GD169" s="38"/>
      <c r="GE169" s="38"/>
      <c r="GF169" s="38"/>
      <c r="GG169" s="38"/>
      <c r="GH169" s="38"/>
      <c r="GI169" s="38"/>
      <c r="GJ169" s="38"/>
      <c r="GK169" s="38"/>
      <c r="GL169" s="38"/>
      <c r="GM169" s="38"/>
      <c r="GN169" s="38"/>
      <c r="GO169" s="38"/>
      <c r="GP169" s="38"/>
      <c r="GQ169" s="38"/>
      <c r="GR169" s="38"/>
      <c r="GS169" s="38"/>
      <c r="GT169" s="38"/>
      <c r="GU169" s="38"/>
      <c r="GV169" s="38"/>
      <c r="GW169" s="38"/>
      <c r="GX169" s="38"/>
      <c r="GY169" s="38"/>
      <c r="GZ169" s="38"/>
      <c r="HA169" s="38"/>
      <c r="HB169" s="38"/>
      <c r="HC169" s="38"/>
      <c r="HD169" s="38"/>
      <c r="HE169" s="38"/>
      <c r="HF169" s="38"/>
      <c r="HG169" s="38"/>
      <c r="HH169" s="38"/>
      <c r="HI169" s="38"/>
      <c r="HJ169" s="38"/>
      <c r="HK169" s="38"/>
      <c r="HL169" s="38"/>
      <c r="HM169" s="38"/>
      <c r="HN169" s="38"/>
      <c r="HO169" s="38"/>
      <c r="HP169" s="38"/>
      <c r="HQ169" s="38"/>
      <c r="HR169" s="38"/>
      <c r="HS169" s="38"/>
      <c r="HT169" s="38"/>
      <c r="HU169" s="38"/>
      <c r="HV169" s="38"/>
      <c r="HW169" s="38"/>
      <c r="HX169" s="38"/>
      <c r="HY169" s="38"/>
      <c r="HZ169" s="38"/>
      <c r="IA169" s="38"/>
      <c r="IB169" s="38"/>
      <c r="IC169" s="38"/>
      <c r="ID169" s="38"/>
      <c r="IE169" s="38"/>
      <c r="IF169" s="38"/>
      <c r="IG169" s="38"/>
      <c r="IH169" s="38"/>
      <c r="II169" s="38"/>
      <c r="IJ169" s="38"/>
      <c r="IK169" s="38"/>
      <c r="IL169" s="38"/>
      <c r="IM169" s="38"/>
      <c r="IN169" s="38"/>
      <c r="IO169" s="38"/>
      <c r="IP169" s="38"/>
      <c r="IQ169" s="38"/>
      <c r="IR169" s="38"/>
      <c r="IS169" s="38"/>
      <c r="IT169" s="38"/>
      <c r="IU169" s="38"/>
      <c r="IV169" s="38"/>
      <c r="IW169" s="38"/>
      <c r="IX169" s="38"/>
      <c r="IY169" s="38"/>
      <c r="IZ169" s="38"/>
      <c r="JA169" s="38"/>
      <c r="JB169" s="38"/>
      <c r="JC169" s="38"/>
      <c r="JD169" s="38"/>
      <c r="JE169" s="38"/>
      <c r="JF169" s="38"/>
      <c r="JG169" s="38"/>
      <c r="JH169" s="38"/>
      <c r="JI169" s="38"/>
      <c r="JJ169" s="38"/>
      <c r="JK169" s="38"/>
      <c r="JL169" s="38"/>
      <c r="JM169" s="38"/>
      <c r="JN169" s="38"/>
      <c r="JO169" s="38"/>
      <c r="JP169" s="38"/>
      <c r="JQ169" s="38"/>
    </row>
    <row r="170" spans="1:277" ht="45" x14ac:dyDescent="0.25">
      <c r="A170" s="28">
        <v>13</v>
      </c>
      <c r="B170" s="4" t="s">
        <v>679</v>
      </c>
      <c r="C170" s="180" t="s">
        <v>680</v>
      </c>
      <c r="D170" s="81">
        <v>20472501</v>
      </c>
      <c r="E170" s="181" t="s">
        <v>76</v>
      </c>
      <c r="F170" s="81">
        <v>8999991728</v>
      </c>
      <c r="G170" s="81" t="s">
        <v>639</v>
      </c>
      <c r="H170" s="81">
        <v>80157239</v>
      </c>
      <c r="I170" s="81" t="s">
        <v>48</v>
      </c>
      <c r="J170" s="83">
        <v>43882</v>
      </c>
      <c r="K170" s="81" t="s">
        <v>49</v>
      </c>
      <c r="L170" s="81" t="s">
        <v>681</v>
      </c>
      <c r="M170" s="127">
        <v>53400000</v>
      </c>
      <c r="N170" s="127">
        <v>53400000</v>
      </c>
      <c r="O170" s="127">
        <v>53400000</v>
      </c>
      <c r="P170" s="127">
        <v>53400000</v>
      </c>
      <c r="Q170" s="86">
        <v>1</v>
      </c>
      <c r="R170" s="81" t="s">
        <v>62</v>
      </c>
      <c r="S170" s="81" t="s">
        <v>326</v>
      </c>
      <c r="T170" s="81" t="s">
        <v>51</v>
      </c>
      <c r="U170" s="81" t="s">
        <v>51</v>
      </c>
      <c r="V170" s="81" t="s">
        <v>51</v>
      </c>
      <c r="W170" s="81" t="s">
        <v>51</v>
      </c>
      <c r="X170" s="81" t="s">
        <v>51</v>
      </c>
      <c r="Y170" s="81">
        <v>2024</v>
      </c>
      <c r="Z170" s="185">
        <v>44742</v>
      </c>
      <c r="AA170" s="81" t="s">
        <v>55</v>
      </c>
      <c r="AB170" s="86">
        <v>0.7</v>
      </c>
      <c r="AC170" s="81"/>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c r="EO170" s="38"/>
      <c r="EP170" s="38"/>
      <c r="EQ170" s="38"/>
      <c r="ER170" s="38"/>
      <c r="ES170" s="38"/>
      <c r="ET170" s="38"/>
      <c r="EU170" s="38"/>
      <c r="EV170" s="38"/>
      <c r="EW170" s="38"/>
      <c r="EX170" s="38"/>
      <c r="EY170" s="38"/>
      <c r="EZ170" s="38"/>
      <c r="FA170" s="38"/>
      <c r="FB170" s="38"/>
      <c r="FC170" s="38"/>
      <c r="FD170" s="38"/>
      <c r="FE170" s="38"/>
      <c r="FF170" s="38"/>
      <c r="FG170" s="38"/>
      <c r="FH170" s="38"/>
      <c r="FI170" s="38"/>
      <c r="FJ170" s="38"/>
      <c r="FK170" s="38"/>
      <c r="FL170" s="38"/>
      <c r="FM170" s="38"/>
      <c r="FN170" s="38"/>
      <c r="FO170" s="38"/>
      <c r="FP170" s="38"/>
      <c r="FQ170" s="38"/>
      <c r="FR170" s="38"/>
      <c r="FS170" s="38"/>
      <c r="FT170" s="38"/>
      <c r="FU170" s="38"/>
      <c r="FV170" s="38"/>
      <c r="FW170" s="38"/>
      <c r="FX170" s="38"/>
      <c r="FY170" s="38"/>
      <c r="FZ170" s="38"/>
      <c r="GA170" s="38"/>
      <c r="GB170" s="38"/>
      <c r="GC170" s="38"/>
      <c r="GD170" s="38"/>
      <c r="GE170" s="38"/>
      <c r="GF170" s="38"/>
      <c r="GG170" s="38"/>
      <c r="GH170" s="38"/>
      <c r="GI170" s="38"/>
      <c r="GJ170" s="38"/>
      <c r="GK170" s="38"/>
      <c r="GL170" s="38"/>
      <c r="GM170" s="38"/>
      <c r="GN170" s="38"/>
      <c r="GO170" s="38"/>
      <c r="GP170" s="38"/>
      <c r="GQ170" s="38"/>
      <c r="GR170" s="38"/>
      <c r="GS170" s="38"/>
      <c r="GT170" s="38"/>
      <c r="GU170" s="38"/>
      <c r="GV170" s="38"/>
      <c r="GW170" s="38"/>
      <c r="GX170" s="38"/>
      <c r="GY170" s="38"/>
      <c r="GZ170" s="38"/>
      <c r="HA170" s="38"/>
      <c r="HB170" s="38"/>
      <c r="HC170" s="38"/>
      <c r="HD170" s="38"/>
      <c r="HE170" s="38"/>
      <c r="HF170" s="38"/>
      <c r="HG170" s="38"/>
      <c r="HH170" s="38"/>
      <c r="HI170" s="38"/>
      <c r="HJ170" s="38"/>
      <c r="HK170" s="38"/>
      <c r="HL170" s="38"/>
      <c r="HM170" s="38"/>
      <c r="HN170" s="38"/>
      <c r="HO170" s="38"/>
      <c r="HP170" s="38"/>
      <c r="HQ170" s="38"/>
      <c r="HR170" s="38"/>
      <c r="HS170" s="38"/>
      <c r="HT170" s="38"/>
      <c r="HU170" s="38"/>
      <c r="HV170" s="38"/>
      <c r="HW170" s="38"/>
      <c r="HX170" s="38"/>
      <c r="HY170" s="38"/>
      <c r="HZ170" s="38"/>
      <c r="IA170" s="38"/>
      <c r="IB170" s="38"/>
      <c r="IC170" s="38"/>
      <c r="ID170" s="38"/>
      <c r="IE170" s="38"/>
      <c r="IF170" s="38"/>
      <c r="IG170" s="38"/>
      <c r="IH170" s="38"/>
      <c r="II170" s="38"/>
      <c r="IJ170" s="38"/>
      <c r="IK170" s="38"/>
      <c r="IL170" s="38"/>
      <c r="IM170" s="38"/>
      <c r="IN170" s="38"/>
      <c r="IO170" s="38"/>
      <c r="IP170" s="38"/>
      <c r="IQ170" s="38"/>
      <c r="IR170" s="38"/>
      <c r="IS170" s="38"/>
      <c r="IT170" s="38"/>
      <c r="IU170" s="38"/>
      <c r="IV170" s="38"/>
      <c r="IW170" s="38"/>
      <c r="IX170" s="38"/>
      <c r="IY170" s="38"/>
      <c r="IZ170" s="38"/>
      <c r="JA170" s="38"/>
      <c r="JB170" s="38"/>
      <c r="JC170" s="38"/>
      <c r="JD170" s="38"/>
      <c r="JE170" s="38"/>
      <c r="JF170" s="38"/>
      <c r="JG170" s="38"/>
      <c r="JH170" s="38"/>
      <c r="JI170" s="38"/>
      <c r="JJ170" s="38"/>
      <c r="JK170" s="38"/>
      <c r="JL170" s="38"/>
      <c r="JM170" s="38"/>
      <c r="JN170" s="38"/>
      <c r="JO170" s="38"/>
      <c r="JP170" s="38"/>
      <c r="JQ170" s="38"/>
    </row>
    <row r="171" spans="1:277" ht="75" x14ac:dyDescent="0.25">
      <c r="A171" s="28">
        <v>14</v>
      </c>
      <c r="B171" s="4" t="s">
        <v>682</v>
      </c>
      <c r="C171" s="180" t="s">
        <v>683</v>
      </c>
      <c r="D171" s="81">
        <v>800085013</v>
      </c>
      <c r="E171" s="181" t="s">
        <v>46</v>
      </c>
      <c r="F171" s="81">
        <v>8999991728</v>
      </c>
      <c r="G171" s="81" t="s">
        <v>639</v>
      </c>
      <c r="H171" s="81">
        <v>80157239</v>
      </c>
      <c r="I171" s="81" t="s">
        <v>48</v>
      </c>
      <c r="J171" s="83">
        <v>43868</v>
      </c>
      <c r="K171" s="81" t="s">
        <v>49</v>
      </c>
      <c r="L171" s="81" t="s">
        <v>684</v>
      </c>
      <c r="M171" s="182">
        <v>12174000</v>
      </c>
      <c r="N171" s="182">
        <v>12174000</v>
      </c>
      <c r="O171" s="182">
        <v>12174000</v>
      </c>
      <c r="P171" s="182">
        <v>12174000</v>
      </c>
      <c r="Q171" s="86">
        <v>1</v>
      </c>
      <c r="R171" s="81" t="s">
        <v>62</v>
      </c>
      <c r="S171" s="81" t="s">
        <v>326</v>
      </c>
      <c r="T171" s="81" t="s">
        <v>51</v>
      </c>
      <c r="U171" s="81" t="s">
        <v>51</v>
      </c>
      <c r="V171" s="81" t="s">
        <v>51</v>
      </c>
      <c r="W171" s="81" t="s">
        <v>51</v>
      </c>
      <c r="X171" s="81" t="s">
        <v>51</v>
      </c>
      <c r="Y171" s="81">
        <v>2023</v>
      </c>
      <c r="Z171" s="185">
        <v>44742</v>
      </c>
      <c r="AA171" s="81" t="s">
        <v>55</v>
      </c>
      <c r="AB171" s="86">
        <v>0.7</v>
      </c>
      <c r="AC171" s="81"/>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c r="EO171" s="38"/>
      <c r="EP171" s="38"/>
      <c r="EQ171" s="38"/>
      <c r="ER171" s="38"/>
      <c r="ES171" s="38"/>
      <c r="ET171" s="38"/>
      <c r="EU171" s="38"/>
      <c r="EV171" s="38"/>
      <c r="EW171" s="38"/>
      <c r="EX171" s="38"/>
      <c r="EY171" s="38"/>
      <c r="EZ171" s="38"/>
      <c r="FA171" s="38"/>
      <c r="FB171" s="38"/>
      <c r="FC171" s="38"/>
      <c r="FD171" s="38"/>
      <c r="FE171" s="38"/>
      <c r="FF171" s="38"/>
      <c r="FG171" s="38"/>
      <c r="FH171" s="38"/>
      <c r="FI171" s="38"/>
      <c r="FJ171" s="38"/>
      <c r="FK171" s="38"/>
      <c r="FL171" s="38"/>
      <c r="FM171" s="38"/>
      <c r="FN171" s="38"/>
      <c r="FO171" s="38"/>
      <c r="FP171" s="38"/>
      <c r="FQ171" s="38"/>
      <c r="FR171" s="38"/>
      <c r="FS171" s="38"/>
      <c r="FT171" s="38"/>
      <c r="FU171" s="38"/>
      <c r="FV171" s="38"/>
      <c r="FW171" s="38"/>
      <c r="FX171" s="38"/>
      <c r="FY171" s="38"/>
      <c r="FZ171" s="38"/>
      <c r="GA171" s="38"/>
      <c r="GB171" s="38"/>
      <c r="GC171" s="38"/>
      <c r="GD171" s="38"/>
      <c r="GE171" s="38"/>
      <c r="GF171" s="38"/>
      <c r="GG171" s="38"/>
      <c r="GH171" s="38"/>
      <c r="GI171" s="38"/>
      <c r="GJ171" s="38"/>
      <c r="GK171" s="38"/>
      <c r="GL171" s="38"/>
      <c r="GM171" s="38"/>
      <c r="GN171" s="38"/>
      <c r="GO171" s="38"/>
      <c r="GP171" s="38"/>
      <c r="GQ171" s="38"/>
      <c r="GR171" s="38"/>
      <c r="GS171" s="38"/>
      <c r="GT171" s="38"/>
      <c r="GU171" s="38"/>
      <c r="GV171" s="38"/>
      <c r="GW171" s="38"/>
      <c r="GX171" s="38"/>
      <c r="GY171" s="38"/>
      <c r="GZ171" s="38"/>
      <c r="HA171" s="38"/>
      <c r="HB171" s="38"/>
      <c r="HC171" s="38"/>
      <c r="HD171" s="38"/>
      <c r="HE171" s="38"/>
      <c r="HF171" s="38"/>
      <c r="HG171" s="38"/>
      <c r="HH171" s="38"/>
      <c r="HI171" s="38"/>
      <c r="HJ171" s="38"/>
      <c r="HK171" s="38"/>
      <c r="HL171" s="38"/>
      <c r="HM171" s="38"/>
      <c r="HN171" s="38"/>
      <c r="HO171" s="38"/>
      <c r="HP171" s="38"/>
      <c r="HQ171" s="38"/>
      <c r="HR171" s="38"/>
      <c r="HS171" s="38"/>
      <c r="HT171" s="38"/>
      <c r="HU171" s="38"/>
      <c r="HV171" s="38"/>
      <c r="HW171" s="38"/>
      <c r="HX171" s="38"/>
      <c r="HY171" s="38"/>
      <c r="HZ171" s="38"/>
      <c r="IA171" s="38"/>
      <c r="IB171" s="38"/>
      <c r="IC171" s="38"/>
      <c r="ID171" s="38"/>
      <c r="IE171" s="38"/>
      <c r="IF171" s="38"/>
      <c r="IG171" s="38"/>
      <c r="IH171" s="38"/>
      <c r="II171" s="38"/>
      <c r="IJ171" s="38"/>
      <c r="IK171" s="38"/>
      <c r="IL171" s="38"/>
      <c r="IM171" s="38"/>
      <c r="IN171" s="38"/>
      <c r="IO171" s="38"/>
      <c r="IP171" s="38"/>
      <c r="IQ171" s="38"/>
      <c r="IR171" s="38"/>
      <c r="IS171" s="38"/>
      <c r="IT171" s="38"/>
      <c r="IU171" s="38"/>
      <c r="IV171" s="38"/>
      <c r="IW171" s="38"/>
      <c r="IX171" s="38"/>
      <c r="IY171" s="38"/>
      <c r="IZ171" s="38"/>
      <c r="JA171" s="38"/>
      <c r="JB171" s="38"/>
      <c r="JC171" s="38"/>
      <c r="JD171" s="38"/>
      <c r="JE171" s="38"/>
      <c r="JF171" s="38"/>
      <c r="JG171" s="38"/>
      <c r="JH171" s="38"/>
      <c r="JI171" s="38"/>
      <c r="JJ171" s="38"/>
      <c r="JK171" s="38"/>
      <c r="JL171" s="38"/>
      <c r="JM171" s="38"/>
      <c r="JN171" s="38"/>
      <c r="JO171" s="38"/>
      <c r="JP171" s="38"/>
      <c r="JQ171" s="38"/>
    </row>
    <row r="172" spans="1:277" ht="90" x14ac:dyDescent="0.25">
      <c r="A172" s="28">
        <v>15</v>
      </c>
      <c r="B172" s="4" t="s">
        <v>685</v>
      </c>
      <c r="C172" s="180" t="s">
        <v>686</v>
      </c>
      <c r="D172" s="81">
        <v>2993135</v>
      </c>
      <c r="E172" s="181" t="s">
        <v>687</v>
      </c>
      <c r="F172" s="81">
        <v>8999991728</v>
      </c>
      <c r="G172" s="81" t="s">
        <v>639</v>
      </c>
      <c r="H172" s="81">
        <v>80157239</v>
      </c>
      <c r="I172" s="81" t="s">
        <v>48</v>
      </c>
      <c r="J172" s="83">
        <v>41306</v>
      </c>
      <c r="K172" s="81" t="s">
        <v>49</v>
      </c>
      <c r="L172" s="81" t="s">
        <v>688</v>
      </c>
      <c r="M172" s="127">
        <v>84895662</v>
      </c>
      <c r="N172" s="182">
        <v>84895662</v>
      </c>
      <c r="O172" s="182">
        <v>84895662</v>
      </c>
      <c r="P172" s="127">
        <v>84895662</v>
      </c>
      <c r="Q172" s="86">
        <v>0.8</v>
      </c>
      <c r="R172" s="81" t="s">
        <v>62</v>
      </c>
      <c r="S172" s="81" t="s">
        <v>326</v>
      </c>
      <c r="T172" s="81" t="s">
        <v>51</v>
      </c>
      <c r="U172" s="81" t="s">
        <v>51</v>
      </c>
      <c r="V172" s="81" t="s">
        <v>51</v>
      </c>
      <c r="W172" s="81" t="s">
        <v>51</v>
      </c>
      <c r="X172" s="81" t="s">
        <v>51</v>
      </c>
      <c r="Y172" s="81">
        <v>2025</v>
      </c>
      <c r="Z172" s="185">
        <v>44742</v>
      </c>
      <c r="AA172" s="81" t="s">
        <v>55</v>
      </c>
      <c r="AB172" s="86">
        <v>0.8</v>
      </c>
      <c r="AC172" s="81"/>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c r="FT172" s="38"/>
      <c r="FU172" s="38"/>
      <c r="FV172" s="38"/>
      <c r="FW172" s="38"/>
      <c r="FX172" s="38"/>
      <c r="FY172" s="38"/>
      <c r="FZ172" s="38"/>
      <c r="GA172" s="38"/>
      <c r="GB172" s="38"/>
      <c r="GC172" s="38"/>
      <c r="GD172" s="38"/>
      <c r="GE172" s="38"/>
      <c r="GF172" s="38"/>
      <c r="GG172" s="38"/>
      <c r="GH172" s="38"/>
      <c r="GI172" s="38"/>
      <c r="GJ172" s="38"/>
      <c r="GK172" s="38"/>
      <c r="GL172" s="38"/>
      <c r="GM172" s="38"/>
      <c r="GN172" s="38"/>
      <c r="GO172" s="38"/>
      <c r="GP172" s="38"/>
      <c r="GQ172" s="38"/>
      <c r="GR172" s="38"/>
      <c r="GS172" s="38"/>
      <c r="GT172" s="38"/>
      <c r="GU172" s="38"/>
      <c r="GV172" s="38"/>
      <c r="GW172" s="38"/>
      <c r="GX172" s="38"/>
      <c r="GY172" s="38"/>
      <c r="GZ172" s="38"/>
      <c r="HA172" s="38"/>
      <c r="HB172" s="38"/>
      <c r="HC172" s="38"/>
      <c r="HD172" s="38"/>
      <c r="HE172" s="38"/>
      <c r="HF172" s="38"/>
      <c r="HG172" s="38"/>
      <c r="HH172" s="38"/>
      <c r="HI172" s="38"/>
      <c r="HJ172" s="38"/>
      <c r="HK172" s="38"/>
      <c r="HL172" s="38"/>
      <c r="HM172" s="38"/>
      <c r="HN172" s="38"/>
      <c r="HO172" s="38"/>
      <c r="HP172" s="38"/>
      <c r="HQ172" s="38"/>
      <c r="HR172" s="38"/>
      <c r="HS172" s="38"/>
      <c r="HT172" s="38"/>
      <c r="HU172" s="38"/>
      <c r="HV172" s="38"/>
      <c r="HW172" s="38"/>
      <c r="HX172" s="38"/>
      <c r="HY172" s="38"/>
      <c r="HZ172" s="38"/>
      <c r="IA172" s="38"/>
      <c r="IB172" s="38"/>
      <c r="IC172" s="38"/>
      <c r="ID172" s="38"/>
      <c r="IE172" s="38"/>
      <c r="IF172" s="38"/>
      <c r="IG172" s="38"/>
      <c r="IH172" s="38"/>
      <c r="II172" s="38"/>
      <c r="IJ172" s="38"/>
      <c r="IK172" s="38"/>
      <c r="IL172" s="38"/>
      <c r="IM172" s="38"/>
      <c r="IN172" s="38"/>
      <c r="IO172" s="38"/>
      <c r="IP172" s="38"/>
      <c r="IQ172" s="38"/>
      <c r="IR172" s="38"/>
      <c r="IS172" s="38"/>
      <c r="IT172" s="38"/>
      <c r="IU172" s="38"/>
      <c r="IV172" s="38"/>
      <c r="IW172" s="38"/>
      <c r="IX172" s="38"/>
      <c r="IY172" s="38"/>
      <c r="IZ172" s="38"/>
      <c r="JA172" s="38"/>
      <c r="JB172" s="38"/>
      <c r="JC172" s="38"/>
      <c r="JD172" s="38"/>
      <c r="JE172" s="38"/>
      <c r="JF172" s="38"/>
      <c r="JG172" s="38"/>
      <c r="JH172" s="38"/>
      <c r="JI172" s="38"/>
      <c r="JJ172" s="38"/>
      <c r="JK172" s="38"/>
      <c r="JL172" s="38"/>
      <c r="JM172" s="38"/>
      <c r="JN172" s="38"/>
      <c r="JO172" s="38"/>
      <c r="JP172" s="38"/>
      <c r="JQ172" s="38"/>
    </row>
    <row r="173" spans="1:277" ht="105" x14ac:dyDescent="0.25">
      <c r="A173" s="28">
        <v>16</v>
      </c>
      <c r="B173" s="5" t="s">
        <v>689</v>
      </c>
      <c r="C173" s="177" t="s">
        <v>690</v>
      </c>
      <c r="D173" s="64">
        <v>35474448</v>
      </c>
      <c r="E173" s="178" t="s">
        <v>76</v>
      </c>
      <c r="F173" s="64">
        <v>8999991728</v>
      </c>
      <c r="G173" s="64" t="s">
        <v>639</v>
      </c>
      <c r="H173" s="64">
        <v>80157239</v>
      </c>
      <c r="I173" s="64" t="s">
        <v>60</v>
      </c>
      <c r="J173" s="66">
        <v>43529</v>
      </c>
      <c r="K173" s="64" t="s">
        <v>49</v>
      </c>
      <c r="L173" s="64" t="s">
        <v>691</v>
      </c>
      <c r="M173" s="179">
        <v>0</v>
      </c>
      <c r="N173" s="179">
        <v>0</v>
      </c>
      <c r="O173" s="179">
        <v>0</v>
      </c>
      <c r="P173" s="179">
        <v>0</v>
      </c>
      <c r="Q173" s="69">
        <v>0.5</v>
      </c>
      <c r="R173" s="64" t="s">
        <v>62</v>
      </c>
      <c r="S173" s="64" t="s">
        <v>326</v>
      </c>
      <c r="T173" s="64" t="s">
        <v>51</v>
      </c>
      <c r="U173" s="64" t="s">
        <v>51</v>
      </c>
      <c r="V173" s="64" t="s">
        <v>51</v>
      </c>
      <c r="W173" s="64" t="s">
        <v>51</v>
      </c>
      <c r="X173" s="64" t="s">
        <v>51</v>
      </c>
      <c r="Y173" s="64">
        <v>2025</v>
      </c>
      <c r="Z173" s="138">
        <v>44742</v>
      </c>
      <c r="AA173" s="64" t="s">
        <v>64</v>
      </c>
      <c r="AB173" s="64">
        <v>50</v>
      </c>
      <c r="AC173" s="64" t="s">
        <v>327</v>
      </c>
      <c r="DE173" s="38"/>
      <c r="DF173" s="38"/>
      <c r="DG173" s="38"/>
      <c r="DH173" s="38"/>
      <c r="DI173" s="38"/>
      <c r="DJ173" s="38"/>
      <c r="DK173" s="38"/>
      <c r="DL173" s="38"/>
      <c r="DM173" s="38"/>
      <c r="DN173" s="38"/>
      <c r="DO173" s="38"/>
      <c r="DP173" s="38"/>
      <c r="DQ173" s="38"/>
      <c r="DR173" s="38"/>
      <c r="DS173" s="38"/>
      <c r="DT173" s="38"/>
      <c r="DU173" s="38"/>
      <c r="DV173" s="38"/>
      <c r="DW173" s="38"/>
      <c r="DX173" s="38"/>
      <c r="DY173" s="38"/>
      <c r="DZ173" s="38"/>
      <c r="EA173" s="38"/>
      <c r="EB173" s="38"/>
      <c r="EC173" s="38"/>
      <c r="ED173" s="38"/>
      <c r="EE173" s="38"/>
      <c r="EF173" s="38"/>
      <c r="EG173" s="38"/>
      <c r="EH173" s="38"/>
      <c r="EI173" s="38"/>
      <c r="EJ173" s="38"/>
      <c r="EK173" s="38"/>
      <c r="EL173" s="38"/>
      <c r="EM173" s="38"/>
      <c r="EN173" s="38"/>
      <c r="EO173" s="38"/>
      <c r="EP173" s="38"/>
      <c r="EQ173" s="38"/>
      <c r="ER173" s="38"/>
      <c r="ES173" s="38"/>
      <c r="ET173" s="38"/>
      <c r="EU173" s="38"/>
      <c r="EV173" s="38"/>
      <c r="EW173" s="38"/>
      <c r="EX173" s="38"/>
      <c r="EY173" s="38"/>
      <c r="EZ173" s="38"/>
      <c r="FA173" s="38"/>
      <c r="FB173" s="38"/>
      <c r="FC173" s="38"/>
      <c r="FD173" s="38"/>
      <c r="FE173" s="38"/>
      <c r="FF173" s="38"/>
      <c r="FG173" s="38"/>
      <c r="FH173" s="38"/>
      <c r="FI173" s="38"/>
      <c r="FJ173" s="38"/>
      <c r="FK173" s="38"/>
      <c r="FL173" s="38"/>
      <c r="FM173" s="38"/>
      <c r="FN173" s="38"/>
      <c r="FO173" s="38"/>
      <c r="FP173" s="38"/>
      <c r="FQ173" s="38"/>
      <c r="FR173" s="38"/>
      <c r="FS173" s="38"/>
      <c r="FT173" s="38"/>
      <c r="FU173" s="38"/>
      <c r="FV173" s="38"/>
      <c r="FW173" s="38"/>
      <c r="FX173" s="38"/>
      <c r="FY173" s="38"/>
      <c r="FZ173" s="38"/>
      <c r="GA173" s="38"/>
      <c r="GB173" s="38"/>
      <c r="GC173" s="38"/>
      <c r="GD173" s="38"/>
      <c r="GE173" s="38"/>
      <c r="GF173" s="38"/>
      <c r="GG173" s="38"/>
      <c r="GH173" s="38"/>
      <c r="GI173" s="38"/>
      <c r="GJ173" s="38"/>
      <c r="GK173" s="38"/>
      <c r="GL173" s="38"/>
      <c r="GM173" s="38"/>
      <c r="GN173" s="38"/>
      <c r="GO173" s="38"/>
      <c r="GP173" s="38"/>
      <c r="GQ173" s="38"/>
      <c r="GR173" s="38"/>
      <c r="GS173" s="38"/>
      <c r="GT173" s="38"/>
      <c r="GU173" s="38"/>
      <c r="GV173" s="38"/>
      <c r="GW173" s="38"/>
      <c r="GX173" s="38"/>
      <c r="GY173" s="38"/>
      <c r="GZ173" s="38"/>
      <c r="HA173" s="38"/>
      <c r="HB173" s="38"/>
      <c r="HC173" s="38"/>
      <c r="HD173" s="38"/>
      <c r="HE173" s="38"/>
      <c r="HF173" s="38"/>
      <c r="HG173" s="38"/>
      <c r="HH173" s="38"/>
      <c r="HI173" s="38"/>
      <c r="HJ173" s="38"/>
      <c r="HK173" s="38"/>
      <c r="HL173" s="38"/>
      <c r="HM173" s="38"/>
      <c r="HN173" s="38"/>
      <c r="HO173" s="38"/>
      <c r="HP173" s="38"/>
      <c r="HQ173" s="38"/>
      <c r="HR173" s="38"/>
      <c r="HS173" s="38"/>
      <c r="HT173" s="38"/>
      <c r="HU173" s="38"/>
      <c r="HV173" s="38"/>
      <c r="HW173" s="38"/>
      <c r="HX173" s="38"/>
      <c r="HY173" s="38"/>
      <c r="HZ173" s="38"/>
      <c r="IA173" s="38"/>
      <c r="IB173" s="38"/>
      <c r="IC173" s="38"/>
      <c r="ID173" s="38"/>
      <c r="IE173" s="38"/>
      <c r="IF173" s="38"/>
      <c r="IG173" s="38"/>
      <c r="IH173" s="38"/>
      <c r="II173" s="38"/>
      <c r="IJ173" s="38"/>
      <c r="IK173" s="38"/>
      <c r="IL173" s="38"/>
      <c r="IM173" s="38"/>
      <c r="IN173" s="38"/>
      <c r="IO173" s="38"/>
      <c r="IP173" s="38"/>
      <c r="IQ173" s="38"/>
      <c r="IR173" s="38"/>
      <c r="IS173" s="38"/>
      <c r="IT173" s="38"/>
      <c r="IU173" s="38"/>
      <c r="IV173" s="38"/>
      <c r="IW173" s="38"/>
      <c r="IX173" s="38"/>
      <c r="IY173" s="38"/>
      <c r="IZ173" s="38"/>
      <c r="JA173" s="38"/>
      <c r="JB173" s="38"/>
      <c r="JC173" s="38"/>
      <c r="JD173" s="38"/>
      <c r="JE173" s="38"/>
      <c r="JF173" s="38"/>
      <c r="JG173" s="38"/>
      <c r="JH173" s="38"/>
      <c r="JI173" s="38"/>
      <c r="JJ173" s="38"/>
      <c r="JK173" s="38"/>
      <c r="JL173" s="38"/>
      <c r="JM173" s="38"/>
      <c r="JN173" s="38"/>
      <c r="JO173" s="38"/>
      <c r="JP173" s="38"/>
      <c r="JQ173" s="38"/>
    </row>
    <row r="174" spans="1:277" ht="105" x14ac:dyDescent="0.25">
      <c r="A174" s="28">
        <v>17</v>
      </c>
      <c r="B174" s="5" t="s">
        <v>692</v>
      </c>
      <c r="C174" s="177" t="s">
        <v>693</v>
      </c>
      <c r="D174" s="64">
        <v>20472565</v>
      </c>
      <c r="E174" s="178" t="s">
        <v>76</v>
      </c>
      <c r="F174" s="64">
        <v>8999991728</v>
      </c>
      <c r="G174" s="64" t="s">
        <v>639</v>
      </c>
      <c r="H174" s="64">
        <v>80157239</v>
      </c>
      <c r="I174" s="64" t="s">
        <v>60</v>
      </c>
      <c r="J174" s="66">
        <v>43529</v>
      </c>
      <c r="K174" s="64" t="s">
        <v>49</v>
      </c>
      <c r="L174" s="64" t="s">
        <v>691</v>
      </c>
      <c r="M174" s="179">
        <v>0</v>
      </c>
      <c r="N174" s="179">
        <v>0</v>
      </c>
      <c r="O174" s="179">
        <v>0</v>
      </c>
      <c r="P174" s="179">
        <v>0</v>
      </c>
      <c r="Q174" s="69">
        <v>0.5</v>
      </c>
      <c r="R174" s="64" t="s">
        <v>62</v>
      </c>
      <c r="S174" s="64" t="s">
        <v>326</v>
      </c>
      <c r="T174" s="64" t="s">
        <v>51</v>
      </c>
      <c r="U174" s="64" t="s">
        <v>51</v>
      </c>
      <c r="V174" s="64" t="s">
        <v>51</v>
      </c>
      <c r="W174" s="64" t="s">
        <v>51</v>
      </c>
      <c r="X174" s="64" t="s">
        <v>51</v>
      </c>
      <c r="Y174" s="64">
        <v>2025</v>
      </c>
      <c r="Z174" s="138">
        <v>44742</v>
      </c>
      <c r="AA174" s="64" t="s">
        <v>64</v>
      </c>
      <c r="AB174" s="64">
        <v>50</v>
      </c>
      <c r="AC174" s="64" t="s">
        <v>327</v>
      </c>
      <c r="DE174" s="38"/>
      <c r="DF174" s="38"/>
      <c r="DG174" s="38"/>
      <c r="DH174" s="38"/>
      <c r="DI174" s="38"/>
      <c r="DJ174" s="38"/>
      <c r="DK174" s="38"/>
      <c r="DL174" s="38"/>
      <c r="DM174" s="38"/>
      <c r="DN174" s="38"/>
      <c r="DO174" s="38"/>
      <c r="DP174" s="38"/>
      <c r="DQ174" s="38"/>
      <c r="DR174" s="38"/>
      <c r="DS174" s="38"/>
      <c r="DT174" s="38"/>
      <c r="DU174" s="38"/>
      <c r="DV174" s="38"/>
      <c r="DW174" s="38"/>
      <c r="DX174" s="38"/>
      <c r="DY174" s="38"/>
      <c r="DZ174" s="38"/>
      <c r="EA174" s="38"/>
      <c r="EB174" s="38"/>
      <c r="EC174" s="38"/>
      <c r="ED174" s="38"/>
      <c r="EE174" s="38"/>
      <c r="EF174" s="38"/>
      <c r="EG174" s="38"/>
      <c r="EH174" s="38"/>
      <c r="EI174" s="38"/>
      <c r="EJ174" s="38"/>
      <c r="EK174" s="38"/>
      <c r="EL174" s="38"/>
      <c r="EM174" s="38"/>
      <c r="EN174" s="38"/>
      <c r="EO174" s="38"/>
      <c r="EP174" s="38"/>
      <c r="EQ174" s="38"/>
      <c r="ER174" s="38"/>
      <c r="ES174" s="38"/>
      <c r="ET174" s="38"/>
      <c r="EU174" s="38"/>
      <c r="EV174" s="38"/>
      <c r="EW174" s="38"/>
      <c r="EX174" s="38"/>
      <c r="EY174" s="38"/>
      <c r="EZ174" s="38"/>
      <c r="FA174" s="38"/>
      <c r="FB174" s="38"/>
      <c r="FC174" s="38"/>
      <c r="FD174" s="38"/>
      <c r="FE174" s="38"/>
      <c r="FF174" s="38"/>
      <c r="FG174" s="38"/>
      <c r="FH174" s="38"/>
      <c r="FI174" s="38"/>
      <c r="FJ174" s="38"/>
      <c r="FK174" s="38"/>
      <c r="FL174" s="38"/>
      <c r="FM174" s="38"/>
      <c r="FN174" s="38"/>
      <c r="FO174" s="38"/>
      <c r="FP174" s="38"/>
      <c r="FQ174" s="38"/>
      <c r="FR174" s="38"/>
      <c r="FS174" s="38"/>
      <c r="FT174" s="38"/>
      <c r="FU174" s="38"/>
      <c r="FV174" s="38"/>
      <c r="FW174" s="38"/>
      <c r="FX174" s="38"/>
      <c r="FY174" s="38"/>
      <c r="FZ174" s="38"/>
      <c r="GA174" s="38"/>
      <c r="GB174" s="38"/>
      <c r="GC174" s="38"/>
      <c r="GD174" s="38"/>
      <c r="GE174" s="38"/>
      <c r="GF174" s="38"/>
      <c r="GG174" s="38"/>
      <c r="GH174" s="38"/>
      <c r="GI174" s="38"/>
      <c r="GJ174" s="38"/>
      <c r="GK174" s="38"/>
      <c r="GL174" s="38"/>
      <c r="GM174" s="38"/>
      <c r="GN174" s="38"/>
      <c r="GO174" s="38"/>
      <c r="GP174" s="38"/>
      <c r="GQ174" s="38"/>
      <c r="GR174" s="38"/>
      <c r="GS174" s="38"/>
      <c r="GT174" s="38"/>
      <c r="GU174" s="38"/>
      <c r="GV174" s="38"/>
      <c r="GW174" s="38"/>
      <c r="GX174" s="38"/>
      <c r="GY174" s="38"/>
      <c r="GZ174" s="38"/>
      <c r="HA174" s="38"/>
      <c r="HB174" s="38"/>
      <c r="HC174" s="38"/>
      <c r="HD174" s="38"/>
      <c r="HE174" s="38"/>
      <c r="HF174" s="38"/>
      <c r="HG174" s="38"/>
      <c r="HH174" s="38"/>
      <c r="HI174" s="38"/>
      <c r="HJ174" s="38"/>
      <c r="HK174" s="38"/>
      <c r="HL174" s="38"/>
      <c r="HM174" s="38"/>
      <c r="HN174" s="38"/>
      <c r="HO174" s="38"/>
      <c r="HP174" s="38"/>
      <c r="HQ174" s="38"/>
      <c r="HR174" s="38"/>
      <c r="HS174" s="38"/>
      <c r="HT174" s="38"/>
      <c r="HU174" s="38"/>
      <c r="HV174" s="38"/>
      <c r="HW174" s="38"/>
      <c r="HX174" s="38"/>
      <c r="HY174" s="38"/>
      <c r="HZ174" s="38"/>
      <c r="IA174" s="38"/>
      <c r="IB174" s="38"/>
      <c r="IC174" s="38"/>
      <c r="ID174" s="38"/>
      <c r="IE174" s="38"/>
      <c r="IF174" s="38"/>
      <c r="IG174" s="38"/>
      <c r="IH174" s="38"/>
      <c r="II174" s="38"/>
      <c r="IJ174" s="38"/>
      <c r="IK174" s="38"/>
      <c r="IL174" s="38"/>
      <c r="IM174" s="38"/>
      <c r="IN174" s="38"/>
      <c r="IO174" s="38"/>
      <c r="IP174" s="38"/>
      <c r="IQ174" s="38"/>
      <c r="IR174" s="38"/>
      <c r="IS174" s="38"/>
      <c r="IT174" s="38"/>
      <c r="IU174" s="38"/>
      <c r="IV174" s="38"/>
      <c r="IW174" s="38"/>
      <c r="IX174" s="38"/>
      <c r="IY174" s="38"/>
      <c r="IZ174" s="38"/>
      <c r="JA174" s="38"/>
      <c r="JB174" s="38"/>
      <c r="JC174" s="38"/>
      <c r="JD174" s="38"/>
      <c r="JE174" s="38"/>
      <c r="JF174" s="38"/>
      <c r="JG174" s="38"/>
      <c r="JH174" s="38"/>
      <c r="JI174" s="38"/>
      <c r="JJ174" s="38"/>
      <c r="JK174" s="38"/>
      <c r="JL174" s="38"/>
      <c r="JM174" s="38"/>
      <c r="JN174" s="38"/>
      <c r="JO174" s="38"/>
      <c r="JP174" s="38"/>
      <c r="JQ174" s="38"/>
    </row>
    <row r="175" spans="1:277" ht="105" x14ac:dyDescent="0.25">
      <c r="A175" s="28">
        <v>18</v>
      </c>
      <c r="B175" s="5" t="s">
        <v>694</v>
      </c>
      <c r="C175" s="177" t="s">
        <v>695</v>
      </c>
      <c r="D175" s="64">
        <v>13542484</v>
      </c>
      <c r="E175" s="178" t="s">
        <v>76</v>
      </c>
      <c r="F175" s="64">
        <v>8999991728</v>
      </c>
      <c r="G175" s="64" t="s">
        <v>639</v>
      </c>
      <c r="H175" s="64">
        <v>80157239</v>
      </c>
      <c r="I175" s="64" t="s">
        <v>60</v>
      </c>
      <c r="J175" s="66">
        <v>43529</v>
      </c>
      <c r="K175" s="64" t="s">
        <v>49</v>
      </c>
      <c r="L175" s="64" t="s">
        <v>691</v>
      </c>
      <c r="M175" s="179">
        <v>0</v>
      </c>
      <c r="N175" s="179">
        <v>0</v>
      </c>
      <c r="O175" s="179">
        <v>0</v>
      </c>
      <c r="P175" s="179">
        <v>0</v>
      </c>
      <c r="Q175" s="69">
        <v>0.5</v>
      </c>
      <c r="R175" s="64" t="s">
        <v>62</v>
      </c>
      <c r="S175" s="64" t="s">
        <v>326</v>
      </c>
      <c r="T175" s="64" t="s">
        <v>51</v>
      </c>
      <c r="U175" s="64" t="s">
        <v>51</v>
      </c>
      <c r="V175" s="64" t="s">
        <v>51</v>
      </c>
      <c r="W175" s="64" t="s">
        <v>51</v>
      </c>
      <c r="X175" s="64" t="s">
        <v>51</v>
      </c>
      <c r="Y175" s="64">
        <v>2025</v>
      </c>
      <c r="Z175" s="138">
        <v>44742</v>
      </c>
      <c r="AA175" s="64" t="s">
        <v>64</v>
      </c>
      <c r="AB175" s="64">
        <v>50</v>
      </c>
      <c r="AC175" s="64" t="s">
        <v>327</v>
      </c>
      <c r="DE175" s="38"/>
      <c r="DF175" s="38"/>
      <c r="DG175" s="38"/>
      <c r="DH175" s="38"/>
      <c r="DI175" s="38"/>
      <c r="DJ175" s="38"/>
      <c r="DK175" s="38"/>
      <c r="DL175" s="38"/>
      <c r="DM175" s="38"/>
      <c r="DN175" s="38"/>
      <c r="DO175" s="38"/>
      <c r="DP175" s="38"/>
      <c r="DQ175" s="38"/>
      <c r="DR175" s="38"/>
      <c r="DS175" s="38"/>
      <c r="DT175" s="38"/>
      <c r="DU175" s="38"/>
      <c r="DV175" s="38"/>
      <c r="DW175" s="38"/>
      <c r="DX175" s="38"/>
      <c r="DY175" s="38"/>
      <c r="DZ175" s="38"/>
      <c r="EA175" s="38"/>
      <c r="EB175" s="38"/>
      <c r="EC175" s="38"/>
      <c r="ED175" s="38"/>
      <c r="EE175" s="38"/>
      <c r="EF175" s="38"/>
      <c r="EG175" s="38"/>
      <c r="EH175" s="38"/>
      <c r="EI175" s="38"/>
      <c r="EJ175" s="38"/>
      <c r="EK175" s="38"/>
      <c r="EL175" s="38"/>
      <c r="EM175" s="38"/>
      <c r="EN175" s="38"/>
      <c r="EO175" s="38"/>
      <c r="EP175" s="38"/>
      <c r="EQ175" s="38"/>
      <c r="ER175" s="38"/>
      <c r="ES175" s="38"/>
      <c r="ET175" s="38"/>
      <c r="EU175" s="38"/>
      <c r="EV175" s="38"/>
      <c r="EW175" s="38"/>
      <c r="EX175" s="38"/>
      <c r="EY175" s="38"/>
      <c r="EZ175" s="38"/>
      <c r="FA175" s="38"/>
      <c r="FB175" s="38"/>
      <c r="FC175" s="38"/>
      <c r="FD175" s="38"/>
      <c r="FE175" s="38"/>
      <c r="FF175" s="38"/>
      <c r="FG175" s="38"/>
      <c r="FH175" s="38"/>
      <c r="FI175" s="38"/>
      <c r="FJ175" s="38"/>
      <c r="FK175" s="38"/>
      <c r="FL175" s="38"/>
      <c r="FM175" s="38"/>
      <c r="FN175" s="38"/>
      <c r="FO175" s="38"/>
      <c r="FP175" s="38"/>
      <c r="FQ175" s="38"/>
      <c r="FR175" s="38"/>
      <c r="FS175" s="38"/>
      <c r="FT175" s="38"/>
      <c r="FU175" s="38"/>
      <c r="FV175" s="38"/>
      <c r="FW175" s="38"/>
      <c r="FX175" s="38"/>
      <c r="FY175" s="38"/>
      <c r="FZ175" s="38"/>
      <c r="GA175" s="38"/>
      <c r="GB175" s="38"/>
      <c r="GC175" s="38"/>
      <c r="GD175" s="38"/>
      <c r="GE175" s="38"/>
      <c r="GF175" s="38"/>
      <c r="GG175" s="38"/>
      <c r="GH175" s="38"/>
      <c r="GI175" s="38"/>
      <c r="GJ175" s="38"/>
      <c r="GK175" s="38"/>
      <c r="GL175" s="38"/>
      <c r="GM175" s="38"/>
      <c r="GN175" s="38"/>
      <c r="GO175" s="38"/>
      <c r="GP175" s="38"/>
      <c r="GQ175" s="38"/>
      <c r="GR175" s="38"/>
      <c r="GS175" s="38"/>
      <c r="GT175" s="38"/>
      <c r="GU175" s="38"/>
      <c r="GV175" s="38"/>
      <c r="GW175" s="38"/>
      <c r="GX175" s="38"/>
      <c r="GY175" s="38"/>
      <c r="GZ175" s="38"/>
      <c r="HA175" s="38"/>
      <c r="HB175" s="38"/>
      <c r="HC175" s="38"/>
      <c r="HD175" s="38"/>
      <c r="HE175" s="38"/>
      <c r="HF175" s="38"/>
      <c r="HG175" s="38"/>
      <c r="HH175" s="38"/>
      <c r="HI175" s="38"/>
      <c r="HJ175" s="38"/>
      <c r="HK175" s="38"/>
      <c r="HL175" s="38"/>
      <c r="HM175" s="38"/>
      <c r="HN175" s="38"/>
      <c r="HO175" s="38"/>
      <c r="HP175" s="38"/>
      <c r="HQ175" s="38"/>
      <c r="HR175" s="38"/>
      <c r="HS175" s="38"/>
      <c r="HT175" s="38"/>
      <c r="HU175" s="38"/>
      <c r="HV175" s="38"/>
      <c r="HW175" s="38"/>
      <c r="HX175" s="38"/>
      <c r="HY175" s="38"/>
      <c r="HZ175" s="38"/>
      <c r="IA175" s="38"/>
      <c r="IB175" s="38"/>
      <c r="IC175" s="38"/>
      <c r="ID175" s="38"/>
      <c r="IE175" s="38"/>
      <c r="IF175" s="38"/>
      <c r="IG175" s="38"/>
      <c r="IH175" s="38"/>
      <c r="II175" s="38"/>
      <c r="IJ175" s="38"/>
      <c r="IK175" s="38"/>
      <c r="IL175" s="38"/>
      <c r="IM175" s="38"/>
      <c r="IN175" s="38"/>
      <c r="IO175" s="38"/>
      <c r="IP175" s="38"/>
      <c r="IQ175" s="38"/>
      <c r="IR175" s="38"/>
      <c r="IS175" s="38"/>
      <c r="IT175" s="38"/>
      <c r="IU175" s="38"/>
      <c r="IV175" s="38"/>
      <c r="IW175" s="38"/>
      <c r="IX175" s="38"/>
      <c r="IY175" s="38"/>
      <c r="IZ175" s="38"/>
      <c r="JA175" s="38"/>
      <c r="JB175" s="38"/>
      <c r="JC175" s="38"/>
      <c r="JD175" s="38"/>
      <c r="JE175" s="38"/>
      <c r="JF175" s="38"/>
      <c r="JG175" s="38"/>
      <c r="JH175" s="38"/>
      <c r="JI175" s="38"/>
      <c r="JJ175" s="38"/>
      <c r="JK175" s="38"/>
      <c r="JL175" s="38"/>
      <c r="JM175" s="38"/>
      <c r="JN175" s="38"/>
      <c r="JO175" s="38"/>
      <c r="JP175" s="38"/>
      <c r="JQ175" s="38"/>
    </row>
    <row r="176" spans="1:277" ht="105" x14ac:dyDescent="0.25">
      <c r="A176" s="28">
        <v>19</v>
      </c>
      <c r="B176" s="5" t="s">
        <v>696</v>
      </c>
      <c r="C176" s="177" t="s">
        <v>697</v>
      </c>
      <c r="D176" s="64">
        <v>52150869</v>
      </c>
      <c r="E176" s="178" t="s">
        <v>76</v>
      </c>
      <c r="F176" s="64">
        <v>8999991728</v>
      </c>
      <c r="G176" s="64" t="s">
        <v>639</v>
      </c>
      <c r="H176" s="64">
        <v>80157239</v>
      </c>
      <c r="I176" s="64" t="s">
        <v>60</v>
      </c>
      <c r="J176" s="66">
        <v>43895</v>
      </c>
      <c r="K176" s="64" t="s">
        <v>49</v>
      </c>
      <c r="L176" s="64" t="s">
        <v>691</v>
      </c>
      <c r="M176" s="179">
        <v>0</v>
      </c>
      <c r="N176" s="179">
        <v>0</v>
      </c>
      <c r="O176" s="179">
        <v>0</v>
      </c>
      <c r="P176" s="179">
        <v>0</v>
      </c>
      <c r="Q176" s="69">
        <v>0.5</v>
      </c>
      <c r="R176" s="64" t="s">
        <v>62</v>
      </c>
      <c r="S176" s="64" t="s">
        <v>326</v>
      </c>
      <c r="T176" s="64" t="s">
        <v>51</v>
      </c>
      <c r="U176" s="64" t="s">
        <v>51</v>
      </c>
      <c r="V176" s="64" t="s">
        <v>51</v>
      </c>
      <c r="W176" s="64" t="s">
        <v>51</v>
      </c>
      <c r="X176" s="64" t="s">
        <v>51</v>
      </c>
      <c r="Y176" s="64">
        <v>2025</v>
      </c>
      <c r="Z176" s="138">
        <v>44742</v>
      </c>
      <c r="AA176" s="64" t="s">
        <v>64</v>
      </c>
      <c r="AB176" s="64">
        <v>50</v>
      </c>
      <c r="AC176" s="64" t="s">
        <v>327</v>
      </c>
      <c r="DE176" s="38"/>
      <c r="DF176" s="38"/>
      <c r="DG176" s="38"/>
      <c r="DH176" s="38"/>
      <c r="DI176" s="38"/>
      <c r="DJ176" s="38"/>
      <c r="DK176" s="38"/>
      <c r="DL176" s="38"/>
      <c r="DM176" s="38"/>
      <c r="DN176" s="38"/>
      <c r="DO176" s="38"/>
      <c r="DP176" s="38"/>
      <c r="DQ176" s="38"/>
      <c r="DR176" s="38"/>
      <c r="DS176" s="38"/>
      <c r="DT176" s="38"/>
      <c r="DU176" s="38"/>
      <c r="DV176" s="38"/>
      <c r="DW176" s="38"/>
      <c r="DX176" s="38"/>
      <c r="DY176" s="38"/>
      <c r="DZ176" s="38"/>
      <c r="EA176" s="38"/>
      <c r="EB176" s="38"/>
      <c r="EC176" s="38"/>
      <c r="ED176" s="38"/>
      <c r="EE176" s="38"/>
      <c r="EF176" s="38"/>
      <c r="EG176" s="38"/>
      <c r="EH176" s="38"/>
      <c r="EI176" s="38"/>
      <c r="EJ176" s="38"/>
      <c r="EK176" s="38"/>
      <c r="EL176" s="38"/>
      <c r="EM176" s="38"/>
      <c r="EN176" s="38"/>
      <c r="EO176" s="38"/>
      <c r="EP176" s="38"/>
      <c r="EQ176" s="38"/>
      <c r="ER176" s="38"/>
      <c r="ES176" s="38"/>
      <c r="ET176" s="38"/>
      <c r="EU176" s="38"/>
      <c r="EV176" s="38"/>
      <c r="EW176" s="38"/>
      <c r="EX176" s="38"/>
      <c r="EY176" s="38"/>
      <c r="EZ176" s="38"/>
      <c r="FA176" s="38"/>
      <c r="FB176" s="38"/>
      <c r="FC176" s="38"/>
      <c r="FD176" s="38"/>
      <c r="FE176" s="38"/>
      <c r="FF176" s="38"/>
      <c r="FG176" s="38"/>
      <c r="FH176" s="38"/>
      <c r="FI176" s="38"/>
      <c r="FJ176" s="38"/>
      <c r="FK176" s="38"/>
      <c r="FL176" s="38"/>
      <c r="FM176" s="38"/>
      <c r="FN176" s="38"/>
      <c r="FO176" s="38"/>
      <c r="FP176" s="38"/>
      <c r="FQ176" s="38"/>
      <c r="FR176" s="38"/>
      <c r="FS176" s="38"/>
      <c r="FT176" s="38"/>
      <c r="FU176" s="38"/>
      <c r="FV176" s="38"/>
      <c r="FW176" s="38"/>
      <c r="FX176" s="38"/>
      <c r="FY176" s="38"/>
      <c r="FZ176" s="38"/>
      <c r="GA176" s="38"/>
      <c r="GB176" s="38"/>
      <c r="GC176" s="38"/>
      <c r="GD176" s="38"/>
      <c r="GE176" s="38"/>
      <c r="GF176" s="38"/>
      <c r="GG176" s="38"/>
      <c r="GH176" s="38"/>
      <c r="GI176" s="38"/>
      <c r="GJ176" s="38"/>
      <c r="GK176" s="38"/>
      <c r="GL176" s="38"/>
      <c r="GM176" s="38"/>
      <c r="GN176" s="38"/>
      <c r="GO176" s="38"/>
      <c r="GP176" s="38"/>
      <c r="GQ176" s="38"/>
      <c r="GR176" s="38"/>
      <c r="GS176" s="38"/>
      <c r="GT176" s="38"/>
      <c r="GU176" s="38"/>
      <c r="GV176" s="38"/>
      <c r="GW176" s="38"/>
      <c r="GX176" s="38"/>
      <c r="GY176" s="38"/>
      <c r="GZ176" s="38"/>
      <c r="HA176" s="38"/>
      <c r="HB176" s="38"/>
      <c r="HC176" s="38"/>
      <c r="HD176" s="38"/>
      <c r="HE176" s="38"/>
      <c r="HF176" s="38"/>
      <c r="HG176" s="38"/>
      <c r="HH176" s="38"/>
      <c r="HI176" s="38"/>
      <c r="HJ176" s="38"/>
      <c r="HK176" s="38"/>
      <c r="HL176" s="38"/>
      <c r="HM176" s="38"/>
      <c r="HN176" s="38"/>
      <c r="HO176" s="38"/>
      <c r="HP176" s="38"/>
      <c r="HQ176" s="38"/>
      <c r="HR176" s="38"/>
      <c r="HS176" s="38"/>
      <c r="HT176" s="38"/>
      <c r="HU176" s="38"/>
      <c r="HV176" s="38"/>
      <c r="HW176" s="38"/>
      <c r="HX176" s="38"/>
      <c r="HY176" s="38"/>
      <c r="HZ176" s="38"/>
      <c r="IA176" s="38"/>
      <c r="IB176" s="38"/>
      <c r="IC176" s="38"/>
      <c r="ID176" s="38"/>
      <c r="IE176" s="38"/>
      <c r="IF176" s="38"/>
      <c r="IG176" s="38"/>
      <c r="IH176" s="38"/>
      <c r="II176" s="38"/>
      <c r="IJ176" s="38"/>
      <c r="IK176" s="38"/>
      <c r="IL176" s="38"/>
      <c r="IM176" s="38"/>
      <c r="IN176" s="38"/>
      <c r="IO176" s="38"/>
      <c r="IP176" s="38"/>
      <c r="IQ176" s="38"/>
      <c r="IR176" s="38"/>
      <c r="IS176" s="38"/>
      <c r="IT176" s="38"/>
      <c r="IU176" s="38"/>
      <c r="IV176" s="38"/>
      <c r="IW176" s="38"/>
      <c r="IX176" s="38"/>
      <c r="IY176" s="38"/>
      <c r="IZ176" s="38"/>
      <c r="JA176" s="38"/>
      <c r="JB176" s="38"/>
      <c r="JC176" s="38"/>
      <c r="JD176" s="38"/>
      <c r="JE176" s="38"/>
      <c r="JF176" s="38"/>
      <c r="JG176" s="38"/>
      <c r="JH176" s="38"/>
      <c r="JI176" s="38"/>
      <c r="JJ176" s="38"/>
      <c r="JK176" s="38"/>
      <c r="JL176" s="38"/>
      <c r="JM176" s="38"/>
      <c r="JN176" s="38"/>
      <c r="JO176" s="38"/>
      <c r="JP176" s="38"/>
      <c r="JQ176" s="38"/>
    </row>
    <row r="177" spans="1:277" ht="105" x14ac:dyDescent="0.25">
      <c r="A177" s="28">
        <v>20</v>
      </c>
      <c r="B177" s="5" t="s">
        <v>698</v>
      </c>
      <c r="C177" s="177" t="s">
        <v>699</v>
      </c>
      <c r="D177" s="64">
        <v>1072705206</v>
      </c>
      <c r="E177" s="178" t="s">
        <v>76</v>
      </c>
      <c r="F177" s="64">
        <v>8999991728</v>
      </c>
      <c r="G177" s="64" t="s">
        <v>639</v>
      </c>
      <c r="H177" s="64">
        <v>80157239</v>
      </c>
      <c r="I177" s="64" t="s">
        <v>60</v>
      </c>
      <c r="J177" s="66">
        <v>43895</v>
      </c>
      <c r="K177" s="64" t="s">
        <v>49</v>
      </c>
      <c r="L177" s="64" t="s">
        <v>691</v>
      </c>
      <c r="M177" s="179">
        <v>0</v>
      </c>
      <c r="N177" s="179">
        <v>0</v>
      </c>
      <c r="O177" s="179">
        <v>0</v>
      </c>
      <c r="P177" s="179">
        <v>0</v>
      </c>
      <c r="Q177" s="69">
        <v>0.5</v>
      </c>
      <c r="R177" s="64" t="s">
        <v>62</v>
      </c>
      <c r="S177" s="64" t="s">
        <v>326</v>
      </c>
      <c r="T177" s="64" t="s">
        <v>51</v>
      </c>
      <c r="U177" s="64" t="s">
        <v>51</v>
      </c>
      <c r="V177" s="64" t="s">
        <v>51</v>
      </c>
      <c r="W177" s="64" t="s">
        <v>51</v>
      </c>
      <c r="X177" s="64" t="s">
        <v>51</v>
      </c>
      <c r="Y177" s="64">
        <v>2025</v>
      </c>
      <c r="Z177" s="138">
        <v>44742</v>
      </c>
      <c r="AA177" s="64" t="s">
        <v>64</v>
      </c>
      <c r="AB177" s="64">
        <v>50</v>
      </c>
      <c r="AC177" s="64" t="s">
        <v>327</v>
      </c>
      <c r="DE177" s="38"/>
      <c r="DF177" s="38"/>
      <c r="DG177" s="38"/>
      <c r="DH177" s="38"/>
      <c r="DI177" s="38"/>
      <c r="DJ177" s="38"/>
      <c r="DK177" s="38"/>
      <c r="DL177" s="38"/>
      <c r="DM177" s="38"/>
      <c r="DN177" s="38"/>
      <c r="DO177" s="38"/>
      <c r="DP177" s="38"/>
      <c r="DQ177" s="38"/>
      <c r="DR177" s="38"/>
      <c r="DS177" s="38"/>
      <c r="DT177" s="38"/>
      <c r="DU177" s="38"/>
      <c r="DV177" s="38"/>
      <c r="DW177" s="38"/>
      <c r="DX177" s="38"/>
      <c r="DY177" s="38"/>
      <c r="DZ177" s="38"/>
      <c r="EA177" s="38"/>
      <c r="EB177" s="38"/>
      <c r="EC177" s="38"/>
      <c r="ED177" s="38"/>
      <c r="EE177" s="38"/>
      <c r="EF177" s="38"/>
      <c r="EG177" s="38"/>
      <c r="EH177" s="38"/>
      <c r="EI177" s="38"/>
      <c r="EJ177" s="38"/>
      <c r="EK177" s="38"/>
      <c r="EL177" s="38"/>
      <c r="EM177" s="38"/>
      <c r="EN177" s="38"/>
      <c r="EO177" s="38"/>
      <c r="EP177" s="38"/>
      <c r="EQ177" s="38"/>
      <c r="ER177" s="38"/>
      <c r="ES177" s="38"/>
      <c r="ET177" s="38"/>
      <c r="EU177" s="38"/>
      <c r="EV177" s="38"/>
      <c r="EW177" s="38"/>
      <c r="EX177" s="38"/>
      <c r="EY177" s="38"/>
      <c r="EZ177" s="38"/>
      <c r="FA177" s="38"/>
      <c r="FB177" s="38"/>
      <c r="FC177" s="38"/>
      <c r="FD177" s="38"/>
      <c r="FE177" s="38"/>
      <c r="FF177" s="38"/>
      <c r="FG177" s="38"/>
      <c r="FH177" s="38"/>
      <c r="FI177" s="38"/>
      <c r="FJ177" s="38"/>
      <c r="FK177" s="38"/>
      <c r="FL177" s="38"/>
      <c r="FM177" s="38"/>
      <c r="FN177" s="38"/>
      <c r="FO177" s="38"/>
      <c r="FP177" s="38"/>
      <c r="FQ177" s="38"/>
      <c r="FR177" s="38"/>
      <c r="FS177" s="38"/>
      <c r="FT177" s="38"/>
      <c r="FU177" s="38"/>
      <c r="FV177" s="38"/>
      <c r="FW177" s="38"/>
      <c r="FX177" s="38"/>
      <c r="FY177" s="38"/>
      <c r="FZ177" s="38"/>
      <c r="GA177" s="38"/>
      <c r="GB177" s="38"/>
      <c r="GC177" s="38"/>
      <c r="GD177" s="38"/>
      <c r="GE177" s="38"/>
      <c r="GF177" s="38"/>
      <c r="GG177" s="38"/>
      <c r="GH177" s="38"/>
      <c r="GI177" s="38"/>
      <c r="GJ177" s="38"/>
      <c r="GK177" s="38"/>
      <c r="GL177" s="38"/>
      <c r="GM177" s="38"/>
      <c r="GN177" s="38"/>
      <c r="GO177" s="38"/>
      <c r="GP177" s="38"/>
      <c r="GQ177" s="38"/>
      <c r="GR177" s="38"/>
      <c r="GS177" s="38"/>
      <c r="GT177" s="38"/>
      <c r="GU177" s="38"/>
      <c r="GV177" s="38"/>
      <c r="GW177" s="38"/>
      <c r="GX177" s="38"/>
      <c r="GY177" s="38"/>
      <c r="GZ177" s="38"/>
      <c r="HA177" s="38"/>
      <c r="HB177" s="38"/>
      <c r="HC177" s="38"/>
      <c r="HD177" s="38"/>
      <c r="HE177" s="38"/>
      <c r="HF177" s="38"/>
      <c r="HG177" s="38"/>
      <c r="HH177" s="38"/>
      <c r="HI177" s="38"/>
      <c r="HJ177" s="38"/>
      <c r="HK177" s="38"/>
      <c r="HL177" s="38"/>
      <c r="HM177" s="38"/>
      <c r="HN177" s="38"/>
      <c r="HO177" s="38"/>
      <c r="HP177" s="38"/>
      <c r="HQ177" s="38"/>
      <c r="HR177" s="38"/>
      <c r="HS177" s="38"/>
      <c r="HT177" s="38"/>
      <c r="HU177" s="38"/>
      <c r="HV177" s="38"/>
      <c r="HW177" s="38"/>
      <c r="HX177" s="38"/>
      <c r="HY177" s="38"/>
      <c r="HZ177" s="38"/>
      <c r="IA177" s="38"/>
      <c r="IB177" s="38"/>
      <c r="IC177" s="38"/>
      <c r="ID177" s="38"/>
      <c r="IE177" s="38"/>
      <c r="IF177" s="38"/>
      <c r="IG177" s="38"/>
      <c r="IH177" s="38"/>
      <c r="II177" s="38"/>
      <c r="IJ177" s="38"/>
      <c r="IK177" s="38"/>
      <c r="IL177" s="38"/>
      <c r="IM177" s="38"/>
      <c r="IN177" s="38"/>
      <c r="IO177" s="38"/>
      <c r="IP177" s="38"/>
      <c r="IQ177" s="38"/>
      <c r="IR177" s="38"/>
      <c r="IS177" s="38"/>
      <c r="IT177" s="38"/>
      <c r="IU177" s="38"/>
      <c r="IV177" s="38"/>
      <c r="IW177" s="38"/>
      <c r="IX177" s="38"/>
      <c r="IY177" s="38"/>
      <c r="IZ177" s="38"/>
      <c r="JA177" s="38"/>
      <c r="JB177" s="38"/>
      <c r="JC177" s="38"/>
      <c r="JD177" s="38"/>
      <c r="JE177" s="38"/>
      <c r="JF177" s="38"/>
      <c r="JG177" s="38"/>
      <c r="JH177" s="38"/>
      <c r="JI177" s="38"/>
      <c r="JJ177" s="38"/>
      <c r="JK177" s="38"/>
      <c r="JL177" s="38"/>
      <c r="JM177" s="38"/>
      <c r="JN177" s="38"/>
      <c r="JO177" s="38"/>
      <c r="JP177" s="38"/>
      <c r="JQ177" s="38"/>
    </row>
    <row r="178" spans="1:277" ht="105" x14ac:dyDescent="0.25">
      <c r="A178" s="28">
        <v>21</v>
      </c>
      <c r="B178" s="5" t="s">
        <v>700</v>
      </c>
      <c r="C178" s="177" t="s">
        <v>701</v>
      </c>
      <c r="D178" s="64">
        <v>79488493</v>
      </c>
      <c r="E178" s="178" t="s">
        <v>76</v>
      </c>
      <c r="F178" s="64">
        <v>8999991728</v>
      </c>
      <c r="G178" s="64" t="s">
        <v>639</v>
      </c>
      <c r="H178" s="64">
        <v>80157239</v>
      </c>
      <c r="I178" s="64" t="s">
        <v>60</v>
      </c>
      <c r="J178" s="66">
        <v>43895</v>
      </c>
      <c r="K178" s="64" t="s">
        <v>49</v>
      </c>
      <c r="L178" s="64" t="s">
        <v>691</v>
      </c>
      <c r="M178" s="179">
        <v>0</v>
      </c>
      <c r="N178" s="179">
        <v>0</v>
      </c>
      <c r="O178" s="179">
        <v>0</v>
      </c>
      <c r="P178" s="179">
        <v>0</v>
      </c>
      <c r="Q178" s="69">
        <v>0.5</v>
      </c>
      <c r="R178" s="64" t="s">
        <v>62</v>
      </c>
      <c r="S178" s="64" t="s">
        <v>326</v>
      </c>
      <c r="T178" s="64" t="s">
        <v>51</v>
      </c>
      <c r="U178" s="64" t="s">
        <v>51</v>
      </c>
      <c r="V178" s="64" t="s">
        <v>51</v>
      </c>
      <c r="W178" s="64" t="s">
        <v>51</v>
      </c>
      <c r="X178" s="64" t="s">
        <v>51</v>
      </c>
      <c r="Y178" s="64">
        <v>2025</v>
      </c>
      <c r="Z178" s="138">
        <v>44742</v>
      </c>
      <c r="AA178" s="64" t="s">
        <v>64</v>
      </c>
      <c r="AB178" s="64">
        <v>50</v>
      </c>
      <c r="AC178" s="64" t="s">
        <v>327</v>
      </c>
      <c r="DE178" s="38"/>
      <c r="DF178" s="38"/>
      <c r="DG178" s="38"/>
      <c r="DH178" s="38"/>
      <c r="DI178" s="38"/>
      <c r="DJ178" s="38"/>
      <c r="DK178" s="38"/>
      <c r="DL178" s="38"/>
      <c r="DM178" s="38"/>
      <c r="DN178" s="38"/>
      <c r="DO178" s="38"/>
      <c r="DP178" s="38"/>
      <c r="DQ178" s="38"/>
      <c r="DR178" s="38"/>
      <c r="DS178" s="38"/>
      <c r="DT178" s="38"/>
      <c r="DU178" s="38"/>
      <c r="DV178" s="38"/>
      <c r="DW178" s="38"/>
      <c r="DX178" s="38"/>
      <c r="DY178" s="38"/>
      <c r="DZ178" s="38"/>
      <c r="EA178" s="38"/>
      <c r="EB178" s="38"/>
      <c r="EC178" s="38"/>
      <c r="ED178" s="38"/>
      <c r="EE178" s="38"/>
      <c r="EF178" s="38"/>
      <c r="EG178" s="38"/>
      <c r="EH178" s="38"/>
      <c r="EI178" s="38"/>
      <c r="EJ178" s="38"/>
      <c r="EK178" s="38"/>
      <c r="EL178" s="38"/>
      <c r="EM178" s="38"/>
      <c r="EN178" s="38"/>
      <c r="EO178" s="38"/>
      <c r="EP178" s="38"/>
      <c r="EQ178" s="38"/>
      <c r="ER178" s="38"/>
      <c r="ES178" s="38"/>
      <c r="ET178" s="38"/>
      <c r="EU178" s="38"/>
      <c r="EV178" s="38"/>
      <c r="EW178" s="38"/>
      <c r="EX178" s="38"/>
      <c r="EY178" s="38"/>
      <c r="EZ178" s="38"/>
      <c r="FA178" s="38"/>
      <c r="FB178" s="38"/>
      <c r="FC178" s="38"/>
      <c r="FD178" s="38"/>
      <c r="FE178" s="38"/>
      <c r="FF178" s="38"/>
      <c r="FG178" s="38"/>
      <c r="FH178" s="38"/>
      <c r="FI178" s="38"/>
      <c r="FJ178" s="38"/>
      <c r="FK178" s="38"/>
      <c r="FL178" s="38"/>
      <c r="FM178" s="38"/>
      <c r="FN178" s="38"/>
      <c r="FO178" s="38"/>
      <c r="FP178" s="38"/>
      <c r="FQ178" s="38"/>
      <c r="FR178" s="38"/>
      <c r="FS178" s="38"/>
      <c r="FT178" s="38"/>
      <c r="FU178" s="38"/>
      <c r="FV178" s="38"/>
      <c r="FW178" s="38"/>
      <c r="FX178" s="38"/>
      <c r="FY178" s="38"/>
      <c r="FZ178" s="38"/>
      <c r="GA178" s="38"/>
      <c r="GB178" s="38"/>
      <c r="GC178" s="38"/>
      <c r="GD178" s="38"/>
      <c r="GE178" s="38"/>
      <c r="GF178" s="38"/>
      <c r="GG178" s="38"/>
      <c r="GH178" s="38"/>
      <c r="GI178" s="38"/>
      <c r="GJ178" s="38"/>
      <c r="GK178" s="38"/>
      <c r="GL178" s="38"/>
      <c r="GM178" s="38"/>
      <c r="GN178" s="38"/>
      <c r="GO178" s="38"/>
      <c r="GP178" s="38"/>
      <c r="GQ178" s="38"/>
      <c r="GR178" s="38"/>
      <c r="GS178" s="38"/>
      <c r="GT178" s="38"/>
      <c r="GU178" s="38"/>
      <c r="GV178" s="38"/>
      <c r="GW178" s="38"/>
      <c r="GX178" s="38"/>
      <c r="GY178" s="38"/>
      <c r="GZ178" s="38"/>
      <c r="HA178" s="38"/>
      <c r="HB178" s="38"/>
      <c r="HC178" s="38"/>
      <c r="HD178" s="38"/>
      <c r="HE178" s="38"/>
      <c r="HF178" s="38"/>
      <c r="HG178" s="38"/>
      <c r="HH178" s="38"/>
      <c r="HI178" s="38"/>
      <c r="HJ178" s="38"/>
      <c r="HK178" s="38"/>
      <c r="HL178" s="38"/>
      <c r="HM178" s="38"/>
      <c r="HN178" s="38"/>
      <c r="HO178" s="38"/>
      <c r="HP178" s="38"/>
      <c r="HQ178" s="38"/>
      <c r="HR178" s="38"/>
      <c r="HS178" s="38"/>
      <c r="HT178" s="38"/>
      <c r="HU178" s="38"/>
      <c r="HV178" s="38"/>
      <c r="HW178" s="38"/>
      <c r="HX178" s="38"/>
      <c r="HY178" s="38"/>
      <c r="HZ178" s="38"/>
      <c r="IA178" s="38"/>
      <c r="IB178" s="38"/>
      <c r="IC178" s="38"/>
      <c r="ID178" s="38"/>
      <c r="IE178" s="38"/>
      <c r="IF178" s="38"/>
      <c r="IG178" s="38"/>
      <c r="IH178" s="38"/>
      <c r="II178" s="38"/>
      <c r="IJ178" s="38"/>
      <c r="IK178" s="38"/>
      <c r="IL178" s="38"/>
      <c r="IM178" s="38"/>
      <c r="IN178" s="38"/>
      <c r="IO178" s="38"/>
      <c r="IP178" s="38"/>
      <c r="IQ178" s="38"/>
      <c r="IR178" s="38"/>
      <c r="IS178" s="38"/>
      <c r="IT178" s="38"/>
      <c r="IU178" s="38"/>
      <c r="IV178" s="38"/>
      <c r="IW178" s="38"/>
      <c r="IX178" s="38"/>
      <c r="IY178" s="38"/>
      <c r="IZ178" s="38"/>
      <c r="JA178" s="38"/>
      <c r="JB178" s="38"/>
      <c r="JC178" s="38"/>
      <c r="JD178" s="38"/>
      <c r="JE178" s="38"/>
      <c r="JF178" s="38"/>
      <c r="JG178" s="38"/>
      <c r="JH178" s="38"/>
      <c r="JI178" s="38"/>
      <c r="JJ178" s="38"/>
      <c r="JK178" s="38"/>
      <c r="JL178" s="38"/>
      <c r="JM178" s="38"/>
      <c r="JN178" s="38"/>
      <c r="JO178" s="38"/>
      <c r="JP178" s="38"/>
      <c r="JQ178" s="38"/>
    </row>
    <row r="179" spans="1:277" ht="105" x14ac:dyDescent="0.25">
      <c r="A179" s="28">
        <v>22</v>
      </c>
      <c r="B179" s="5" t="s">
        <v>702</v>
      </c>
      <c r="C179" s="177" t="s">
        <v>703</v>
      </c>
      <c r="D179" s="64" t="s">
        <v>704</v>
      </c>
      <c r="E179" s="178" t="s">
        <v>76</v>
      </c>
      <c r="F179" s="64">
        <v>8999991728</v>
      </c>
      <c r="G179" s="64" t="s">
        <v>639</v>
      </c>
      <c r="H179" s="64">
        <v>80157239</v>
      </c>
      <c r="I179" s="64" t="s">
        <v>60</v>
      </c>
      <c r="J179" s="66">
        <v>43895</v>
      </c>
      <c r="K179" s="64" t="s">
        <v>49</v>
      </c>
      <c r="L179" s="64" t="s">
        <v>691</v>
      </c>
      <c r="M179" s="179">
        <v>0</v>
      </c>
      <c r="N179" s="179">
        <v>0</v>
      </c>
      <c r="O179" s="179">
        <v>0</v>
      </c>
      <c r="P179" s="179">
        <v>0</v>
      </c>
      <c r="Q179" s="69">
        <v>0.5</v>
      </c>
      <c r="R179" s="64" t="s">
        <v>62</v>
      </c>
      <c r="S179" s="64" t="s">
        <v>326</v>
      </c>
      <c r="T179" s="64" t="s">
        <v>51</v>
      </c>
      <c r="U179" s="64" t="s">
        <v>51</v>
      </c>
      <c r="V179" s="64" t="s">
        <v>51</v>
      </c>
      <c r="W179" s="64" t="s">
        <v>51</v>
      </c>
      <c r="X179" s="64" t="s">
        <v>51</v>
      </c>
      <c r="Y179" s="64">
        <v>2025</v>
      </c>
      <c r="Z179" s="138">
        <v>44742</v>
      </c>
      <c r="AA179" s="64" t="s">
        <v>64</v>
      </c>
      <c r="AB179" s="64">
        <v>50</v>
      </c>
      <c r="AC179" s="64" t="s">
        <v>327</v>
      </c>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38"/>
      <c r="EA179" s="38"/>
      <c r="EB179" s="38"/>
      <c r="EC179" s="38"/>
      <c r="ED179" s="38"/>
      <c r="EE179" s="38"/>
      <c r="EF179" s="38"/>
      <c r="EG179" s="38"/>
      <c r="EH179" s="38"/>
      <c r="EI179" s="38"/>
      <c r="EJ179" s="38"/>
      <c r="EK179" s="38"/>
      <c r="EL179" s="38"/>
      <c r="EM179" s="38"/>
      <c r="EN179" s="38"/>
      <c r="EO179" s="38"/>
      <c r="EP179" s="38"/>
      <c r="EQ179" s="38"/>
      <c r="ER179" s="38"/>
      <c r="ES179" s="38"/>
      <c r="ET179" s="38"/>
      <c r="EU179" s="38"/>
      <c r="EV179" s="38"/>
      <c r="EW179" s="38"/>
      <c r="EX179" s="38"/>
      <c r="EY179" s="38"/>
      <c r="EZ179" s="38"/>
      <c r="FA179" s="38"/>
      <c r="FB179" s="38"/>
      <c r="FC179" s="38"/>
      <c r="FD179" s="38"/>
      <c r="FE179" s="38"/>
      <c r="FF179" s="38"/>
      <c r="FG179" s="38"/>
      <c r="FH179" s="38"/>
      <c r="FI179" s="38"/>
      <c r="FJ179" s="38"/>
      <c r="FK179" s="38"/>
      <c r="FL179" s="38"/>
      <c r="FM179" s="38"/>
      <c r="FN179" s="38"/>
      <c r="FO179" s="38"/>
      <c r="FP179" s="38"/>
      <c r="FQ179" s="38"/>
      <c r="FR179" s="38"/>
      <c r="FS179" s="38"/>
      <c r="FT179" s="38"/>
      <c r="FU179" s="38"/>
      <c r="FV179" s="38"/>
      <c r="FW179" s="38"/>
      <c r="FX179" s="38"/>
      <c r="FY179" s="38"/>
      <c r="FZ179" s="38"/>
      <c r="GA179" s="38"/>
      <c r="GB179" s="38"/>
      <c r="GC179" s="38"/>
      <c r="GD179" s="38"/>
      <c r="GE179" s="38"/>
      <c r="GF179" s="38"/>
      <c r="GG179" s="38"/>
      <c r="GH179" s="38"/>
      <c r="GI179" s="38"/>
      <c r="GJ179" s="38"/>
      <c r="GK179" s="38"/>
      <c r="GL179" s="38"/>
      <c r="GM179" s="38"/>
      <c r="GN179" s="38"/>
      <c r="GO179" s="38"/>
      <c r="GP179" s="38"/>
      <c r="GQ179" s="38"/>
      <c r="GR179" s="38"/>
      <c r="GS179" s="38"/>
      <c r="GT179" s="38"/>
      <c r="GU179" s="38"/>
      <c r="GV179" s="38"/>
      <c r="GW179" s="38"/>
      <c r="GX179" s="38"/>
      <c r="GY179" s="38"/>
      <c r="GZ179" s="38"/>
      <c r="HA179" s="38"/>
      <c r="HB179" s="38"/>
      <c r="HC179" s="38"/>
      <c r="HD179" s="38"/>
      <c r="HE179" s="38"/>
      <c r="HF179" s="38"/>
      <c r="HG179" s="38"/>
      <c r="HH179" s="38"/>
      <c r="HI179" s="38"/>
      <c r="HJ179" s="38"/>
      <c r="HK179" s="38"/>
      <c r="HL179" s="38"/>
      <c r="HM179" s="38"/>
      <c r="HN179" s="38"/>
      <c r="HO179" s="38"/>
      <c r="HP179" s="38"/>
      <c r="HQ179" s="38"/>
      <c r="HR179" s="38"/>
      <c r="HS179" s="38"/>
      <c r="HT179" s="38"/>
      <c r="HU179" s="38"/>
      <c r="HV179" s="38"/>
      <c r="HW179" s="38"/>
      <c r="HX179" s="38"/>
      <c r="HY179" s="38"/>
      <c r="HZ179" s="38"/>
      <c r="IA179" s="38"/>
      <c r="IB179" s="38"/>
      <c r="IC179" s="38"/>
      <c r="ID179" s="38"/>
      <c r="IE179" s="38"/>
      <c r="IF179" s="38"/>
      <c r="IG179" s="38"/>
      <c r="IH179" s="38"/>
      <c r="II179" s="38"/>
      <c r="IJ179" s="38"/>
      <c r="IK179" s="38"/>
      <c r="IL179" s="38"/>
      <c r="IM179" s="38"/>
      <c r="IN179" s="38"/>
      <c r="IO179" s="38"/>
      <c r="IP179" s="38"/>
      <c r="IQ179" s="38"/>
      <c r="IR179" s="38"/>
      <c r="IS179" s="38"/>
      <c r="IT179" s="38"/>
      <c r="IU179" s="38"/>
      <c r="IV179" s="38"/>
      <c r="IW179" s="38"/>
      <c r="IX179" s="38"/>
      <c r="IY179" s="38"/>
      <c r="IZ179" s="38"/>
      <c r="JA179" s="38"/>
      <c r="JB179" s="38"/>
      <c r="JC179" s="38"/>
      <c r="JD179" s="38"/>
      <c r="JE179" s="38"/>
      <c r="JF179" s="38"/>
      <c r="JG179" s="38"/>
      <c r="JH179" s="38"/>
      <c r="JI179" s="38"/>
      <c r="JJ179" s="38"/>
      <c r="JK179" s="38"/>
      <c r="JL179" s="38"/>
      <c r="JM179" s="38"/>
      <c r="JN179" s="38"/>
      <c r="JO179" s="38"/>
      <c r="JP179" s="38"/>
      <c r="JQ179" s="38"/>
    </row>
    <row r="180" spans="1:277" ht="45" x14ac:dyDescent="0.25">
      <c r="A180" s="28">
        <v>23</v>
      </c>
      <c r="B180" s="5" t="s">
        <v>705</v>
      </c>
      <c r="C180" s="177" t="s">
        <v>706</v>
      </c>
      <c r="D180" s="64">
        <v>14223555</v>
      </c>
      <c r="E180" s="178" t="s">
        <v>707</v>
      </c>
      <c r="F180" s="64">
        <v>8999991728</v>
      </c>
      <c r="G180" s="64" t="s">
        <v>639</v>
      </c>
      <c r="H180" s="64">
        <v>80157239</v>
      </c>
      <c r="I180" s="64" t="s">
        <v>657</v>
      </c>
      <c r="J180" s="66">
        <v>37831</v>
      </c>
      <c r="K180" s="64" t="s">
        <v>645</v>
      </c>
      <c r="L180" s="64" t="s">
        <v>708</v>
      </c>
      <c r="M180" s="179">
        <v>0</v>
      </c>
      <c r="N180" s="179">
        <v>0</v>
      </c>
      <c r="O180" s="179">
        <v>0</v>
      </c>
      <c r="P180" s="179">
        <v>0</v>
      </c>
      <c r="Q180" s="69">
        <v>1</v>
      </c>
      <c r="R180" s="64" t="s">
        <v>52</v>
      </c>
      <c r="S180" s="64" t="s">
        <v>326</v>
      </c>
      <c r="T180" s="64" t="s">
        <v>105</v>
      </c>
      <c r="U180" s="64" t="s">
        <v>530</v>
      </c>
      <c r="V180" s="66">
        <v>40602</v>
      </c>
      <c r="W180" s="64" t="s">
        <v>51</v>
      </c>
      <c r="X180" s="64" t="s">
        <v>51</v>
      </c>
      <c r="Y180" s="64">
        <v>2023</v>
      </c>
      <c r="Z180" s="138">
        <v>44742</v>
      </c>
      <c r="AA180" s="64" t="s">
        <v>55</v>
      </c>
      <c r="AB180" s="69">
        <v>0.8</v>
      </c>
      <c r="AC180" s="64" t="s">
        <v>327</v>
      </c>
      <c r="DE180" s="38"/>
      <c r="DF180" s="38"/>
      <c r="DG180" s="38"/>
      <c r="DH180" s="38"/>
      <c r="DI180" s="38"/>
      <c r="DJ180" s="38"/>
      <c r="DK180" s="38"/>
      <c r="DL180" s="38"/>
      <c r="DM180" s="38"/>
      <c r="DN180" s="38"/>
      <c r="DO180" s="38"/>
      <c r="DP180" s="38"/>
      <c r="DQ180" s="38"/>
      <c r="DR180" s="38"/>
      <c r="DS180" s="38"/>
      <c r="DT180" s="38"/>
      <c r="DU180" s="38"/>
      <c r="DV180" s="38"/>
      <c r="DW180" s="38"/>
      <c r="DX180" s="38"/>
      <c r="DY180" s="38"/>
      <c r="DZ180" s="38"/>
      <c r="EA180" s="38"/>
      <c r="EB180" s="38"/>
      <c r="EC180" s="38"/>
      <c r="ED180" s="38"/>
      <c r="EE180" s="38"/>
      <c r="EF180" s="38"/>
      <c r="EG180" s="38"/>
      <c r="EH180" s="38"/>
      <c r="EI180" s="38"/>
      <c r="EJ180" s="38"/>
      <c r="EK180" s="38"/>
      <c r="EL180" s="38"/>
      <c r="EM180" s="38"/>
      <c r="EN180" s="38"/>
      <c r="EO180" s="38"/>
      <c r="EP180" s="38"/>
      <c r="EQ180" s="38"/>
      <c r="ER180" s="38"/>
      <c r="ES180" s="38"/>
      <c r="ET180" s="38"/>
      <c r="EU180" s="38"/>
      <c r="EV180" s="38"/>
      <c r="EW180" s="38"/>
      <c r="EX180" s="38"/>
      <c r="EY180" s="38"/>
      <c r="EZ180" s="38"/>
      <c r="FA180" s="38"/>
      <c r="FB180" s="38"/>
      <c r="FC180" s="38"/>
      <c r="FD180" s="38"/>
      <c r="FE180" s="38"/>
      <c r="FF180" s="38"/>
      <c r="FG180" s="38"/>
      <c r="FH180" s="38"/>
      <c r="FI180" s="38"/>
      <c r="FJ180" s="38"/>
      <c r="FK180" s="38"/>
      <c r="FL180" s="38"/>
      <c r="FM180" s="38"/>
      <c r="FN180" s="38"/>
      <c r="FO180" s="38"/>
      <c r="FP180" s="38"/>
      <c r="FQ180" s="38"/>
      <c r="FR180" s="38"/>
      <c r="FS180" s="38"/>
      <c r="FT180" s="38"/>
      <c r="FU180" s="38"/>
      <c r="FV180" s="38"/>
      <c r="FW180" s="38"/>
      <c r="FX180" s="38"/>
      <c r="FY180" s="38"/>
      <c r="FZ180" s="38"/>
      <c r="GA180" s="38"/>
      <c r="GB180" s="38"/>
      <c r="GC180" s="38"/>
      <c r="GD180" s="38"/>
      <c r="GE180" s="38"/>
      <c r="GF180" s="38"/>
      <c r="GG180" s="38"/>
      <c r="GH180" s="38"/>
      <c r="GI180" s="38"/>
      <c r="GJ180" s="38"/>
      <c r="GK180" s="38"/>
      <c r="GL180" s="38"/>
      <c r="GM180" s="38"/>
      <c r="GN180" s="38"/>
      <c r="GO180" s="38"/>
      <c r="GP180" s="38"/>
      <c r="GQ180" s="38"/>
      <c r="GR180" s="38"/>
      <c r="GS180" s="38"/>
      <c r="GT180" s="38"/>
      <c r="GU180" s="38"/>
      <c r="GV180" s="38"/>
      <c r="GW180" s="38"/>
      <c r="GX180" s="38"/>
      <c r="GY180" s="38"/>
      <c r="GZ180" s="38"/>
      <c r="HA180" s="38"/>
      <c r="HB180" s="38"/>
      <c r="HC180" s="38"/>
      <c r="HD180" s="38"/>
      <c r="HE180" s="38"/>
      <c r="HF180" s="38"/>
      <c r="HG180" s="38"/>
      <c r="HH180" s="38"/>
      <c r="HI180" s="38"/>
      <c r="HJ180" s="38"/>
      <c r="HK180" s="38"/>
      <c r="HL180" s="38"/>
      <c r="HM180" s="38"/>
      <c r="HN180" s="38"/>
      <c r="HO180" s="38"/>
      <c r="HP180" s="38"/>
      <c r="HQ180" s="38"/>
      <c r="HR180" s="38"/>
      <c r="HS180" s="38"/>
      <c r="HT180" s="38"/>
      <c r="HU180" s="38"/>
      <c r="HV180" s="38"/>
      <c r="HW180" s="38"/>
      <c r="HX180" s="38"/>
      <c r="HY180" s="38"/>
      <c r="HZ180" s="38"/>
      <c r="IA180" s="38"/>
      <c r="IB180" s="38"/>
      <c r="IC180" s="38"/>
      <c r="ID180" s="38"/>
      <c r="IE180" s="38"/>
      <c r="IF180" s="38"/>
      <c r="IG180" s="38"/>
      <c r="IH180" s="38"/>
      <c r="II180" s="38"/>
      <c r="IJ180" s="38"/>
      <c r="IK180" s="38"/>
      <c r="IL180" s="38"/>
      <c r="IM180" s="38"/>
      <c r="IN180" s="38"/>
      <c r="IO180" s="38"/>
      <c r="IP180" s="38"/>
      <c r="IQ180" s="38"/>
      <c r="IR180" s="38"/>
      <c r="IS180" s="38"/>
      <c r="IT180" s="38"/>
      <c r="IU180" s="38"/>
      <c r="IV180" s="38"/>
      <c r="IW180" s="38"/>
      <c r="IX180" s="38"/>
      <c r="IY180" s="38"/>
      <c r="IZ180" s="38"/>
      <c r="JA180" s="38"/>
      <c r="JB180" s="38"/>
      <c r="JC180" s="38"/>
      <c r="JD180" s="38"/>
      <c r="JE180" s="38"/>
      <c r="JF180" s="38"/>
      <c r="JG180" s="38"/>
      <c r="JH180" s="38"/>
      <c r="JI180" s="38"/>
      <c r="JJ180" s="38"/>
      <c r="JK180" s="38"/>
      <c r="JL180" s="38"/>
      <c r="JM180" s="38"/>
      <c r="JN180" s="38"/>
      <c r="JO180" s="38"/>
      <c r="JP180" s="38"/>
      <c r="JQ180" s="38"/>
    </row>
    <row r="181" spans="1:277" ht="75" x14ac:dyDescent="0.25">
      <c r="A181" s="28">
        <v>24</v>
      </c>
      <c r="B181" s="242" t="s">
        <v>845</v>
      </c>
      <c r="C181" s="230" t="s">
        <v>846</v>
      </c>
      <c r="D181" s="65">
        <v>35503542</v>
      </c>
      <c r="E181" s="231" t="s">
        <v>847</v>
      </c>
      <c r="F181" s="65">
        <v>8999991728</v>
      </c>
      <c r="G181" s="65" t="s">
        <v>639</v>
      </c>
      <c r="H181" s="65">
        <v>80157239</v>
      </c>
      <c r="I181" s="65" t="s">
        <v>48</v>
      </c>
      <c r="J181" s="243">
        <v>43846</v>
      </c>
      <c r="K181" s="65" t="s">
        <v>49</v>
      </c>
      <c r="L181" s="65" t="s">
        <v>848</v>
      </c>
      <c r="M181" s="244">
        <v>16906533</v>
      </c>
      <c r="N181" s="244">
        <v>59905834</v>
      </c>
      <c r="O181" s="244">
        <v>59905834</v>
      </c>
      <c r="P181" s="244">
        <v>59905834</v>
      </c>
      <c r="Q181" s="78">
        <v>1</v>
      </c>
      <c r="R181" s="65" t="s">
        <v>52</v>
      </c>
      <c r="S181" s="65" t="s">
        <v>326</v>
      </c>
      <c r="T181" s="33" t="s">
        <v>51</v>
      </c>
      <c r="U181" s="33" t="s">
        <v>129</v>
      </c>
      <c r="V181" s="243">
        <v>44540</v>
      </c>
      <c r="W181" s="33" t="s">
        <v>129</v>
      </c>
      <c r="X181" s="243">
        <v>44707</v>
      </c>
      <c r="Y181" s="33">
        <v>2022</v>
      </c>
      <c r="Z181" s="245">
        <v>44742</v>
      </c>
      <c r="AA181" s="33" t="s">
        <v>183</v>
      </c>
      <c r="AB181" s="41">
        <v>0.1</v>
      </c>
      <c r="AC181" s="33" t="s">
        <v>843</v>
      </c>
      <c r="DE181" s="38"/>
      <c r="DF181" s="38"/>
      <c r="DG181" s="38"/>
      <c r="DH181" s="38"/>
      <c r="DI181" s="38"/>
      <c r="DJ181" s="38"/>
      <c r="DK181" s="38"/>
      <c r="DL181" s="38"/>
      <c r="DM181" s="38"/>
      <c r="DN181" s="38"/>
      <c r="DO181" s="38"/>
      <c r="DP181" s="38"/>
      <c r="DQ181" s="38"/>
      <c r="DR181" s="38"/>
      <c r="DS181" s="38"/>
      <c r="DT181" s="38"/>
      <c r="DU181" s="38"/>
      <c r="DV181" s="38"/>
      <c r="DW181" s="38"/>
      <c r="DX181" s="38"/>
      <c r="DY181" s="38"/>
      <c r="DZ181" s="38"/>
      <c r="EA181" s="38"/>
      <c r="EB181" s="38"/>
      <c r="EC181" s="38"/>
      <c r="ED181" s="38"/>
      <c r="EE181" s="38"/>
      <c r="EF181" s="38"/>
      <c r="EG181" s="38"/>
      <c r="EH181" s="38"/>
      <c r="EI181" s="38"/>
      <c r="EJ181" s="38"/>
      <c r="EK181" s="38"/>
      <c r="EL181" s="38"/>
      <c r="EM181" s="38"/>
      <c r="EN181" s="38"/>
      <c r="EO181" s="38"/>
      <c r="EP181" s="38"/>
      <c r="EQ181" s="38"/>
      <c r="ER181" s="38"/>
      <c r="ES181" s="38"/>
      <c r="ET181" s="38"/>
      <c r="EU181" s="38"/>
      <c r="EV181" s="38"/>
      <c r="EW181" s="38"/>
      <c r="EX181" s="38"/>
      <c r="EY181" s="38"/>
      <c r="EZ181" s="38"/>
      <c r="FA181" s="38"/>
      <c r="FB181" s="38"/>
      <c r="FC181" s="38"/>
      <c r="FD181" s="38"/>
      <c r="FE181" s="38"/>
      <c r="FF181" s="38"/>
      <c r="FG181" s="38"/>
      <c r="FH181" s="38"/>
      <c r="FI181" s="38"/>
      <c r="FJ181" s="38"/>
      <c r="FK181" s="38"/>
      <c r="FL181" s="38"/>
      <c r="FM181" s="38"/>
      <c r="FN181" s="38"/>
      <c r="FO181" s="38"/>
      <c r="FP181" s="38"/>
      <c r="FQ181" s="38"/>
      <c r="FR181" s="38"/>
      <c r="FS181" s="38"/>
      <c r="FT181" s="38"/>
      <c r="FU181" s="38"/>
      <c r="FV181" s="38"/>
      <c r="FW181" s="38"/>
      <c r="FX181" s="38"/>
      <c r="FY181" s="38"/>
      <c r="FZ181" s="38"/>
      <c r="GA181" s="38"/>
      <c r="GB181" s="38"/>
      <c r="GC181" s="38"/>
      <c r="GD181" s="38"/>
      <c r="GE181" s="38"/>
      <c r="GF181" s="38"/>
      <c r="GG181" s="38"/>
      <c r="GH181" s="38"/>
      <c r="GI181" s="38"/>
      <c r="GJ181" s="38"/>
      <c r="GK181" s="38"/>
      <c r="GL181" s="38"/>
      <c r="GM181" s="38"/>
      <c r="GN181" s="38"/>
      <c r="GO181" s="38"/>
      <c r="GP181" s="38"/>
      <c r="GQ181" s="38"/>
      <c r="GR181" s="38"/>
      <c r="GS181" s="38"/>
      <c r="GT181" s="38"/>
      <c r="GU181" s="38"/>
      <c r="GV181" s="38"/>
      <c r="GW181" s="38"/>
      <c r="GX181" s="38"/>
      <c r="GY181" s="38"/>
      <c r="GZ181" s="38"/>
      <c r="HA181" s="38"/>
      <c r="HB181" s="38"/>
      <c r="HC181" s="38"/>
      <c r="HD181" s="38"/>
      <c r="HE181" s="38"/>
      <c r="HF181" s="38"/>
      <c r="HG181" s="38"/>
      <c r="HH181" s="38"/>
      <c r="HI181" s="38"/>
      <c r="HJ181" s="38"/>
      <c r="HK181" s="38"/>
      <c r="HL181" s="38"/>
      <c r="HM181" s="38"/>
      <c r="HN181" s="38"/>
      <c r="HO181" s="38"/>
      <c r="HP181" s="38"/>
      <c r="HQ181" s="38"/>
      <c r="HR181" s="38"/>
      <c r="HS181" s="38"/>
      <c r="HT181" s="38"/>
      <c r="HU181" s="38"/>
      <c r="HV181" s="38"/>
      <c r="HW181" s="38"/>
      <c r="HX181" s="38"/>
      <c r="HY181" s="38"/>
      <c r="HZ181" s="38"/>
      <c r="IA181" s="38"/>
      <c r="IB181" s="38"/>
      <c r="IC181" s="38"/>
      <c r="ID181" s="38"/>
      <c r="IE181" s="38"/>
      <c r="IF181" s="38"/>
      <c r="IG181" s="38"/>
      <c r="IH181" s="38"/>
      <c r="II181" s="38"/>
      <c r="IJ181" s="38"/>
      <c r="IK181" s="38"/>
      <c r="IL181" s="38"/>
      <c r="IM181" s="38"/>
      <c r="IN181" s="38"/>
      <c r="IO181" s="38"/>
      <c r="IP181" s="38"/>
      <c r="IQ181" s="38"/>
      <c r="IR181" s="38"/>
      <c r="IS181" s="38"/>
      <c r="IT181" s="38"/>
      <c r="IU181" s="38"/>
      <c r="IV181" s="38"/>
      <c r="IW181" s="38"/>
      <c r="IX181" s="38"/>
      <c r="IY181" s="38"/>
      <c r="IZ181" s="38"/>
      <c r="JA181" s="38"/>
      <c r="JB181" s="38"/>
      <c r="JC181" s="38"/>
      <c r="JD181" s="38"/>
      <c r="JE181" s="38"/>
      <c r="JF181" s="38"/>
      <c r="JG181" s="38"/>
      <c r="JH181" s="38"/>
      <c r="JI181" s="38"/>
      <c r="JJ181" s="38"/>
      <c r="JK181" s="38"/>
      <c r="JL181" s="38"/>
      <c r="JM181" s="38"/>
      <c r="JN181" s="38"/>
      <c r="JO181" s="38"/>
      <c r="JP181" s="38"/>
      <c r="JQ181" s="38"/>
    </row>
    <row r="182" spans="1:277" ht="330" x14ac:dyDescent="0.25">
      <c r="A182" s="28">
        <v>25</v>
      </c>
      <c r="B182" s="5" t="s">
        <v>709</v>
      </c>
      <c r="C182" s="177" t="s">
        <v>710</v>
      </c>
      <c r="D182" s="64">
        <v>1020736543</v>
      </c>
      <c r="E182" s="178" t="s">
        <v>46</v>
      </c>
      <c r="F182" s="64">
        <v>8999991728</v>
      </c>
      <c r="G182" s="64" t="s">
        <v>639</v>
      </c>
      <c r="H182" s="64">
        <v>80157239</v>
      </c>
      <c r="I182" s="64" t="s">
        <v>60</v>
      </c>
      <c r="J182" s="66">
        <v>44039</v>
      </c>
      <c r="K182" s="64" t="s">
        <v>49</v>
      </c>
      <c r="L182" s="64" t="s">
        <v>711</v>
      </c>
      <c r="M182" s="179">
        <v>0</v>
      </c>
      <c r="N182" s="179">
        <v>0</v>
      </c>
      <c r="O182" s="179">
        <v>0</v>
      </c>
      <c r="P182" s="179">
        <v>0</v>
      </c>
      <c r="Q182" s="69">
        <v>1</v>
      </c>
      <c r="R182" s="64" t="s">
        <v>62</v>
      </c>
      <c r="S182" s="64" t="s">
        <v>326</v>
      </c>
      <c r="T182" s="64" t="s">
        <v>51</v>
      </c>
      <c r="U182" s="64" t="s">
        <v>51</v>
      </c>
      <c r="V182" s="64" t="s">
        <v>51</v>
      </c>
      <c r="W182" s="64" t="s">
        <v>51</v>
      </c>
      <c r="X182" s="64" t="s">
        <v>51</v>
      </c>
      <c r="Y182" s="64">
        <v>2024</v>
      </c>
      <c r="Z182" s="138">
        <v>44742</v>
      </c>
      <c r="AA182" s="64" t="s">
        <v>55</v>
      </c>
      <c r="AB182" s="69">
        <v>0.8</v>
      </c>
      <c r="AC182" s="64" t="s">
        <v>327</v>
      </c>
      <c r="DE182" s="38"/>
      <c r="DF182" s="38"/>
      <c r="DG182" s="38"/>
      <c r="DH182" s="38"/>
      <c r="DI182" s="38"/>
      <c r="DJ182" s="38"/>
      <c r="DK182" s="38"/>
      <c r="DL182" s="38"/>
      <c r="DM182" s="38"/>
      <c r="DN182" s="38"/>
      <c r="DO182" s="38"/>
      <c r="DP182" s="38"/>
      <c r="DQ182" s="38"/>
      <c r="DR182" s="38"/>
      <c r="DS182" s="38"/>
      <c r="DT182" s="38"/>
      <c r="DU182" s="38"/>
      <c r="DV182" s="38"/>
      <c r="DW182" s="38"/>
      <c r="DX182" s="38"/>
      <c r="DY182" s="38"/>
      <c r="DZ182" s="38"/>
      <c r="EA182" s="38"/>
      <c r="EB182" s="38"/>
      <c r="EC182" s="38"/>
      <c r="ED182" s="38"/>
      <c r="EE182" s="38"/>
      <c r="EF182" s="38"/>
      <c r="EG182" s="38"/>
      <c r="EH182" s="38"/>
      <c r="EI182" s="38"/>
      <c r="EJ182" s="38"/>
      <c r="EK182" s="38"/>
      <c r="EL182" s="38"/>
      <c r="EM182" s="38"/>
      <c r="EN182" s="38"/>
      <c r="EO182" s="38"/>
      <c r="EP182" s="38"/>
      <c r="EQ182" s="38"/>
      <c r="ER182" s="38"/>
      <c r="ES182" s="38"/>
      <c r="ET182" s="38"/>
      <c r="EU182" s="38"/>
      <c r="EV182" s="38"/>
      <c r="EW182" s="38"/>
      <c r="EX182" s="38"/>
      <c r="EY182" s="38"/>
      <c r="EZ182" s="38"/>
      <c r="FA182" s="38"/>
      <c r="FB182" s="38"/>
      <c r="FC182" s="38"/>
      <c r="FD182" s="38"/>
      <c r="FE182" s="38"/>
      <c r="FF182" s="38"/>
      <c r="FG182" s="38"/>
      <c r="FH182" s="38"/>
      <c r="FI182" s="38"/>
      <c r="FJ182" s="38"/>
      <c r="FK182" s="38"/>
      <c r="FL182" s="38"/>
      <c r="FM182" s="38"/>
      <c r="FN182" s="38"/>
      <c r="FO182" s="38"/>
      <c r="FP182" s="38"/>
      <c r="FQ182" s="38"/>
      <c r="FR182" s="38"/>
      <c r="FS182" s="38"/>
      <c r="FT182" s="38"/>
      <c r="FU182" s="38"/>
      <c r="FV182" s="38"/>
      <c r="FW182" s="38"/>
      <c r="FX182" s="38"/>
      <c r="FY182" s="38"/>
      <c r="FZ182" s="38"/>
      <c r="GA182" s="38"/>
      <c r="GB182" s="38"/>
      <c r="GC182" s="38"/>
      <c r="GD182" s="38"/>
      <c r="GE182" s="38"/>
      <c r="GF182" s="38"/>
      <c r="GG182" s="38"/>
      <c r="GH182" s="38"/>
      <c r="GI182" s="38"/>
      <c r="GJ182" s="38"/>
      <c r="GK182" s="38"/>
      <c r="GL182" s="38"/>
      <c r="GM182" s="38"/>
      <c r="GN182" s="38"/>
      <c r="GO182" s="38"/>
      <c r="GP182" s="38"/>
      <c r="GQ182" s="38"/>
      <c r="GR182" s="38"/>
      <c r="GS182" s="38"/>
      <c r="GT182" s="38"/>
      <c r="GU182" s="38"/>
      <c r="GV182" s="38"/>
      <c r="GW182" s="38"/>
      <c r="GX182" s="38"/>
      <c r="GY182" s="38"/>
      <c r="GZ182" s="38"/>
      <c r="HA182" s="38"/>
      <c r="HB182" s="38"/>
      <c r="HC182" s="38"/>
      <c r="HD182" s="38"/>
      <c r="HE182" s="38"/>
      <c r="HF182" s="38"/>
      <c r="HG182" s="38"/>
      <c r="HH182" s="38"/>
      <c r="HI182" s="38"/>
      <c r="HJ182" s="38"/>
      <c r="HK182" s="38"/>
      <c r="HL182" s="38"/>
      <c r="HM182" s="38"/>
      <c r="HN182" s="38"/>
      <c r="HO182" s="38"/>
      <c r="HP182" s="38"/>
      <c r="HQ182" s="38"/>
      <c r="HR182" s="38"/>
      <c r="HS182" s="38"/>
      <c r="HT182" s="38"/>
      <c r="HU182" s="38"/>
      <c r="HV182" s="38"/>
      <c r="HW182" s="38"/>
      <c r="HX182" s="38"/>
      <c r="HY182" s="38"/>
      <c r="HZ182" s="38"/>
      <c r="IA182" s="38"/>
      <c r="IB182" s="38"/>
      <c r="IC182" s="38"/>
      <c r="ID182" s="38"/>
      <c r="IE182" s="38"/>
      <c r="IF182" s="38"/>
      <c r="IG182" s="38"/>
      <c r="IH182" s="38"/>
      <c r="II182" s="38"/>
      <c r="IJ182" s="38"/>
      <c r="IK182" s="38"/>
      <c r="IL182" s="38"/>
      <c r="IM182" s="38"/>
      <c r="IN182" s="38"/>
      <c r="IO182" s="38"/>
      <c r="IP182" s="38"/>
      <c r="IQ182" s="38"/>
      <c r="IR182" s="38"/>
      <c r="IS182" s="38"/>
      <c r="IT182" s="38"/>
      <c r="IU182" s="38"/>
      <c r="IV182" s="38"/>
      <c r="IW182" s="38"/>
      <c r="IX182" s="38"/>
      <c r="IY182" s="38"/>
      <c r="IZ182" s="38"/>
      <c r="JA182" s="38"/>
      <c r="JB182" s="38"/>
      <c r="JC182" s="38"/>
      <c r="JD182" s="38"/>
      <c r="JE182" s="38"/>
      <c r="JF182" s="38"/>
      <c r="JG182" s="38"/>
      <c r="JH182" s="38"/>
      <c r="JI182" s="38"/>
      <c r="JJ182" s="38"/>
      <c r="JK182" s="38"/>
      <c r="JL182" s="38"/>
      <c r="JM182" s="38"/>
      <c r="JN182" s="38"/>
      <c r="JO182" s="38"/>
      <c r="JP182" s="38"/>
      <c r="JQ182" s="38"/>
    </row>
    <row r="183" spans="1:277" ht="90" x14ac:dyDescent="0.25">
      <c r="A183" s="28">
        <v>26</v>
      </c>
      <c r="B183" s="4" t="s">
        <v>712</v>
      </c>
      <c r="C183" s="180" t="s">
        <v>713</v>
      </c>
      <c r="D183" s="81">
        <v>35459836</v>
      </c>
      <c r="E183" s="181" t="s">
        <v>46</v>
      </c>
      <c r="F183" s="81">
        <v>8999991728</v>
      </c>
      <c r="G183" s="81" t="s">
        <v>639</v>
      </c>
      <c r="H183" s="81">
        <v>80157239</v>
      </c>
      <c r="I183" s="81" t="s">
        <v>48</v>
      </c>
      <c r="J183" s="83">
        <v>43558</v>
      </c>
      <c r="K183" s="81" t="s">
        <v>49</v>
      </c>
      <c r="L183" s="81" t="s">
        <v>714</v>
      </c>
      <c r="M183" s="182">
        <v>30454995</v>
      </c>
      <c r="N183" s="182">
        <v>30454995</v>
      </c>
      <c r="O183" s="182">
        <v>30454995</v>
      </c>
      <c r="P183" s="182">
        <v>30454995</v>
      </c>
      <c r="Q183" s="86">
        <v>1</v>
      </c>
      <c r="R183" s="81" t="s">
        <v>62</v>
      </c>
      <c r="S183" s="81" t="s">
        <v>326</v>
      </c>
      <c r="T183" s="81" t="s">
        <v>51</v>
      </c>
      <c r="U183" s="81" t="s">
        <v>51</v>
      </c>
      <c r="V183" s="81" t="s">
        <v>51</v>
      </c>
      <c r="W183" s="81" t="s">
        <v>51</v>
      </c>
      <c r="X183" s="81" t="s">
        <v>51</v>
      </c>
      <c r="Y183" s="81">
        <v>2024</v>
      </c>
      <c r="Z183" s="185">
        <v>44742</v>
      </c>
      <c r="AA183" s="81" t="s">
        <v>55</v>
      </c>
      <c r="AB183" s="86">
        <v>0.95</v>
      </c>
      <c r="AC183" s="81"/>
      <c r="DE183" s="38"/>
      <c r="DF183" s="38"/>
      <c r="DG183" s="38"/>
      <c r="DH183" s="38"/>
      <c r="DI183" s="38"/>
      <c r="DJ183" s="38"/>
      <c r="DK183" s="38"/>
      <c r="DL183" s="38"/>
      <c r="DM183" s="38"/>
      <c r="DN183" s="38"/>
      <c r="DO183" s="38"/>
      <c r="DP183" s="38"/>
      <c r="DQ183" s="38"/>
      <c r="DR183" s="38"/>
      <c r="DS183" s="38"/>
      <c r="DT183" s="38"/>
      <c r="DU183" s="38"/>
      <c r="DV183" s="38"/>
      <c r="DW183" s="38"/>
      <c r="DX183" s="38"/>
      <c r="DY183" s="38"/>
      <c r="DZ183" s="38"/>
      <c r="EA183" s="38"/>
      <c r="EB183" s="38"/>
      <c r="EC183" s="38"/>
      <c r="ED183" s="38"/>
      <c r="EE183" s="38"/>
      <c r="EF183" s="38"/>
      <c r="EG183" s="38"/>
      <c r="EH183" s="38"/>
      <c r="EI183" s="38"/>
      <c r="EJ183" s="38"/>
      <c r="EK183" s="38"/>
      <c r="EL183" s="38"/>
      <c r="EM183" s="38"/>
      <c r="EN183" s="38"/>
      <c r="EO183" s="38"/>
      <c r="EP183" s="38"/>
      <c r="EQ183" s="38"/>
      <c r="ER183" s="38"/>
      <c r="ES183" s="38"/>
      <c r="ET183" s="38"/>
      <c r="EU183" s="38"/>
      <c r="EV183" s="38"/>
      <c r="EW183" s="38"/>
      <c r="EX183" s="38"/>
      <c r="EY183" s="38"/>
      <c r="EZ183" s="38"/>
      <c r="FA183" s="38"/>
      <c r="FB183" s="38"/>
      <c r="FC183" s="38"/>
      <c r="FD183" s="38"/>
      <c r="FE183" s="38"/>
      <c r="FF183" s="38"/>
      <c r="FG183" s="38"/>
      <c r="FH183" s="38"/>
      <c r="FI183" s="38"/>
      <c r="FJ183" s="38"/>
      <c r="FK183" s="38"/>
      <c r="FL183" s="38"/>
      <c r="FM183" s="38"/>
      <c r="FN183" s="38"/>
      <c r="FO183" s="38"/>
      <c r="FP183" s="38"/>
      <c r="FQ183" s="38"/>
      <c r="FR183" s="38"/>
      <c r="FS183" s="38"/>
      <c r="FT183" s="38"/>
      <c r="FU183" s="38"/>
      <c r="FV183" s="38"/>
      <c r="FW183" s="38"/>
      <c r="FX183" s="38"/>
      <c r="FY183" s="38"/>
      <c r="FZ183" s="38"/>
      <c r="GA183" s="38"/>
      <c r="GB183" s="38"/>
      <c r="GC183" s="38"/>
      <c r="GD183" s="38"/>
      <c r="GE183" s="38"/>
      <c r="GF183" s="38"/>
      <c r="GG183" s="38"/>
      <c r="GH183" s="38"/>
      <c r="GI183" s="38"/>
      <c r="GJ183" s="38"/>
      <c r="GK183" s="38"/>
      <c r="GL183" s="38"/>
      <c r="GM183" s="38"/>
      <c r="GN183" s="38"/>
      <c r="GO183" s="38"/>
      <c r="GP183" s="38"/>
      <c r="GQ183" s="38"/>
      <c r="GR183" s="38"/>
      <c r="GS183" s="38"/>
      <c r="GT183" s="38"/>
      <c r="GU183" s="38"/>
      <c r="GV183" s="38"/>
      <c r="GW183" s="38"/>
      <c r="GX183" s="38"/>
      <c r="GY183" s="38"/>
      <c r="GZ183" s="38"/>
      <c r="HA183" s="38"/>
      <c r="HB183" s="38"/>
      <c r="HC183" s="38"/>
      <c r="HD183" s="38"/>
      <c r="HE183" s="38"/>
      <c r="HF183" s="38"/>
      <c r="HG183" s="38"/>
      <c r="HH183" s="38"/>
      <c r="HI183" s="38"/>
      <c r="HJ183" s="38"/>
      <c r="HK183" s="38"/>
      <c r="HL183" s="38"/>
      <c r="HM183" s="38"/>
      <c r="HN183" s="38"/>
      <c r="HO183" s="38"/>
      <c r="HP183" s="38"/>
      <c r="HQ183" s="38"/>
      <c r="HR183" s="38"/>
      <c r="HS183" s="38"/>
      <c r="HT183" s="38"/>
      <c r="HU183" s="38"/>
      <c r="HV183" s="38"/>
      <c r="HW183" s="38"/>
      <c r="HX183" s="38"/>
      <c r="HY183" s="38"/>
      <c r="HZ183" s="38"/>
      <c r="IA183" s="38"/>
      <c r="IB183" s="38"/>
      <c r="IC183" s="38"/>
      <c r="ID183" s="38"/>
      <c r="IE183" s="38"/>
      <c r="IF183" s="38"/>
      <c r="IG183" s="38"/>
      <c r="IH183" s="38"/>
      <c r="II183" s="38"/>
      <c r="IJ183" s="38"/>
      <c r="IK183" s="38"/>
      <c r="IL183" s="38"/>
      <c r="IM183" s="38"/>
      <c r="IN183" s="38"/>
      <c r="IO183" s="38"/>
      <c r="IP183" s="38"/>
      <c r="IQ183" s="38"/>
      <c r="IR183" s="38"/>
      <c r="IS183" s="38"/>
      <c r="IT183" s="38"/>
      <c r="IU183" s="38"/>
      <c r="IV183" s="38"/>
      <c r="IW183" s="38"/>
      <c r="IX183" s="38"/>
      <c r="IY183" s="38"/>
      <c r="IZ183" s="38"/>
      <c r="JA183" s="38"/>
      <c r="JB183" s="38"/>
      <c r="JC183" s="38"/>
      <c r="JD183" s="38"/>
      <c r="JE183" s="38"/>
      <c r="JF183" s="38"/>
      <c r="JG183" s="38"/>
      <c r="JH183" s="38"/>
      <c r="JI183" s="38"/>
      <c r="JJ183" s="38"/>
      <c r="JK183" s="38"/>
      <c r="JL183" s="38"/>
      <c r="JM183" s="38"/>
      <c r="JN183" s="38"/>
      <c r="JO183" s="38"/>
      <c r="JP183" s="38"/>
      <c r="JQ183" s="38"/>
    </row>
    <row r="184" spans="1:277" ht="90" x14ac:dyDescent="0.25">
      <c r="A184" s="28">
        <v>27</v>
      </c>
      <c r="B184" s="146" t="s">
        <v>715</v>
      </c>
      <c r="C184" s="177" t="s">
        <v>716</v>
      </c>
      <c r="D184" s="178">
        <v>9013601673</v>
      </c>
      <c r="E184" s="178" t="s">
        <v>46</v>
      </c>
      <c r="F184" s="178">
        <v>8999991728</v>
      </c>
      <c r="G184" s="178" t="s">
        <v>639</v>
      </c>
      <c r="H184" s="178">
        <v>80157239</v>
      </c>
      <c r="I184" s="178" t="s">
        <v>60</v>
      </c>
      <c r="J184" s="184">
        <v>44266</v>
      </c>
      <c r="K184" s="178" t="s">
        <v>49</v>
      </c>
      <c r="L184" s="178" t="s">
        <v>717</v>
      </c>
      <c r="M184" s="179">
        <v>0</v>
      </c>
      <c r="N184" s="179">
        <v>0</v>
      </c>
      <c r="O184" s="179">
        <v>0</v>
      </c>
      <c r="P184" s="179">
        <v>0</v>
      </c>
      <c r="Q184" s="186">
        <v>1</v>
      </c>
      <c r="R184" s="178" t="s">
        <v>62</v>
      </c>
      <c r="S184" s="178" t="s">
        <v>326</v>
      </c>
      <c r="T184" s="64" t="s">
        <v>51</v>
      </c>
      <c r="U184" s="64" t="s">
        <v>51</v>
      </c>
      <c r="V184" s="64" t="s">
        <v>51</v>
      </c>
      <c r="W184" s="64" t="s">
        <v>51</v>
      </c>
      <c r="X184" s="64" t="s">
        <v>51</v>
      </c>
      <c r="Y184" s="178">
        <v>2028</v>
      </c>
      <c r="Z184" s="138">
        <v>44742</v>
      </c>
      <c r="AA184" s="64" t="s">
        <v>55</v>
      </c>
      <c r="AB184" s="69">
        <v>0.8</v>
      </c>
      <c r="AC184" s="64" t="s">
        <v>327</v>
      </c>
      <c r="DE184" s="38"/>
      <c r="DF184" s="38"/>
      <c r="DG184" s="38"/>
      <c r="DH184" s="38"/>
      <c r="DI184" s="38"/>
      <c r="DJ184" s="38"/>
      <c r="DK184" s="38"/>
      <c r="DL184" s="38"/>
      <c r="DM184" s="38"/>
      <c r="DN184" s="38"/>
      <c r="DO184" s="38"/>
      <c r="DP184" s="38"/>
      <c r="DQ184" s="38"/>
      <c r="DR184" s="38"/>
      <c r="DS184" s="38"/>
      <c r="DT184" s="38"/>
      <c r="DU184" s="38"/>
      <c r="DV184" s="38"/>
      <c r="DW184" s="38"/>
      <c r="DX184" s="38"/>
      <c r="DY184" s="38"/>
      <c r="DZ184" s="38"/>
      <c r="EA184" s="38"/>
      <c r="EB184" s="38"/>
      <c r="EC184" s="38"/>
      <c r="ED184" s="38"/>
      <c r="EE184" s="38"/>
      <c r="EF184" s="38"/>
      <c r="EG184" s="38"/>
      <c r="EH184" s="38"/>
      <c r="EI184" s="38"/>
      <c r="EJ184" s="38"/>
      <c r="EK184" s="38"/>
      <c r="EL184" s="38"/>
      <c r="EM184" s="38"/>
      <c r="EN184" s="38"/>
      <c r="EO184" s="38"/>
      <c r="EP184" s="38"/>
      <c r="EQ184" s="38"/>
      <c r="ER184" s="38"/>
      <c r="ES184" s="38"/>
      <c r="ET184" s="38"/>
      <c r="EU184" s="38"/>
      <c r="EV184" s="38"/>
      <c r="EW184" s="38"/>
      <c r="EX184" s="38"/>
      <c r="EY184" s="38"/>
      <c r="EZ184" s="38"/>
      <c r="FA184" s="38"/>
      <c r="FB184" s="38"/>
      <c r="FC184" s="38"/>
      <c r="FD184" s="38"/>
      <c r="FE184" s="38"/>
      <c r="FF184" s="38"/>
      <c r="FG184" s="38"/>
      <c r="FH184" s="38"/>
      <c r="FI184" s="38"/>
      <c r="FJ184" s="38"/>
      <c r="FK184" s="38"/>
      <c r="FL184" s="38"/>
      <c r="FM184" s="38"/>
      <c r="FN184" s="38"/>
      <c r="FO184" s="38"/>
      <c r="FP184" s="38"/>
      <c r="FQ184" s="38"/>
      <c r="FR184" s="38"/>
      <c r="FS184" s="38"/>
      <c r="FT184" s="38"/>
      <c r="FU184" s="38"/>
      <c r="FV184" s="38"/>
      <c r="FW184" s="38"/>
      <c r="FX184" s="38"/>
      <c r="FY184" s="38"/>
      <c r="FZ184" s="38"/>
      <c r="GA184" s="38"/>
      <c r="GB184" s="38"/>
      <c r="GC184" s="38"/>
      <c r="GD184" s="38"/>
      <c r="GE184" s="38"/>
      <c r="GF184" s="38"/>
      <c r="GG184" s="38"/>
      <c r="GH184" s="38"/>
      <c r="GI184" s="38"/>
      <c r="GJ184" s="38"/>
      <c r="GK184" s="38"/>
      <c r="GL184" s="38"/>
      <c r="GM184" s="38"/>
      <c r="GN184" s="38"/>
      <c r="GO184" s="38"/>
      <c r="GP184" s="38"/>
      <c r="GQ184" s="38"/>
      <c r="GR184" s="38"/>
      <c r="GS184" s="38"/>
      <c r="GT184" s="38"/>
      <c r="GU184" s="38"/>
      <c r="GV184" s="38"/>
      <c r="GW184" s="38"/>
      <c r="GX184" s="38"/>
      <c r="GY184" s="38"/>
      <c r="GZ184" s="38"/>
      <c r="HA184" s="38"/>
      <c r="HB184" s="38"/>
      <c r="HC184" s="38"/>
      <c r="HD184" s="38"/>
      <c r="HE184" s="38"/>
      <c r="HF184" s="38"/>
      <c r="HG184" s="38"/>
      <c r="HH184" s="38"/>
      <c r="HI184" s="38"/>
      <c r="HJ184" s="38"/>
      <c r="HK184" s="38"/>
      <c r="HL184" s="38"/>
      <c r="HM184" s="38"/>
      <c r="HN184" s="38"/>
      <c r="HO184" s="38"/>
      <c r="HP184" s="38"/>
      <c r="HQ184" s="38"/>
      <c r="HR184" s="38"/>
      <c r="HS184" s="38"/>
      <c r="HT184" s="38"/>
      <c r="HU184" s="38"/>
      <c r="HV184" s="38"/>
      <c r="HW184" s="38"/>
      <c r="HX184" s="38"/>
      <c r="HY184" s="38"/>
      <c r="HZ184" s="38"/>
      <c r="IA184" s="38"/>
      <c r="IB184" s="38"/>
      <c r="IC184" s="38"/>
      <c r="ID184" s="38"/>
      <c r="IE184" s="38"/>
      <c r="IF184" s="38"/>
      <c r="IG184" s="38"/>
      <c r="IH184" s="38"/>
      <c r="II184" s="38"/>
      <c r="IJ184" s="38"/>
      <c r="IK184" s="38"/>
      <c r="IL184" s="38"/>
      <c r="IM184" s="38"/>
      <c r="IN184" s="38"/>
      <c r="IO184" s="38"/>
      <c r="IP184" s="38"/>
      <c r="IQ184" s="38"/>
      <c r="IR184" s="38"/>
      <c r="IS184" s="38"/>
      <c r="IT184" s="38"/>
      <c r="IU184" s="38"/>
      <c r="IV184" s="38"/>
      <c r="IW184" s="38"/>
      <c r="IX184" s="38"/>
      <c r="IY184" s="38"/>
      <c r="IZ184" s="38"/>
      <c r="JA184" s="38"/>
      <c r="JB184" s="38"/>
      <c r="JC184" s="38"/>
      <c r="JD184" s="38"/>
      <c r="JE184" s="38"/>
      <c r="JF184" s="38"/>
      <c r="JG184" s="38"/>
      <c r="JH184" s="38"/>
      <c r="JI184" s="38"/>
      <c r="JJ184" s="38"/>
      <c r="JK184" s="38"/>
      <c r="JL184" s="38"/>
      <c r="JM184" s="38"/>
      <c r="JN184" s="38"/>
      <c r="JO184" s="38"/>
      <c r="JP184" s="38"/>
      <c r="JQ184" s="38"/>
    </row>
    <row r="185" spans="1:277" ht="45" x14ac:dyDescent="0.25">
      <c r="A185" s="28">
        <v>28</v>
      </c>
      <c r="B185" s="146" t="s">
        <v>718</v>
      </c>
      <c r="C185" s="177" t="s">
        <v>719</v>
      </c>
      <c r="D185" s="178">
        <v>80088885</v>
      </c>
      <c r="E185" s="178" t="s">
        <v>46</v>
      </c>
      <c r="F185" s="178">
        <v>8999991728</v>
      </c>
      <c r="G185" s="178" t="s">
        <v>639</v>
      </c>
      <c r="H185" s="178">
        <v>80157239</v>
      </c>
      <c r="I185" s="178" t="s">
        <v>60</v>
      </c>
      <c r="J185" s="184">
        <v>43882</v>
      </c>
      <c r="K185" s="178" t="s">
        <v>49</v>
      </c>
      <c r="L185" s="178" t="s">
        <v>720</v>
      </c>
      <c r="M185" s="179">
        <v>0</v>
      </c>
      <c r="N185" s="179">
        <v>0</v>
      </c>
      <c r="O185" s="179">
        <v>0</v>
      </c>
      <c r="P185" s="179">
        <v>0</v>
      </c>
      <c r="Q185" s="186">
        <v>1</v>
      </c>
      <c r="R185" s="178" t="s">
        <v>62</v>
      </c>
      <c r="S185" s="178" t="s">
        <v>326</v>
      </c>
      <c r="T185" s="64" t="s">
        <v>51</v>
      </c>
      <c r="U185" s="64" t="s">
        <v>51</v>
      </c>
      <c r="V185" s="64" t="s">
        <v>51</v>
      </c>
      <c r="W185" s="64" t="s">
        <v>51</v>
      </c>
      <c r="X185" s="64" t="s">
        <v>51</v>
      </c>
      <c r="Y185" s="178">
        <v>2028</v>
      </c>
      <c r="Z185" s="138">
        <v>44742</v>
      </c>
      <c r="AA185" s="64" t="s">
        <v>55</v>
      </c>
      <c r="AB185" s="69">
        <v>0.9</v>
      </c>
      <c r="AC185" s="64" t="s">
        <v>327</v>
      </c>
      <c r="DE185" s="38"/>
      <c r="DF185" s="38"/>
      <c r="DG185" s="38"/>
      <c r="DH185" s="38"/>
      <c r="DI185" s="38"/>
      <c r="DJ185" s="38"/>
      <c r="DK185" s="38"/>
      <c r="DL185" s="38"/>
      <c r="DM185" s="38"/>
      <c r="DN185" s="38"/>
      <c r="DO185" s="38"/>
      <c r="DP185" s="38"/>
      <c r="DQ185" s="38"/>
      <c r="DR185" s="38"/>
      <c r="DS185" s="38"/>
      <c r="DT185" s="38"/>
      <c r="DU185" s="38"/>
      <c r="DV185" s="38"/>
      <c r="DW185" s="38"/>
      <c r="DX185" s="38"/>
      <c r="DY185" s="38"/>
      <c r="DZ185" s="38"/>
      <c r="EA185" s="38"/>
      <c r="EB185" s="38"/>
      <c r="EC185" s="38"/>
      <c r="ED185" s="38"/>
      <c r="EE185" s="38"/>
      <c r="EF185" s="38"/>
      <c r="EG185" s="38"/>
      <c r="EH185" s="38"/>
      <c r="EI185" s="38"/>
      <c r="EJ185" s="38"/>
      <c r="EK185" s="38"/>
      <c r="EL185" s="38"/>
      <c r="EM185" s="38"/>
      <c r="EN185" s="38"/>
      <c r="EO185" s="38"/>
      <c r="EP185" s="38"/>
      <c r="EQ185" s="38"/>
      <c r="ER185" s="38"/>
      <c r="ES185" s="38"/>
      <c r="ET185" s="38"/>
      <c r="EU185" s="38"/>
      <c r="EV185" s="38"/>
      <c r="EW185" s="38"/>
      <c r="EX185" s="38"/>
      <c r="EY185" s="38"/>
      <c r="EZ185" s="38"/>
      <c r="FA185" s="38"/>
      <c r="FB185" s="38"/>
      <c r="FC185" s="38"/>
      <c r="FD185" s="38"/>
      <c r="FE185" s="38"/>
      <c r="FF185" s="38"/>
      <c r="FG185" s="38"/>
      <c r="FH185" s="38"/>
      <c r="FI185" s="38"/>
      <c r="FJ185" s="38"/>
      <c r="FK185" s="38"/>
      <c r="FL185" s="38"/>
      <c r="FM185" s="38"/>
      <c r="FN185" s="38"/>
      <c r="FO185" s="38"/>
      <c r="FP185" s="38"/>
      <c r="FQ185" s="38"/>
      <c r="FR185" s="38"/>
      <c r="FS185" s="38"/>
      <c r="FT185" s="38"/>
      <c r="FU185" s="38"/>
      <c r="FV185" s="38"/>
      <c r="FW185" s="38"/>
      <c r="FX185" s="38"/>
      <c r="FY185" s="38"/>
      <c r="FZ185" s="38"/>
      <c r="GA185" s="38"/>
      <c r="GB185" s="38"/>
      <c r="GC185" s="38"/>
      <c r="GD185" s="38"/>
      <c r="GE185" s="38"/>
      <c r="GF185" s="38"/>
      <c r="GG185" s="38"/>
      <c r="GH185" s="38"/>
      <c r="GI185" s="38"/>
      <c r="GJ185" s="38"/>
      <c r="GK185" s="38"/>
      <c r="GL185" s="38"/>
      <c r="GM185" s="38"/>
      <c r="GN185" s="38"/>
      <c r="GO185" s="38"/>
      <c r="GP185" s="38"/>
      <c r="GQ185" s="38"/>
      <c r="GR185" s="38"/>
      <c r="GS185" s="38"/>
      <c r="GT185" s="38"/>
      <c r="GU185" s="38"/>
      <c r="GV185" s="38"/>
      <c r="GW185" s="38"/>
      <c r="GX185" s="38"/>
      <c r="GY185" s="38"/>
      <c r="GZ185" s="38"/>
      <c r="HA185" s="38"/>
      <c r="HB185" s="38"/>
      <c r="HC185" s="38"/>
      <c r="HD185" s="38"/>
      <c r="HE185" s="38"/>
      <c r="HF185" s="38"/>
      <c r="HG185" s="38"/>
      <c r="HH185" s="38"/>
      <c r="HI185" s="38"/>
      <c r="HJ185" s="38"/>
      <c r="HK185" s="38"/>
      <c r="HL185" s="38"/>
      <c r="HM185" s="38"/>
      <c r="HN185" s="38"/>
      <c r="HO185" s="38"/>
      <c r="HP185" s="38"/>
      <c r="HQ185" s="38"/>
      <c r="HR185" s="38"/>
      <c r="HS185" s="38"/>
      <c r="HT185" s="38"/>
      <c r="HU185" s="38"/>
      <c r="HV185" s="38"/>
      <c r="HW185" s="38"/>
      <c r="HX185" s="38"/>
      <c r="HY185" s="38"/>
      <c r="HZ185" s="38"/>
      <c r="IA185" s="38"/>
      <c r="IB185" s="38"/>
      <c r="IC185" s="38"/>
      <c r="ID185" s="38"/>
      <c r="IE185" s="38"/>
      <c r="IF185" s="38"/>
      <c r="IG185" s="38"/>
      <c r="IH185" s="38"/>
      <c r="II185" s="38"/>
      <c r="IJ185" s="38"/>
      <c r="IK185" s="38"/>
      <c r="IL185" s="38"/>
      <c r="IM185" s="38"/>
      <c r="IN185" s="38"/>
      <c r="IO185" s="38"/>
      <c r="IP185" s="38"/>
      <c r="IQ185" s="38"/>
      <c r="IR185" s="38"/>
      <c r="IS185" s="38"/>
      <c r="IT185" s="38"/>
      <c r="IU185" s="38"/>
      <c r="IV185" s="38"/>
      <c r="IW185" s="38"/>
      <c r="IX185" s="38"/>
      <c r="IY185" s="38"/>
      <c r="IZ185" s="38"/>
      <c r="JA185" s="38"/>
      <c r="JB185" s="38"/>
      <c r="JC185" s="38"/>
      <c r="JD185" s="38"/>
      <c r="JE185" s="38"/>
      <c r="JF185" s="38"/>
      <c r="JG185" s="38"/>
      <c r="JH185" s="38"/>
      <c r="JI185" s="38"/>
      <c r="JJ185" s="38"/>
      <c r="JK185" s="38"/>
      <c r="JL185" s="38"/>
      <c r="JM185" s="38"/>
      <c r="JN185" s="38"/>
      <c r="JO185" s="38"/>
      <c r="JP185" s="38"/>
      <c r="JQ185" s="38"/>
    </row>
    <row r="186" spans="1:277" ht="45" x14ac:dyDescent="0.25">
      <c r="A186" s="28">
        <v>29</v>
      </c>
      <c r="B186" s="146" t="s">
        <v>721</v>
      </c>
      <c r="C186" s="177" t="s">
        <v>722</v>
      </c>
      <c r="D186" s="178">
        <v>8909808071</v>
      </c>
      <c r="E186" s="178" t="s">
        <v>723</v>
      </c>
      <c r="F186" s="178">
        <v>8999991728</v>
      </c>
      <c r="G186" s="178" t="s">
        <v>639</v>
      </c>
      <c r="H186" s="178">
        <v>80157239</v>
      </c>
      <c r="I186" s="178" t="s">
        <v>657</v>
      </c>
      <c r="J186" s="184">
        <v>43311</v>
      </c>
      <c r="K186" s="178" t="s">
        <v>49</v>
      </c>
      <c r="L186" s="178" t="s">
        <v>724</v>
      </c>
      <c r="M186" s="179">
        <v>0</v>
      </c>
      <c r="N186" s="179">
        <v>0</v>
      </c>
      <c r="O186" s="179">
        <v>0</v>
      </c>
      <c r="P186" s="179">
        <v>0</v>
      </c>
      <c r="Q186" s="186">
        <v>1</v>
      </c>
      <c r="R186" s="178" t="s">
        <v>62</v>
      </c>
      <c r="S186" s="178" t="s">
        <v>326</v>
      </c>
      <c r="T186" s="64" t="s">
        <v>51</v>
      </c>
      <c r="U186" s="64" t="s">
        <v>51</v>
      </c>
      <c r="V186" s="64" t="s">
        <v>51</v>
      </c>
      <c r="W186" s="64" t="s">
        <v>51</v>
      </c>
      <c r="X186" s="64" t="s">
        <v>51</v>
      </c>
      <c r="Y186" s="178">
        <v>2025</v>
      </c>
      <c r="Z186" s="138">
        <v>44742</v>
      </c>
      <c r="AA186" s="64" t="s">
        <v>55</v>
      </c>
      <c r="AB186" s="69">
        <v>0.5</v>
      </c>
      <c r="AC186" s="64" t="s">
        <v>327</v>
      </c>
      <c r="DE186" s="38"/>
      <c r="DF186" s="38"/>
      <c r="DG186" s="38"/>
      <c r="DH186" s="38"/>
      <c r="DI186" s="38"/>
      <c r="DJ186" s="38"/>
      <c r="DK186" s="38"/>
      <c r="DL186" s="38"/>
      <c r="DM186" s="38"/>
      <c r="DN186" s="38"/>
      <c r="DO186" s="38"/>
      <c r="DP186" s="38"/>
      <c r="DQ186" s="38"/>
      <c r="DR186" s="38"/>
      <c r="DS186" s="38"/>
      <c r="DT186" s="38"/>
      <c r="DU186" s="38"/>
      <c r="DV186" s="38"/>
      <c r="DW186" s="38"/>
      <c r="DX186" s="38"/>
      <c r="DY186" s="38"/>
      <c r="DZ186" s="38"/>
      <c r="EA186" s="38"/>
      <c r="EB186" s="38"/>
      <c r="EC186" s="38"/>
      <c r="ED186" s="38"/>
      <c r="EE186" s="38"/>
      <c r="EF186" s="38"/>
      <c r="EG186" s="38"/>
      <c r="EH186" s="38"/>
      <c r="EI186" s="38"/>
      <c r="EJ186" s="38"/>
      <c r="EK186" s="38"/>
      <c r="EL186" s="38"/>
      <c r="EM186" s="38"/>
      <c r="EN186" s="38"/>
      <c r="EO186" s="38"/>
      <c r="EP186" s="38"/>
      <c r="EQ186" s="38"/>
      <c r="ER186" s="38"/>
      <c r="ES186" s="38"/>
      <c r="ET186" s="38"/>
      <c r="EU186" s="38"/>
      <c r="EV186" s="38"/>
      <c r="EW186" s="38"/>
      <c r="EX186" s="38"/>
      <c r="EY186" s="38"/>
      <c r="EZ186" s="38"/>
      <c r="FA186" s="38"/>
      <c r="FB186" s="38"/>
      <c r="FC186" s="38"/>
      <c r="FD186" s="38"/>
      <c r="FE186" s="38"/>
      <c r="FF186" s="38"/>
      <c r="FG186" s="38"/>
      <c r="FH186" s="38"/>
      <c r="FI186" s="38"/>
      <c r="FJ186" s="38"/>
      <c r="FK186" s="38"/>
      <c r="FL186" s="38"/>
      <c r="FM186" s="38"/>
      <c r="FN186" s="38"/>
      <c r="FO186" s="38"/>
      <c r="FP186" s="38"/>
      <c r="FQ186" s="38"/>
      <c r="FR186" s="38"/>
      <c r="FS186" s="38"/>
      <c r="FT186" s="38"/>
      <c r="FU186" s="38"/>
      <c r="FV186" s="38"/>
      <c r="FW186" s="38"/>
      <c r="FX186" s="38"/>
      <c r="FY186" s="38"/>
      <c r="FZ186" s="38"/>
      <c r="GA186" s="38"/>
      <c r="GB186" s="38"/>
      <c r="GC186" s="38"/>
      <c r="GD186" s="38"/>
      <c r="GE186" s="38"/>
      <c r="GF186" s="38"/>
      <c r="GG186" s="38"/>
      <c r="GH186" s="38"/>
      <c r="GI186" s="38"/>
      <c r="GJ186" s="38"/>
      <c r="GK186" s="38"/>
      <c r="GL186" s="38"/>
      <c r="GM186" s="38"/>
      <c r="GN186" s="38"/>
      <c r="GO186" s="38"/>
      <c r="GP186" s="38"/>
      <c r="GQ186" s="38"/>
      <c r="GR186" s="38"/>
      <c r="GS186" s="38"/>
      <c r="GT186" s="38"/>
      <c r="GU186" s="38"/>
      <c r="GV186" s="38"/>
      <c r="GW186" s="38"/>
      <c r="GX186" s="38"/>
      <c r="GY186" s="38"/>
      <c r="GZ186" s="38"/>
      <c r="HA186" s="38"/>
      <c r="HB186" s="38"/>
      <c r="HC186" s="38"/>
      <c r="HD186" s="38"/>
      <c r="HE186" s="38"/>
      <c r="HF186" s="38"/>
      <c r="HG186" s="38"/>
      <c r="HH186" s="38"/>
      <c r="HI186" s="38"/>
      <c r="HJ186" s="38"/>
      <c r="HK186" s="38"/>
      <c r="HL186" s="38"/>
      <c r="HM186" s="38"/>
      <c r="HN186" s="38"/>
      <c r="HO186" s="38"/>
      <c r="HP186" s="38"/>
      <c r="HQ186" s="38"/>
      <c r="HR186" s="38"/>
      <c r="HS186" s="38"/>
      <c r="HT186" s="38"/>
      <c r="HU186" s="38"/>
      <c r="HV186" s="38"/>
      <c r="HW186" s="38"/>
      <c r="HX186" s="38"/>
      <c r="HY186" s="38"/>
      <c r="HZ186" s="38"/>
      <c r="IA186" s="38"/>
      <c r="IB186" s="38"/>
      <c r="IC186" s="38"/>
      <c r="ID186" s="38"/>
      <c r="IE186" s="38"/>
      <c r="IF186" s="38"/>
      <c r="IG186" s="38"/>
      <c r="IH186" s="38"/>
      <c r="II186" s="38"/>
      <c r="IJ186" s="38"/>
      <c r="IK186" s="38"/>
      <c r="IL186" s="38"/>
      <c r="IM186" s="38"/>
      <c r="IN186" s="38"/>
      <c r="IO186" s="38"/>
      <c r="IP186" s="38"/>
      <c r="IQ186" s="38"/>
      <c r="IR186" s="38"/>
      <c r="IS186" s="38"/>
      <c r="IT186" s="38"/>
      <c r="IU186" s="38"/>
      <c r="IV186" s="38"/>
      <c r="IW186" s="38"/>
      <c r="IX186" s="38"/>
      <c r="IY186" s="38"/>
      <c r="IZ186" s="38"/>
      <c r="JA186" s="38"/>
      <c r="JB186" s="38"/>
      <c r="JC186" s="38"/>
      <c r="JD186" s="38"/>
      <c r="JE186" s="38"/>
      <c r="JF186" s="38"/>
      <c r="JG186" s="38"/>
      <c r="JH186" s="38"/>
      <c r="JI186" s="38"/>
      <c r="JJ186" s="38"/>
      <c r="JK186" s="38"/>
      <c r="JL186" s="38"/>
      <c r="JM186" s="38"/>
      <c r="JN186" s="38"/>
      <c r="JO186" s="38"/>
      <c r="JP186" s="38"/>
      <c r="JQ186" s="38"/>
    </row>
    <row r="187" spans="1:277" ht="45" x14ac:dyDescent="0.25">
      <c r="A187" s="28">
        <v>30</v>
      </c>
      <c r="B187" s="145" t="s">
        <v>725</v>
      </c>
      <c r="C187" s="180" t="s">
        <v>726</v>
      </c>
      <c r="D187" s="181" t="s">
        <v>727</v>
      </c>
      <c r="E187" s="181" t="s">
        <v>46</v>
      </c>
      <c r="F187" s="181">
        <v>8999991728</v>
      </c>
      <c r="G187" s="181" t="s">
        <v>639</v>
      </c>
      <c r="H187" s="181">
        <v>80157239</v>
      </c>
      <c r="I187" s="181" t="s">
        <v>48</v>
      </c>
      <c r="J187" s="187">
        <v>43557</v>
      </c>
      <c r="K187" s="181" t="s">
        <v>49</v>
      </c>
      <c r="L187" s="181" t="s">
        <v>728</v>
      </c>
      <c r="M187" s="188">
        <v>14068466501</v>
      </c>
      <c r="N187" s="188">
        <v>14068466501</v>
      </c>
      <c r="O187" s="188">
        <v>14068466501</v>
      </c>
      <c r="P187" s="188">
        <v>14068466501</v>
      </c>
      <c r="Q187" s="189">
        <v>1</v>
      </c>
      <c r="R187" s="181" t="s">
        <v>62</v>
      </c>
      <c r="S187" s="181" t="s">
        <v>326</v>
      </c>
      <c r="T187" s="81" t="s">
        <v>51</v>
      </c>
      <c r="U187" s="81" t="s">
        <v>51</v>
      </c>
      <c r="V187" s="81" t="s">
        <v>51</v>
      </c>
      <c r="W187" s="81" t="s">
        <v>51</v>
      </c>
      <c r="X187" s="81" t="s">
        <v>51</v>
      </c>
      <c r="Y187" s="181">
        <v>2027</v>
      </c>
      <c r="Z187" s="185">
        <v>44742</v>
      </c>
      <c r="AA187" s="81" t="s">
        <v>55</v>
      </c>
      <c r="AB187" s="86">
        <v>0.8</v>
      </c>
      <c r="AC187" s="181"/>
      <c r="DE187" s="38"/>
      <c r="DF187" s="38"/>
      <c r="DG187" s="38"/>
      <c r="DH187" s="38"/>
      <c r="DI187" s="38"/>
      <c r="DJ187" s="38"/>
      <c r="DK187" s="38"/>
      <c r="DL187" s="38"/>
      <c r="DM187" s="38"/>
      <c r="DN187" s="38"/>
      <c r="DO187" s="38"/>
      <c r="DP187" s="38"/>
      <c r="DQ187" s="38"/>
      <c r="DR187" s="38"/>
      <c r="DS187" s="38"/>
      <c r="DT187" s="38"/>
      <c r="DU187" s="38"/>
      <c r="DV187" s="38"/>
      <c r="DW187" s="38"/>
      <c r="DX187" s="38"/>
      <c r="DY187" s="38"/>
      <c r="DZ187" s="38"/>
      <c r="EA187" s="38"/>
      <c r="EB187" s="38"/>
      <c r="EC187" s="38"/>
      <c r="ED187" s="38"/>
      <c r="EE187" s="38"/>
      <c r="EF187" s="38"/>
      <c r="EG187" s="38"/>
      <c r="EH187" s="38"/>
      <c r="EI187" s="38"/>
      <c r="EJ187" s="38"/>
      <c r="EK187" s="38"/>
      <c r="EL187" s="38"/>
      <c r="EM187" s="38"/>
      <c r="EN187" s="38"/>
      <c r="EO187" s="38"/>
      <c r="EP187" s="38"/>
      <c r="EQ187" s="38"/>
      <c r="ER187" s="38"/>
      <c r="ES187" s="38"/>
      <c r="ET187" s="38"/>
      <c r="EU187" s="38"/>
      <c r="EV187" s="38"/>
      <c r="EW187" s="38"/>
      <c r="EX187" s="38"/>
      <c r="EY187" s="38"/>
      <c r="EZ187" s="38"/>
      <c r="FA187" s="38"/>
      <c r="FB187" s="38"/>
      <c r="FC187" s="38"/>
      <c r="FD187" s="38"/>
      <c r="FE187" s="38"/>
      <c r="FF187" s="38"/>
      <c r="FG187" s="38"/>
      <c r="FH187" s="38"/>
      <c r="FI187" s="38"/>
      <c r="FJ187" s="38"/>
      <c r="FK187" s="38"/>
      <c r="FL187" s="38"/>
      <c r="FM187" s="38"/>
      <c r="FN187" s="38"/>
      <c r="FO187" s="38"/>
      <c r="FP187" s="38"/>
      <c r="FQ187" s="38"/>
      <c r="FR187" s="38"/>
      <c r="FS187" s="38"/>
      <c r="FT187" s="38"/>
      <c r="FU187" s="38"/>
      <c r="FV187" s="38"/>
      <c r="FW187" s="38"/>
      <c r="FX187" s="38"/>
      <c r="FY187" s="38"/>
      <c r="FZ187" s="38"/>
      <c r="GA187" s="38"/>
      <c r="GB187" s="38"/>
      <c r="GC187" s="38"/>
      <c r="GD187" s="38"/>
      <c r="GE187" s="38"/>
      <c r="GF187" s="38"/>
      <c r="GG187" s="38"/>
      <c r="GH187" s="38"/>
      <c r="GI187" s="38"/>
      <c r="GJ187" s="38"/>
      <c r="GK187" s="38"/>
      <c r="GL187" s="38"/>
      <c r="GM187" s="38"/>
      <c r="GN187" s="38"/>
      <c r="GO187" s="38"/>
      <c r="GP187" s="38"/>
      <c r="GQ187" s="38"/>
      <c r="GR187" s="38"/>
      <c r="GS187" s="38"/>
      <c r="GT187" s="38"/>
      <c r="GU187" s="38"/>
      <c r="GV187" s="38"/>
      <c r="GW187" s="38"/>
      <c r="GX187" s="38"/>
      <c r="GY187" s="38"/>
      <c r="GZ187" s="38"/>
      <c r="HA187" s="38"/>
      <c r="HB187" s="38"/>
      <c r="HC187" s="38"/>
      <c r="HD187" s="38"/>
      <c r="HE187" s="38"/>
      <c r="HF187" s="38"/>
      <c r="HG187" s="38"/>
      <c r="HH187" s="38"/>
      <c r="HI187" s="38"/>
      <c r="HJ187" s="38"/>
      <c r="HK187" s="38"/>
      <c r="HL187" s="38"/>
      <c r="HM187" s="38"/>
      <c r="HN187" s="38"/>
      <c r="HO187" s="38"/>
      <c r="HP187" s="38"/>
      <c r="HQ187" s="38"/>
      <c r="HR187" s="38"/>
      <c r="HS187" s="38"/>
      <c r="HT187" s="38"/>
      <c r="HU187" s="38"/>
      <c r="HV187" s="38"/>
      <c r="HW187" s="38"/>
      <c r="HX187" s="38"/>
      <c r="HY187" s="38"/>
      <c r="HZ187" s="38"/>
      <c r="IA187" s="38"/>
      <c r="IB187" s="38"/>
      <c r="IC187" s="38"/>
      <c r="ID187" s="38"/>
      <c r="IE187" s="38"/>
      <c r="IF187" s="38"/>
      <c r="IG187" s="38"/>
      <c r="IH187" s="38"/>
      <c r="II187" s="38"/>
      <c r="IJ187" s="38"/>
      <c r="IK187" s="38"/>
      <c r="IL187" s="38"/>
      <c r="IM187" s="38"/>
      <c r="IN187" s="38"/>
      <c r="IO187" s="38"/>
      <c r="IP187" s="38"/>
      <c r="IQ187" s="38"/>
      <c r="IR187" s="38"/>
      <c r="IS187" s="38"/>
      <c r="IT187" s="38"/>
      <c r="IU187" s="38"/>
      <c r="IV187" s="38"/>
      <c r="IW187" s="38"/>
      <c r="IX187" s="38"/>
      <c r="IY187" s="38"/>
      <c r="IZ187" s="38"/>
      <c r="JA187" s="38"/>
      <c r="JB187" s="38"/>
      <c r="JC187" s="38"/>
      <c r="JD187" s="38"/>
      <c r="JE187" s="38"/>
      <c r="JF187" s="38"/>
      <c r="JG187" s="38"/>
      <c r="JH187" s="38"/>
      <c r="JI187" s="38"/>
      <c r="JJ187" s="38"/>
      <c r="JK187" s="38"/>
      <c r="JL187" s="38"/>
      <c r="JM187" s="38"/>
      <c r="JN187" s="38"/>
      <c r="JO187" s="38"/>
      <c r="JP187" s="38"/>
      <c r="JQ187" s="38"/>
    </row>
    <row r="188" spans="1:277" ht="90" x14ac:dyDescent="0.25">
      <c r="A188" s="28">
        <v>31</v>
      </c>
      <c r="B188" s="6" t="s">
        <v>729</v>
      </c>
      <c r="C188" s="59" t="s">
        <v>730</v>
      </c>
      <c r="D188" s="54">
        <v>80399141</v>
      </c>
      <c r="E188" s="54" t="s">
        <v>46</v>
      </c>
      <c r="F188" s="54">
        <v>8999991728</v>
      </c>
      <c r="G188" s="54" t="s">
        <v>639</v>
      </c>
      <c r="H188" s="54">
        <v>80157239</v>
      </c>
      <c r="I188" s="54" t="s">
        <v>48</v>
      </c>
      <c r="J188" s="58">
        <v>44385</v>
      </c>
      <c r="K188" s="54" t="s">
        <v>49</v>
      </c>
      <c r="L188" s="54" t="s">
        <v>731</v>
      </c>
      <c r="M188" s="61">
        <v>10951042</v>
      </c>
      <c r="N188" s="61">
        <v>10951042</v>
      </c>
      <c r="O188" s="61">
        <v>10951042</v>
      </c>
      <c r="P188" s="99">
        <v>10951042</v>
      </c>
      <c r="Q188" s="57">
        <v>1</v>
      </c>
      <c r="R188" s="54" t="s">
        <v>62</v>
      </c>
      <c r="S188" s="54" t="s">
        <v>53</v>
      </c>
      <c r="T188" s="54" t="s">
        <v>51</v>
      </c>
      <c r="U188" s="54" t="s">
        <v>51</v>
      </c>
      <c r="V188" s="54" t="s">
        <v>51</v>
      </c>
      <c r="W188" s="54" t="s">
        <v>51</v>
      </c>
      <c r="X188" s="54" t="s">
        <v>51</v>
      </c>
      <c r="Y188" s="54">
        <v>2028</v>
      </c>
      <c r="Z188" s="58">
        <v>44742</v>
      </c>
      <c r="AA188" s="54" t="s">
        <v>64</v>
      </c>
      <c r="AB188" s="57">
        <v>0.5</v>
      </c>
      <c r="AC188" s="54"/>
      <c r="DE188" s="38"/>
      <c r="DF188" s="38"/>
      <c r="DG188" s="38"/>
      <c r="DH188" s="38"/>
      <c r="DI188" s="38"/>
      <c r="DJ188" s="38"/>
      <c r="DK188" s="38"/>
      <c r="DL188" s="38"/>
      <c r="DM188" s="38"/>
      <c r="DN188" s="38"/>
      <c r="DO188" s="38"/>
      <c r="DP188" s="38"/>
      <c r="DQ188" s="38"/>
      <c r="DR188" s="38"/>
      <c r="DS188" s="38"/>
      <c r="DT188" s="38"/>
      <c r="DU188" s="38"/>
      <c r="DV188" s="38"/>
      <c r="DW188" s="38"/>
      <c r="DX188" s="38"/>
      <c r="DY188" s="38"/>
      <c r="DZ188" s="38"/>
      <c r="EA188" s="38"/>
      <c r="EB188" s="38"/>
      <c r="EC188" s="38"/>
      <c r="ED188" s="38"/>
      <c r="EE188" s="38"/>
      <c r="EF188" s="38"/>
      <c r="EG188" s="38"/>
      <c r="EH188" s="38"/>
      <c r="EI188" s="38"/>
      <c r="EJ188" s="38"/>
      <c r="EK188" s="38"/>
      <c r="EL188" s="38"/>
      <c r="EM188" s="38"/>
      <c r="EN188" s="38"/>
      <c r="EO188" s="38"/>
      <c r="EP188" s="38"/>
      <c r="EQ188" s="38"/>
      <c r="ER188" s="38"/>
      <c r="ES188" s="38"/>
      <c r="ET188" s="38"/>
      <c r="EU188" s="38"/>
      <c r="EV188" s="38"/>
      <c r="EW188" s="38"/>
      <c r="EX188" s="38"/>
      <c r="EY188" s="38"/>
      <c r="EZ188" s="38"/>
      <c r="FA188" s="38"/>
      <c r="FB188" s="38"/>
      <c r="FC188" s="38"/>
      <c r="FD188" s="38"/>
      <c r="FE188" s="38"/>
      <c r="FF188" s="38"/>
      <c r="FG188" s="38"/>
      <c r="FH188" s="38"/>
      <c r="FI188" s="38"/>
      <c r="FJ188" s="38"/>
      <c r="FK188" s="38"/>
      <c r="FL188" s="38"/>
      <c r="FM188" s="38"/>
      <c r="FN188" s="38"/>
      <c r="FO188" s="38"/>
      <c r="FP188" s="38"/>
      <c r="FQ188" s="38"/>
      <c r="FR188" s="38"/>
      <c r="FS188" s="38"/>
      <c r="FT188" s="38"/>
      <c r="FU188" s="38"/>
      <c r="FV188" s="38"/>
      <c r="FW188" s="38"/>
      <c r="FX188" s="38"/>
      <c r="FY188" s="38"/>
      <c r="FZ188" s="38"/>
      <c r="GA188" s="38"/>
      <c r="GB188" s="38"/>
      <c r="GC188" s="38"/>
      <c r="GD188" s="38"/>
      <c r="GE188" s="38"/>
      <c r="GF188" s="38"/>
      <c r="GG188" s="38"/>
      <c r="GH188" s="38"/>
      <c r="GI188" s="38"/>
      <c r="GJ188" s="38"/>
      <c r="GK188" s="38"/>
      <c r="GL188" s="38"/>
      <c r="GM188" s="38"/>
      <c r="GN188" s="38"/>
      <c r="GO188" s="38"/>
      <c r="GP188" s="38"/>
      <c r="GQ188" s="38"/>
      <c r="GR188" s="38"/>
      <c r="GS188" s="38"/>
      <c r="GT188" s="38"/>
      <c r="GU188" s="38"/>
      <c r="GV188" s="38"/>
      <c r="GW188" s="38"/>
      <c r="GX188" s="38"/>
      <c r="GY188" s="38"/>
      <c r="GZ188" s="38"/>
      <c r="HA188" s="38"/>
      <c r="HB188" s="38"/>
      <c r="HC188" s="38"/>
      <c r="HD188" s="38"/>
      <c r="HE188" s="38"/>
      <c r="HF188" s="38"/>
      <c r="HG188" s="38"/>
      <c r="HH188" s="38"/>
      <c r="HI188" s="38"/>
      <c r="HJ188" s="38"/>
      <c r="HK188" s="38"/>
      <c r="HL188" s="38"/>
      <c r="HM188" s="38"/>
      <c r="HN188" s="38"/>
      <c r="HO188" s="38"/>
      <c r="HP188" s="38"/>
      <c r="HQ188" s="38"/>
      <c r="HR188" s="38"/>
      <c r="HS188" s="38"/>
      <c r="HT188" s="38"/>
      <c r="HU188" s="38"/>
      <c r="HV188" s="38"/>
      <c r="HW188" s="38"/>
      <c r="HX188" s="38"/>
      <c r="HY188" s="38"/>
      <c r="HZ188" s="38"/>
      <c r="IA188" s="38"/>
      <c r="IB188" s="38"/>
      <c r="IC188" s="38"/>
      <c r="ID188" s="38"/>
      <c r="IE188" s="38"/>
      <c r="IF188" s="38"/>
      <c r="IG188" s="38"/>
      <c r="IH188" s="38"/>
      <c r="II188" s="38"/>
      <c r="IJ188" s="38"/>
      <c r="IK188" s="38"/>
      <c r="IL188" s="38"/>
      <c r="IM188" s="38"/>
      <c r="IN188" s="38"/>
      <c r="IO188" s="38"/>
      <c r="IP188" s="38"/>
      <c r="IQ188" s="38"/>
      <c r="IR188" s="38"/>
      <c r="IS188" s="38"/>
      <c r="IT188" s="38"/>
      <c r="IU188" s="38"/>
      <c r="IV188" s="38"/>
      <c r="IW188" s="38"/>
      <c r="IX188" s="38"/>
      <c r="IY188" s="38"/>
      <c r="IZ188" s="38"/>
      <c r="JA188" s="38"/>
      <c r="JB188" s="38"/>
      <c r="JC188" s="38"/>
      <c r="JD188" s="38"/>
      <c r="JE188" s="38"/>
      <c r="JF188" s="38"/>
      <c r="JG188" s="38"/>
      <c r="JH188" s="38"/>
      <c r="JI188" s="38"/>
      <c r="JJ188" s="38"/>
      <c r="JK188" s="38"/>
      <c r="JL188" s="38"/>
      <c r="JM188" s="38"/>
      <c r="JN188" s="38"/>
      <c r="JO188" s="38"/>
      <c r="JP188" s="38"/>
      <c r="JQ188" s="38"/>
    </row>
    <row r="189" spans="1:277" ht="90" x14ac:dyDescent="0.25">
      <c r="A189" s="28">
        <v>32</v>
      </c>
      <c r="B189" s="6" t="s">
        <v>732</v>
      </c>
      <c r="C189" s="59" t="s">
        <v>733</v>
      </c>
      <c r="D189" s="54">
        <v>80350540</v>
      </c>
      <c r="E189" s="54" t="s">
        <v>46</v>
      </c>
      <c r="F189" s="54">
        <v>8999991728</v>
      </c>
      <c r="G189" s="54" t="s">
        <v>639</v>
      </c>
      <c r="H189" s="54">
        <v>80157239</v>
      </c>
      <c r="I189" s="54" t="s">
        <v>48</v>
      </c>
      <c r="J189" s="58">
        <v>44385</v>
      </c>
      <c r="K189" s="54" t="s">
        <v>49</v>
      </c>
      <c r="L189" s="54" t="s">
        <v>734</v>
      </c>
      <c r="M189" s="61">
        <v>11916970</v>
      </c>
      <c r="N189" s="99">
        <v>11916970</v>
      </c>
      <c r="O189" s="99">
        <v>11916970</v>
      </c>
      <c r="P189" s="99">
        <v>11916970</v>
      </c>
      <c r="Q189" s="57">
        <v>1</v>
      </c>
      <c r="R189" s="54" t="s">
        <v>62</v>
      </c>
      <c r="S189" s="54" t="s">
        <v>53</v>
      </c>
      <c r="T189" s="54" t="s">
        <v>51</v>
      </c>
      <c r="U189" s="54" t="s">
        <v>51</v>
      </c>
      <c r="V189" s="54" t="s">
        <v>51</v>
      </c>
      <c r="W189" s="54" t="s">
        <v>51</v>
      </c>
      <c r="X189" s="54" t="s">
        <v>51</v>
      </c>
      <c r="Y189" s="54">
        <v>2028</v>
      </c>
      <c r="Z189" s="58">
        <v>44742</v>
      </c>
      <c r="AA189" s="54" t="s">
        <v>64</v>
      </c>
      <c r="AB189" s="57">
        <v>0.5</v>
      </c>
      <c r="AC189" s="54"/>
      <c r="DE189" s="38"/>
      <c r="DF189" s="38"/>
      <c r="DG189" s="38"/>
      <c r="DH189" s="38"/>
      <c r="DI189" s="38"/>
      <c r="DJ189" s="38"/>
      <c r="DK189" s="38"/>
      <c r="DL189" s="38"/>
      <c r="DM189" s="38"/>
      <c r="DN189" s="38"/>
      <c r="DO189" s="38"/>
      <c r="DP189" s="38"/>
      <c r="DQ189" s="38"/>
      <c r="DR189" s="38"/>
      <c r="DS189" s="38"/>
      <c r="DT189" s="38"/>
      <c r="DU189" s="38"/>
      <c r="DV189" s="38"/>
      <c r="DW189" s="38"/>
      <c r="DX189" s="38"/>
      <c r="DY189" s="38"/>
      <c r="DZ189" s="38"/>
      <c r="EA189" s="38"/>
      <c r="EB189" s="38"/>
      <c r="EC189" s="38"/>
      <c r="ED189" s="38"/>
      <c r="EE189" s="38"/>
      <c r="EF189" s="38"/>
      <c r="EG189" s="38"/>
      <c r="EH189" s="38"/>
      <c r="EI189" s="38"/>
      <c r="EJ189" s="38"/>
      <c r="EK189" s="38"/>
      <c r="EL189" s="38"/>
      <c r="EM189" s="38"/>
      <c r="EN189" s="38"/>
      <c r="EO189" s="38"/>
      <c r="EP189" s="38"/>
      <c r="EQ189" s="38"/>
      <c r="ER189" s="38"/>
      <c r="ES189" s="38"/>
      <c r="ET189" s="38"/>
      <c r="EU189" s="38"/>
      <c r="EV189" s="38"/>
      <c r="EW189" s="38"/>
      <c r="EX189" s="38"/>
      <c r="EY189" s="38"/>
      <c r="EZ189" s="38"/>
      <c r="FA189" s="38"/>
      <c r="FB189" s="38"/>
      <c r="FC189" s="38"/>
      <c r="FD189" s="38"/>
      <c r="FE189" s="38"/>
      <c r="FF189" s="38"/>
      <c r="FG189" s="38"/>
      <c r="FH189" s="38"/>
      <c r="FI189" s="38"/>
      <c r="FJ189" s="38"/>
      <c r="FK189" s="38"/>
      <c r="FL189" s="38"/>
      <c r="FM189" s="38"/>
      <c r="FN189" s="38"/>
      <c r="FO189" s="38"/>
      <c r="FP189" s="38"/>
      <c r="FQ189" s="38"/>
      <c r="FR189" s="38"/>
      <c r="FS189" s="38"/>
      <c r="FT189" s="38"/>
      <c r="FU189" s="38"/>
      <c r="FV189" s="38"/>
      <c r="FW189" s="38"/>
      <c r="FX189" s="38"/>
      <c r="FY189" s="38"/>
      <c r="FZ189" s="38"/>
      <c r="GA189" s="38"/>
      <c r="GB189" s="38"/>
      <c r="GC189" s="38"/>
      <c r="GD189" s="38"/>
      <c r="GE189" s="38"/>
      <c r="GF189" s="38"/>
      <c r="GG189" s="38"/>
      <c r="GH189" s="38"/>
      <c r="GI189" s="38"/>
      <c r="GJ189" s="38"/>
      <c r="GK189" s="38"/>
      <c r="GL189" s="38"/>
      <c r="GM189" s="38"/>
      <c r="GN189" s="38"/>
      <c r="GO189" s="38"/>
      <c r="GP189" s="38"/>
      <c r="GQ189" s="38"/>
      <c r="GR189" s="38"/>
      <c r="GS189" s="38"/>
      <c r="GT189" s="38"/>
      <c r="GU189" s="38"/>
      <c r="GV189" s="38"/>
      <c r="GW189" s="38"/>
      <c r="GX189" s="38"/>
      <c r="GY189" s="38"/>
      <c r="GZ189" s="38"/>
      <c r="HA189" s="38"/>
      <c r="HB189" s="38"/>
      <c r="HC189" s="38"/>
      <c r="HD189" s="38"/>
      <c r="HE189" s="38"/>
      <c r="HF189" s="38"/>
      <c r="HG189" s="38"/>
      <c r="HH189" s="38"/>
      <c r="HI189" s="38"/>
      <c r="HJ189" s="38"/>
      <c r="HK189" s="38"/>
      <c r="HL189" s="38"/>
      <c r="HM189" s="38"/>
      <c r="HN189" s="38"/>
      <c r="HO189" s="38"/>
      <c r="HP189" s="38"/>
      <c r="HQ189" s="38"/>
      <c r="HR189" s="38"/>
      <c r="HS189" s="38"/>
      <c r="HT189" s="38"/>
      <c r="HU189" s="38"/>
      <c r="HV189" s="38"/>
      <c r="HW189" s="38"/>
      <c r="HX189" s="38"/>
      <c r="HY189" s="38"/>
      <c r="HZ189" s="38"/>
      <c r="IA189" s="38"/>
      <c r="IB189" s="38"/>
      <c r="IC189" s="38"/>
      <c r="ID189" s="38"/>
      <c r="IE189" s="38"/>
      <c r="IF189" s="38"/>
      <c r="IG189" s="38"/>
      <c r="IH189" s="38"/>
      <c r="II189" s="38"/>
      <c r="IJ189" s="38"/>
      <c r="IK189" s="38"/>
      <c r="IL189" s="38"/>
      <c r="IM189" s="38"/>
      <c r="IN189" s="38"/>
      <c r="IO189" s="38"/>
      <c r="IP189" s="38"/>
      <c r="IQ189" s="38"/>
      <c r="IR189" s="38"/>
      <c r="IS189" s="38"/>
      <c r="IT189" s="38"/>
      <c r="IU189" s="38"/>
      <c r="IV189" s="38"/>
      <c r="IW189" s="38"/>
      <c r="IX189" s="38"/>
      <c r="IY189" s="38"/>
      <c r="IZ189" s="38"/>
      <c r="JA189" s="38"/>
      <c r="JB189" s="38"/>
      <c r="JC189" s="38"/>
      <c r="JD189" s="38"/>
      <c r="JE189" s="38"/>
      <c r="JF189" s="38"/>
      <c r="JG189" s="38"/>
      <c r="JH189" s="38"/>
      <c r="JI189" s="38"/>
      <c r="JJ189" s="38"/>
      <c r="JK189" s="38"/>
      <c r="JL189" s="38"/>
      <c r="JM189" s="38"/>
      <c r="JN189" s="38"/>
      <c r="JO189" s="38"/>
      <c r="JP189" s="38"/>
      <c r="JQ189" s="38"/>
    </row>
    <row r="190" spans="1:277" ht="210" x14ac:dyDescent="0.25">
      <c r="A190" s="28">
        <v>33</v>
      </c>
      <c r="B190" s="145" t="s">
        <v>735</v>
      </c>
      <c r="C190" s="180" t="s">
        <v>683</v>
      </c>
      <c r="D190" s="181" t="s">
        <v>736</v>
      </c>
      <c r="E190" s="181" t="s">
        <v>46</v>
      </c>
      <c r="F190" s="181">
        <v>8999991728</v>
      </c>
      <c r="G190" s="181" t="s">
        <v>639</v>
      </c>
      <c r="H190" s="181">
        <v>80157239</v>
      </c>
      <c r="I190" s="181" t="s">
        <v>48</v>
      </c>
      <c r="J190" s="187">
        <v>44343</v>
      </c>
      <c r="K190" s="181" t="s">
        <v>49</v>
      </c>
      <c r="L190" s="181" t="s">
        <v>737</v>
      </c>
      <c r="M190" s="190">
        <v>515162000</v>
      </c>
      <c r="N190" s="190">
        <v>515162000</v>
      </c>
      <c r="O190" s="190">
        <v>515162000</v>
      </c>
      <c r="P190" s="190">
        <v>515162000</v>
      </c>
      <c r="Q190" s="189">
        <v>1</v>
      </c>
      <c r="R190" s="181" t="s">
        <v>62</v>
      </c>
      <c r="S190" s="181" t="s">
        <v>53</v>
      </c>
      <c r="T190" s="181" t="s">
        <v>51</v>
      </c>
      <c r="U190" s="181" t="s">
        <v>51</v>
      </c>
      <c r="V190" s="187" t="s">
        <v>51</v>
      </c>
      <c r="W190" s="187" t="s">
        <v>51</v>
      </c>
      <c r="X190" s="181" t="s">
        <v>51</v>
      </c>
      <c r="Y190" s="181">
        <v>2028</v>
      </c>
      <c r="Z190" s="185">
        <v>44742</v>
      </c>
      <c r="AA190" s="81" t="s">
        <v>55</v>
      </c>
      <c r="AB190" s="86">
        <v>0.9</v>
      </c>
      <c r="AC190" s="86" t="s">
        <v>56</v>
      </c>
      <c r="DE190" s="38"/>
      <c r="DF190" s="38"/>
      <c r="DG190" s="38"/>
      <c r="DH190" s="38"/>
      <c r="DI190" s="38"/>
      <c r="DJ190" s="38"/>
      <c r="DK190" s="38"/>
      <c r="DL190" s="38"/>
      <c r="DM190" s="38"/>
      <c r="DN190" s="38"/>
      <c r="DO190" s="38"/>
      <c r="DP190" s="38"/>
      <c r="DQ190" s="38"/>
      <c r="DR190" s="38"/>
      <c r="DS190" s="38"/>
      <c r="DT190" s="38"/>
      <c r="DU190" s="38"/>
      <c r="DV190" s="38"/>
      <c r="DW190" s="38"/>
      <c r="DX190" s="38"/>
      <c r="DY190" s="38"/>
      <c r="DZ190" s="38"/>
      <c r="EA190" s="38"/>
      <c r="EB190" s="38"/>
      <c r="EC190" s="38"/>
      <c r="ED190" s="38"/>
      <c r="EE190" s="38"/>
      <c r="EF190" s="38"/>
      <c r="EG190" s="38"/>
      <c r="EH190" s="38"/>
      <c r="EI190" s="38"/>
      <c r="EJ190" s="38"/>
      <c r="EK190" s="38"/>
      <c r="EL190" s="38"/>
      <c r="EM190" s="38"/>
      <c r="EN190" s="38"/>
      <c r="EO190" s="38"/>
      <c r="EP190" s="38"/>
      <c r="EQ190" s="38"/>
      <c r="ER190" s="38"/>
      <c r="ES190" s="38"/>
      <c r="ET190" s="38"/>
      <c r="EU190" s="38"/>
      <c r="EV190" s="38"/>
      <c r="EW190" s="38"/>
      <c r="EX190" s="38"/>
      <c r="EY190" s="38"/>
      <c r="EZ190" s="38"/>
      <c r="FA190" s="38"/>
      <c r="FB190" s="38"/>
      <c r="FC190" s="38"/>
      <c r="FD190" s="38"/>
      <c r="FE190" s="38"/>
      <c r="FF190" s="38"/>
      <c r="FG190" s="38"/>
      <c r="FH190" s="38"/>
      <c r="FI190" s="38"/>
      <c r="FJ190" s="38"/>
      <c r="FK190" s="38"/>
      <c r="FL190" s="38"/>
      <c r="FM190" s="38"/>
      <c r="FN190" s="38"/>
      <c r="FO190" s="38"/>
      <c r="FP190" s="38"/>
      <c r="FQ190" s="38"/>
      <c r="FR190" s="38"/>
      <c r="FS190" s="38"/>
      <c r="FT190" s="38"/>
      <c r="FU190" s="38"/>
      <c r="FV190" s="38"/>
      <c r="FW190" s="38"/>
      <c r="FX190" s="38"/>
      <c r="FY190" s="38"/>
      <c r="FZ190" s="38"/>
      <c r="GA190" s="38"/>
      <c r="GB190" s="38"/>
      <c r="GC190" s="38"/>
      <c r="GD190" s="38"/>
      <c r="GE190" s="38"/>
      <c r="GF190" s="38"/>
      <c r="GG190" s="38"/>
      <c r="GH190" s="38"/>
      <c r="GI190" s="38"/>
      <c r="GJ190" s="38"/>
      <c r="GK190" s="38"/>
      <c r="GL190" s="38"/>
      <c r="GM190" s="38"/>
      <c r="GN190" s="38"/>
      <c r="GO190" s="38"/>
      <c r="GP190" s="38"/>
      <c r="GQ190" s="38"/>
      <c r="GR190" s="38"/>
      <c r="GS190" s="38"/>
      <c r="GT190" s="38"/>
      <c r="GU190" s="38"/>
      <c r="GV190" s="38"/>
      <c r="GW190" s="38"/>
      <c r="GX190" s="38"/>
      <c r="GY190" s="38"/>
      <c r="GZ190" s="38"/>
      <c r="HA190" s="38"/>
      <c r="HB190" s="38"/>
      <c r="HC190" s="38"/>
      <c r="HD190" s="38"/>
      <c r="HE190" s="38"/>
      <c r="HF190" s="38"/>
      <c r="HG190" s="38"/>
      <c r="HH190" s="38"/>
      <c r="HI190" s="38"/>
      <c r="HJ190" s="38"/>
      <c r="HK190" s="38"/>
      <c r="HL190" s="38"/>
      <c r="HM190" s="38"/>
      <c r="HN190" s="38"/>
      <c r="HO190" s="38"/>
      <c r="HP190" s="38"/>
      <c r="HQ190" s="38"/>
      <c r="HR190" s="38"/>
      <c r="HS190" s="38"/>
      <c r="HT190" s="38"/>
      <c r="HU190" s="38"/>
      <c r="HV190" s="38"/>
      <c r="HW190" s="38"/>
      <c r="HX190" s="38"/>
      <c r="HY190" s="38"/>
      <c r="HZ190" s="38"/>
      <c r="IA190" s="38"/>
      <c r="IB190" s="38"/>
      <c r="IC190" s="38"/>
      <c r="ID190" s="38"/>
      <c r="IE190" s="38"/>
      <c r="IF190" s="38"/>
      <c r="IG190" s="38"/>
      <c r="IH190" s="38"/>
      <c r="II190" s="38"/>
      <c r="IJ190" s="38"/>
      <c r="IK190" s="38"/>
      <c r="IL190" s="38"/>
      <c r="IM190" s="38"/>
      <c r="IN190" s="38"/>
      <c r="IO190" s="38"/>
      <c r="IP190" s="38"/>
      <c r="IQ190" s="38"/>
      <c r="IR190" s="38"/>
      <c r="IS190" s="38"/>
      <c r="IT190" s="38"/>
      <c r="IU190" s="38"/>
      <c r="IV190" s="38"/>
      <c r="IW190" s="38"/>
      <c r="IX190" s="38"/>
      <c r="IY190" s="38"/>
      <c r="IZ190" s="38"/>
      <c r="JA190" s="38"/>
      <c r="JB190" s="38"/>
      <c r="JC190" s="38"/>
      <c r="JD190" s="38"/>
      <c r="JE190" s="38"/>
      <c r="JF190" s="38"/>
      <c r="JG190" s="38"/>
      <c r="JH190" s="38"/>
      <c r="JI190" s="38"/>
      <c r="JJ190" s="38"/>
      <c r="JK190" s="38"/>
      <c r="JL190" s="38"/>
      <c r="JM190" s="38"/>
      <c r="JN190" s="38"/>
      <c r="JO190" s="38"/>
      <c r="JP190" s="38"/>
      <c r="JQ190" s="38"/>
    </row>
    <row r="191" spans="1:277" ht="45" x14ac:dyDescent="0.25">
      <c r="A191" s="28">
        <v>34</v>
      </c>
      <c r="B191" s="146" t="s">
        <v>738</v>
      </c>
      <c r="C191" s="177" t="s">
        <v>739</v>
      </c>
      <c r="D191" s="178">
        <v>2993276</v>
      </c>
      <c r="E191" s="178" t="s">
        <v>46</v>
      </c>
      <c r="F191" s="178">
        <v>8999991728</v>
      </c>
      <c r="G191" s="178" t="s">
        <v>639</v>
      </c>
      <c r="H191" s="178">
        <v>80157239</v>
      </c>
      <c r="I191" s="178" t="s">
        <v>435</v>
      </c>
      <c r="J191" s="184">
        <v>41789</v>
      </c>
      <c r="K191" s="178" t="s">
        <v>645</v>
      </c>
      <c r="L191" s="178" t="s">
        <v>740</v>
      </c>
      <c r="M191" s="179">
        <v>0</v>
      </c>
      <c r="N191" s="179">
        <v>0</v>
      </c>
      <c r="O191" s="179">
        <v>0</v>
      </c>
      <c r="P191" s="179">
        <v>0</v>
      </c>
      <c r="Q191" s="191">
        <v>0.125</v>
      </c>
      <c r="R191" s="178" t="s">
        <v>62</v>
      </c>
      <c r="S191" s="178" t="s">
        <v>53</v>
      </c>
      <c r="T191" s="178" t="s">
        <v>51</v>
      </c>
      <c r="U191" s="178" t="s">
        <v>51</v>
      </c>
      <c r="V191" s="184" t="s">
        <v>51</v>
      </c>
      <c r="W191" s="184" t="s">
        <v>51</v>
      </c>
      <c r="X191" s="178" t="s">
        <v>51</v>
      </c>
      <c r="Y191" s="178">
        <v>2024</v>
      </c>
      <c r="Z191" s="138">
        <v>44742</v>
      </c>
      <c r="AA191" s="64" t="s">
        <v>55</v>
      </c>
      <c r="AB191" s="69">
        <v>0.7</v>
      </c>
      <c r="AC191" s="69" t="s">
        <v>327</v>
      </c>
      <c r="DE191" s="38"/>
      <c r="DF191" s="38"/>
      <c r="DG191" s="38"/>
      <c r="DH191" s="38"/>
      <c r="DI191" s="38"/>
      <c r="DJ191" s="38"/>
      <c r="DK191" s="38"/>
      <c r="DL191" s="38"/>
      <c r="DM191" s="38"/>
      <c r="DN191" s="38"/>
      <c r="DO191" s="38"/>
      <c r="DP191" s="38"/>
      <c r="DQ191" s="38"/>
      <c r="DR191" s="38"/>
      <c r="DS191" s="38"/>
      <c r="DT191" s="38"/>
      <c r="DU191" s="38"/>
      <c r="DV191" s="38"/>
      <c r="DW191" s="38"/>
      <c r="DX191" s="38"/>
      <c r="DY191" s="38"/>
      <c r="DZ191" s="38"/>
      <c r="EA191" s="38"/>
      <c r="EB191" s="38"/>
      <c r="EC191" s="38"/>
      <c r="ED191" s="38"/>
      <c r="EE191" s="38"/>
      <c r="EF191" s="38"/>
      <c r="EG191" s="38"/>
      <c r="EH191" s="38"/>
      <c r="EI191" s="38"/>
      <c r="EJ191" s="38"/>
      <c r="EK191" s="38"/>
      <c r="EL191" s="38"/>
      <c r="EM191" s="38"/>
      <c r="EN191" s="38"/>
      <c r="EO191" s="38"/>
      <c r="EP191" s="38"/>
      <c r="EQ191" s="38"/>
      <c r="ER191" s="38"/>
      <c r="ES191" s="38"/>
      <c r="ET191" s="38"/>
      <c r="EU191" s="38"/>
      <c r="EV191" s="38"/>
      <c r="EW191" s="38"/>
      <c r="EX191" s="38"/>
      <c r="EY191" s="38"/>
      <c r="EZ191" s="38"/>
      <c r="FA191" s="38"/>
      <c r="FB191" s="38"/>
      <c r="FC191" s="38"/>
      <c r="FD191" s="38"/>
      <c r="FE191" s="38"/>
      <c r="FF191" s="38"/>
      <c r="FG191" s="38"/>
      <c r="FH191" s="38"/>
      <c r="FI191" s="38"/>
      <c r="FJ191" s="38"/>
      <c r="FK191" s="38"/>
      <c r="FL191" s="38"/>
      <c r="FM191" s="38"/>
      <c r="FN191" s="38"/>
      <c r="FO191" s="38"/>
      <c r="FP191" s="38"/>
      <c r="FQ191" s="38"/>
      <c r="FR191" s="38"/>
      <c r="FS191" s="38"/>
      <c r="FT191" s="38"/>
      <c r="FU191" s="38"/>
      <c r="FV191" s="38"/>
      <c r="FW191" s="38"/>
      <c r="FX191" s="38"/>
      <c r="FY191" s="38"/>
      <c r="FZ191" s="38"/>
      <c r="GA191" s="38"/>
      <c r="GB191" s="38"/>
      <c r="GC191" s="38"/>
      <c r="GD191" s="38"/>
      <c r="GE191" s="38"/>
      <c r="GF191" s="38"/>
      <c r="GG191" s="38"/>
      <c r="GH191" s="38"/>
      <c r="GI191" s="38"/>
      <c r="GJ191" s="38"/>
      <c r="GK191" s="38"/>
      <c r="GL191" s="38"/>
      <c r="GM191" s="38"/>
      <c r="GN191" s="38"/>
      <c r="GO191" s="38"/>
      <c r="GP191" s="38"/>
      <c r="GQ191" s="38"/>
      <c r="GR191" s="38"/>
      <c r="GS191" s="38"/>
      <c r="GT191" s="38"/>
      <c r="GU191" s="38"/>
      <c r="GV191" s="38"/>
      <c r="GW191" s="38"/>
      <c r="GX191" s="38"/>
      <c r="GY191" s="38"/>
      <c r="GZ191" s="38"/>
      <c r="HA191" s="38"/>
      <c r="HB191" s="38"/>
      <c r="HC191" s="38"/>
      <c r="HD191" s="38"/>
      <c r="HE191" s="38"/>
      <c r="HF191" s="38"/>
      <c r="HG191" s="38"/>
      <c r="HH191" s="38"/>
      <c r="HI191" s="38"/>
      <c r="HJ191" s="38"/>
      <c r="HK191" s="38"/>
      <c r="HL191" s="38"/>
      <c r="HM191" s="38"/>
      <c r="HN191" s="38"/>
      <c r="HO191" s="38"/>
      <c r="HP191" s="38"/>
      <c r="HQ191" s="38"/>
      <c r="HR191" s="38"/>
      <c r="HS191" s="38"/>
      <c r="HT191" s="38"/>
      <c r="HU191" s="38"/>
      <c r="HV191" s="38"/>
      <c r="HW191" s="38"/>
      <c r="HX191" s="38"/>
      <c r="HY191" s="38"/>
      <c r="HZ191" s="38"/>
      <c r="IA191" s="38"/>
      <c r="IB191" s="38"/>
      <c r="IC191" s="38"/>
      <c r="ID191" s="38"/>
      <c r="IE191" s="38"/>
      <c r="IF191" s="38"/>
      <c r="IG191" s="38"/>
      <c r="IH191" s="38"/>
      <c r="II191" s="38"/>
      <c r="IJ191" s="38"/>
      <c r="IK191" s="38"/>
      <c r="IL191" s="38"/>
      <c r="IM191" s="38"/>
      <c r="IN191" s="38"/>
      <c r="IO191" s="38"/>
      <c r="IP191" s="38"/>
      <c r="IQ191" s="38"/>
      <c r="IR191" s="38"/>
      <c r="IS191" s="38"/>
      <c r="IT191" s="38"/>
      <c r="IU191" s="38"/>
      <c r="IV191" s="38"/>
      <c r="IW191" s="38"/>
      <c r="IX191" s="38"/>
      <c r="IY191" s="38"/>
      <c r="IZ191" s="38"/>
      <c r="JA191" s="38"/>
      <c r="JB191" s="38"/>
      <c r="JC191" s="38"/>
      <c r="JD191" s="38"/>
      <c r="JE191" s="38"/>
      <c r="JF191" s="38"/>
      <c r="JG191" s="38"/>
      <c r="JH191" s="38"/>
      <c r="JI191" s="38"/>
      <c r="JJ191" s="38"/>
      <c r="JK191" s="38"/>
      <c r="JL191" s="38"/>
      <c r="JM191" s="38"/>
      <c r="JN191" s="38"/>
      <c r="JO191" s="38"/>
      <c r="JP191" s="38"/>
      <c r="JQ191" s="38"/>
    </row>
    <row r="192" spans="1:277" ht="75" x14ac:dyDescent="0.25">
      <c r="A192" s="28">
        <v>35</v>
      </c>
      <c r="B192" s="146" t="s">
        <v>849</v>
      </c>
      <c r="C192" s="177" t="s">
        <v>850</v>
      </c>
      <c r="D192" s="178">
        <v>11210960</v>
      </c>
      <c r="E192" s="178" t="s">
        <v>46</v>
      </c>
      <c r="F192" s="178">
        <v>8999991728</v>
      </c>
      <c r="G192" s="178" t="s">
        <v>639</v>
      </c>
      <c r="H192" s="178">
        <v>80157239</v>
      </c>
      <c r="I192" s="178" t="s">
        <v>759</v>
      </c>
      <c r="J192" s="184">
        <v>44103</v>
      </c>
      <c r="K192" s="178" t="s">
        <v>49</v>
      </c>
      <c r="L192" s="178" t="s">
        <v>851</v>
      </c>
      <c r="M192" s="179">
        <v>0</v>
      </c>
      <c r="N192" s="179">
        <v>0</v>
      </c>
      <c r="O192" s="179">
        <v>0</v>
      </c>
      <c r="P192" s="179">
        <v>0</v>
      </c>
      <c r="Q192" s="186">
        <v>1</v>
      </c>
      <c r="R192" s="178" t="s">
        <v>52</v>
      </c>
      <c r="S192" s="178" t="s">
        <v>53</v>
      </c>
      <c r="T192" s="64" t="s">
        <v>105</v>
      </c>
      <c r="U192" s="178" t="s">
        <v>129</v>
      </c>
      <c r="V192" s="66">
        <v>44131</v>
      </c>
      <c r="W192" s="184" t="s">
        <v>129</v>
      </c>
      <c r="X192" s="66">
        <v>44659</v>
      </c>
      <c r="Y192" s="178">
        <v>2022</v>
      </c>
      <c r="Z192" s="138">
        <v>44742</v>
      </c>
      <c r="AA192" s="64" t="s">
        <v>183</v>
      </c>
      <c r="AB192" s="69">
        <v>0.1</v>
      </c>
      <c r="AC192" s="246" t="s">
        <v>843</v>
      </c>
      <c r="DE192" s="38"/>
      <c r="DF192" s="38"/>
      <c r="DG192" s="38"/>
      <c r="DH192" s="38"/>
      <c r="DI192" s="38"/>
      <c r="DJ192" s="38"/>
      <c r="DK192" s="38"/>
      <c r="DL192" s="38"/>
      <c r="DM192" s="38"/>
      <c r="DN192" s="38"/>
      <c r="DO192" s="38"/>
      <c r="DP192" s="38"/>
      <c r="DQ192" s="38"/>
      <c r="DR192" s="38"/>
      <c r="DS192" s="38"/>
      <c r="DT192" s="38"/>
      <c r="DU192" s="38"/>
      <c r="DV192" s="38"/>
      <c r="DW192" s="38"/>
      <c r="DX192" s="38"/>
      <c r="DY192" s="38"/>
      <c r="DZ192" s="38"/>
      <c r="EA192" s="38"/>
      <c r="EB192" s="38"/>
      <c r="EC192" s="38"/>
      <c r="ED192" s="38"/>
      <c r="EE192" s="38"/>
      <c r="EF192" s="38"/>
      <c r="EG192" s="38"/>
      <c r="EH192" s="38"/>
      <c r="EI192" s="38"/>
      <c r="EJ192" s="38"/>
      <c r="EK192" s="38"/>
      <c r="EL192" s="38"/>
      <c r="EM192" s="38"/>
      <c r="EN192" s="38"/>
      <c r="EO192" s="38"/>
      <c r="EP192" s="38"/>
      <c r="EQ192" s="38"/>
      <c r="ER192" s="38"/>
      <c r="ES192" s="38"/>
      <c r="ET192" s="38"/>
      <c r="EU192" s="38"/>
      <c r="EV192" s="38"/>
      <c r="EW192" s="38"/>
      <c r="EX192" s="38"/>
      <c r="EY192" s="38"/>
      <c r="EZ192" s="38"/>
      <c r="FA192" s="38"/>
      <c r="FB192" s="38"/>
      <c r="FC192" s="38"/>
      <c r="FD192" s="38"/>
      <c r="FE192" s="38"/>
      <c r="FF192" s="38"/>
      <c r="FG192" s="38"/>
      <c r="FH192" s="38"/>
      <c r="FI192" s="38"/>
      <c r="FJ192" s="38"/>
      <c r="FK192" s="38"/>
      <c r="FL192" s="38"/>
      <c r="FM192" s="38"/>
      <c r="FN192" s="38"/>
      <c r="FO192" s="38"/>
      <c r="FP192" s="38"/>
      <c r="FQ192" s="38"/>
      <c r="FR192" s="38"/>
      <c r="FS192" s="38"/>
      <c r="FT192" s="38"/>
      <c r="FU192" s="38"/>
      <c r="FV192" s="38"/>
      <c r="FW192" s="38"/>
      <c r="FX192" s="38"/>
      <c r="FY192" s="38"/>
      <c r="FZ192" s="38"/>
      <c r="GA192" s="38"/>
      <c r="GB192" s="38"/>
      <c r="GC192" s="38"/>
      <c r="GD192" s="38"/>
      <c r="GE192" s="38"/>
      <c r="GF192" s="38"/>
      <c r="GG192" s="38"/>
      <c r="GH192" s="38"/>
      <c r="GI192" s="38"/>
      <c r="GJ192" s="38"/>
      <c r="GK192" s="38"/>
      <c r="GL192" s="38"/>
      <c r="GM192" s="38"/>
      <c r="GN192" s="38"/>
      <c r="GO192" s="38"/>
      <c r="GP192" s="38"/>
      <c r="GQ192" s="38"/>
      <c r="GR192" s="38"/>
      <c r="GS192" s="38"/>
      <c r="GT192" s="38"/>
      <c r="GU192" s="38"/>
      <c r="GV192" s="38"/>
      <c r="GW192" s="38"/>
      <c r="GX192" s="38"/>
      <c r="GY192" s="38"/>
      <c r="GZ192" s="38"/>
      <c r="HA192" s="38"/>
      <c r="HB192" s="38"/>
      <c r="HC192" s="38"/>
      <c r="HD192" s="38"/>
      <c r="HE192" s="38"/>
      <c r="HF192" s="38"/>
      <c r="HG192" s="38"/>
      <c r="HH192" s="38"/>
      <c r="HI192" s="38"/>
      <c r="HJ192" s="38"/>
      <c r="HK192" s="38"/>
      <c r="HL192" s="38"/>
      <c r="HM192" s="38"/>
      <c r="HN192" s="38"/>
      <c r="HO192" s="38"/>
      <c r="HP192" s="38"/>
      <c r="HQ192" s="38"/>
      <c r="HR192" s="38"/>
      <c r="HS192" s="38"/>
      <c r="HT192" s="38"/>
      <c r="HU192" s="38"/>
      <c r="HV192" s="38"/>
      <c r="HW192" s="38"/>
      <c r="HX192" s="38"/>
      <c r="HY192" s="38"/>
      <c r="HZ192" s="38"/>
      <c r="IA192" s="38"/>
      <c r="IB192" s="38"/>
      <c r="IC192" s="38"/>
      <c r="ID192" s="38"/>
      <c r="IE192" s="38"/>
      <c r="IF192" s="38"/>
      <c r="IG192" s="38"/>
      <c r="IH192" s="38"/>
      <c r="II192" s="38"/>
      <c r="IJ192" s="38"/>
      <c r="IK192" s="38"/>
      <c r="IL192" s="38"/>
      <c r="IM192" s="38"/>
      <c r="IN192" s="38"/>
      <c r="IO192" s="38"/>
      <c r="IP192" s="38"/>
      <c r="IQ192" s="38"/>
      <c r="IR192" s="38"/>
      <c r="IS192" s="38"/>
      <c r="IT192" s="38"/>
      <c r="IU192" s="38"/>
      <c r="IV192" s="38"/>
      <c r="IW192" s="38"/>
      <c r="IX192" s="38"/>
      <c r="IY192" s="38"/>
      <c r="IZ192" s="38"/>
      <c r="JA192" s="38"/>
      <c r="JB192" s="38"/>
      <c r="JC192" s="38"/>
      <c r="JD192" s="38"/>
      <c r="JE192" s="38"/>
      <c r="JF192" s="38"/>
      <c r="JG192" s="38"/>
      <c r="JH192" s="38"/>
      <c r="JI192" s="38"/>
      <c r="JJ192" s="38"/>
      <c r="JK192" s="38"/>
      <c r="JL192" s="38"/>
      <c r="JM192" s="38"/>
      <c r="JN192" s="38"/>
      <c r="JO192" s="38"/>
      <c r="JP192" s="38"/>
      <c r="JQ192" s="38"/>
    </row>
    <row r="193" spans="1:277" ht="45" x14ac:dyDescent="0.25">
      <c r="A193" s="28">
        <v>36</v>
      </c>
      <c r="B193" s="141" t="s">
        <v>741</v>
      </c>
      <c r="C193" s="142" t="s">
        <v>742</v>
      </c>
      <c r="D193" s="142">
        <v>19611792</v>
      </c>
      <c r="E193" s="142" t="s">
        <v>46</v>
      </c>
      <c r="F193" s="142">
        <v>8999991728</v>
      </c>
      <c r="G193" s="142" t="s">
        <v>639</v>
      </c>
      <c r="H193" s="142">
        <v>80157239</v>
      </c>
      <c r="I193" s="142" t="s">
        <v>743</v>
      </c>
      <c r="J193" s="143">
        <v>43489</v>
      </c>
      <c r="K193" s="142" t="s">
        <v>303</v>
      </c>
      <c r="L193" s="142" t="s">
        <v>744</v>
      </c>
      <c r="M193" s="192">
        <v>2736713</v>
      </c>
      <c r="N193" s="193">
        <v>0</v>
      </c>
      <c r="O193" s="193">
        <v>0</v>
      </c>
      <c r="P193" s="194">
        <v>2736713</v>
      </c>
      <c r="Q193" s="144">
        <v>1</v>
      </c>
      <c r="R193" s="142" t="s">
        <v>62</v>
      </c>
      <c r="S193" s="142" t="s">
        <v>53</v>
      </c>
      <c r="T193" s="142" t="s">
        <v>51</v>
      </c>
      <c r="U193" s="142" t="s">
        <v>51</v>
      </c>
      <c r="V193" s="143" t="s">
        <v>51</v>
      </c>
      <c r="W193" s="142" t="s">
        <v>51</v>
      </c>
      <c r="X193" s="142" t="s">
        <v>51</v>
      </c>
      <c r="Y193" s="142">
        <v>2024</v>
      </c>
      <c r="Z193" s="185">
        <v>44742</v>
      </c>
      <c r="AA193" s="142" t="s">
        <v>55</v>
      </c>
      <c r="AB193" s="144">
        <v>1</v>
      </c>
      <c r="AC193" s="195" t="s">
        <v>56</v>
      </c>
      <c r="DE193" s="38"/>
      <c r="DF193" s="38"/>
      <c r="DG193" s="38"/>
      <c r="DH193" s="38"/>
      <c r="DI193" s="38"/>
      <c r="DJ193" s="38"/>
      <c r="DK193" s="38"/>
      <c r="DL193" s="38"/>
      <c r="DM193" s="38"/>
      <c r="DN193" s="38"/>
      <c r="DO193" s="38"/>
      <c r="DP193" s="38"/>
      <c r="DQ193" s="38"/>
      <c r="DR193" s="38"/>
      <c r="DS193" s="38"/>
      <c r="DT193" s="38"/>
      <c r="DU193" s="38"/>
      <c r="DV193" s="38"/>
      <c r="DW193" s="38"/>
      <c r="DX193" s="38"/>
      <c r="DY193" s="38"/>
      <c r="DZ193" s="38"/>
      <c r="EA193" s="38"/>
      <c r="EB193" s="38"/>
      <c r="EC193" s="38"/>
      <c r="ED193" s="38"/>
      <c r="EE193" s="38"/>
      <c r="EF193" s="38"/>
      <c r="EG193" s="38"/>
      <c r="EH193" s="38"/>
      <c r="EI193" s="38"/>
      <c r="EJ193" s="38"/>
      <c r="EK193" s="38"/>
      <c r="EL193" s="38"/>
      <c r="EM193" s="38"/>
      <c r="EN193" s="38"/>
      <c r="EO193" s="38"/>
      <c r="EP193" s="38"/>
      <c r="EQ193" s="38"/>
      <c r="ER193" s="38"/>
      <c r="ES193" s="38"/>
      <c r="ET193" s="38"/>
      <c r="EU193" s="38"/>
      <c r="EV193" s="38"/>
      <c r="EW193" s="38"/>
      <c r="EX193" s="38"/>
      <c r="EY193" s="38"/>
      <c r="EZ193" s="38"/>
      <c r="FA193" s="38"/>
      <c r="FB193" s="38"/>
      <c r="FC193" s="38"/>
      <c r="FD193" s="38"/>
      <c r="FE193" s="38"/>
      <c r="FF193" s="38"/>
      <c r="FG193" s="38"/>
      <c r="FH193" s="38"/>
      <c r="FI193" s="38"/>
      <c r="FJ193" s="38"/>
      <c r="FK193" s="38"/>
      <c r="FL193" s="38"/>
      <c r="FM193" s="38"/>
      <c r="FN193" s="38"/>
      <c r="FO193" s="38"/>
      <c r="FP193" s="38"/>
      <c r="FQ193" s="38"/>
      <c r="FR193" s="38"/>
      <c r="FS193" s="38"/>
      <c r="FT193" s="38"/>
      <c r="FU193" s="38"/>
      <c r="FV193" s="38"/>
      <c r="FW193" s="38"/>
      <c r="FX193" s="38"/>
      <c r="FY193" s="38"/>
      <c r="FZ193" s="38"/>
      <c r="GA193" s="38"/>
      <c r="GB193" s="38"/>
      <c r="GC193" s="38"/>
      <c r="GD193" s="38"/>
      <c r="GE193" s="38"/>
      <c r="GF193" s="38"/>
      <c r="GG193" s="38"/>
      <c r="GH193" s="38"/>
      <c r="GI193" s="38"/>
      <c r="GJ193" s="38"/>
      <c r="GK193" s="38"/>
      <c r="GL193" s="38"/>
      <c r="GM193" s="38"/>
      <c r="GN193" s="38"/>
      <c r="GO193" s="38"/>
      <c r="GP193" s="38"/>
      <c r="GQ193" s="38"/>
      <c r="GR193" s="38"/>
      <c r="GS193" s="38"/>
      <c r="GT193" s="38"/>
      <c r="GU193" s="38"/>
      <c r="GV193" s="38"/>
      <c r="GW193" s="38"/>
      <c r="GX193" s="38"/>
      <c r="GY193" s="38"/>
      <c r="GZ193" s="38"/>
      <c r="HA193" s="38"/>
      <c r="HB193" s="38"/>
      <c r="HC193" s="38"/>
      <c r="HD193" s="38"/>
      <c r="HE193" s="38"/>
      <c r="HF193" s="38"/>
      <c r="HG193" s="38"/>
      <c r="HH193" s="38"/>
      <c r="HI193" s="38"/>
      <c r="HJ193" s="38"/>
      <c r="HK193" s="38"/>
      <c r="HL193" s="38"/>
      <c r="HM193" s="38"/>
      <c r="HN193" s="38"/>
      <c r="HO193" s="38"/>
      <c r="HP193" s="38"/>
      <c r="HQ193" s="38"/>
      <c r="HR193" s="38"/>
      <c r="HS193" s="38"/>
      <c r="HT193" s="38"/>
      <c r="HU193" s="38"/>
      <c r="HV193" s="38"/>
      <c r="HW193" s="38"/>
      <c r="HX193" s="38"/>
      <c r="HY193" s="38"/>
      <c r="HZ193" s="38"/>
      <c r="IA193" s="38"/>
      <c r="IB193" s="38"/>
      <c r="IC193" s="38"/>
      <c r="ID193" s="38"/>
      <c r="IE193" s="38"/>
      <c r="IF193" s="38"/>
      <c r="IG193" s="38"/>
      <c r="IH193" s="38"/>
      <c r="II193" s="38"/>
      <c r="IJ193" s="38"/>
      <c r="IK193" s="38"/>
      <c r="IL193" s="38"/>
      <c r="IM193" s="38"/>
      <c r="IN193" s="38"/>
      <c r="IO193" s="38"/>
      <c r="IP193" s="38"/>
      <c r="IQ193" s="38"/>
      <c r="IR193" s="38"/>
      <c r="IS193" s="38"/>
      <c r="IT193" s="38"/>
      <c r="IU193" s="38"/>
      <c r="IV193" s="38"/>
      <c r="IW193" s="38"/>
      <c r="IX193" s="38"/>
      <c r="IY193" s="38"/>
      <c r="IZ193" s="38"/>
      <c r="JA193" s="38"/>
      <c r="JB193" s="38"/>
      <c r="JC193" s="38"/>
      <c r="JD193" s="38"/>
      <c r="JE193" s="38"/>
      <c r="JF193" s="38"/>
      <c r="JG193" s="38"/>
      <c r="JH193" s="38"/>
      <c r="JI193" s="38"/>
      <c r="JJ193" s="38"/>
      <c r="JK193" s="38"/>
      <c r="JL193" s="38"/>
      <c r="JM193" s="38"/>
      <c r="JN193" s="38"/>
      <c r="JO193" s="38"/>
      <c r="JP193" s="38"/>
      <c r="JQ193" s="38"/>
    </row>
    <row r="194" spans="1:277" ht="45" x14ac:dyDescent="0.25">
      <c r="A194" s="28">
        <v>37</v>
      </c>
      <c r="B194" s="8" t="s">
        <v>745</v>
      </c>
      <c r="C194" s="175" t="s">
        <v>746</v>
      </c>
      <c r="D194" s="176" t="s">
        <v>747</v>
      </c>
      <c r="E194" s="176" t="s">
        <v>46</v>
      </c>
      <c r="F194" s="176">
        <v>8999991728</v>
      </c>
      <c r="G194" s="176" t="s">
        <v>639</v>
      </c>
      <c r="H194" s="176">
        <v>80157239</v>
      </c>
      <c r="I194" s="176" t="s">
        <v>748</v>
      </c>
      <c r="J194" s="196" t="s">
        <v>749</v>
      </c>
      <c r="K194" s="176" t="s">
        <v>49</v>
      </c>
      <c r="L194" s="176" t="s">
        <v>750</v>
      </c>
      <c r="M194" s="197">
        <v>427500</v>
      </c>
      <c r="N194" s="197">
        <v>427500</v>
      </c>
      <c r="O194" s="197">
        <v>427500</v>
      </c>
      <c r="P194" s="197">
        <v>427500</v>
      </c>
      <c r="Q194" s="198">
        <v>1</v>
      </c>
      <c r="R194" s="176" t="s">
        <v>62</v>
      </c>
      <c r="S194" s="176" t="s">
        <v>53</v>
      </c>
      <c r="T194" s="54" t="s">
        <v>105</v>
      </c>
      <c r="U194" s="176" t="s">
        <v>530</v>
      </c>
      <c r="V194" s="196" t="s">
        <v>749</v>
      </c>
      <c r="W194" s="196" t="s">
        <v>51</v>
      </c>
      <c r="X194" s="176" t="s">
        <v>51</v>
      </c>
      <c r="Y194" s="176">
        <v>2022</v>
      </c>
      <c r="Z194" s="58">
        <v>44742</v>
      </c>
      <c r="AA194" s="54" t="s">
        <v>64</v>
      </c>
      <c r="AB194" s="57">
        <v>0.5</v>
      </c>
      <c r="AC194" s="57"/>
      <c r="DE194" s="38"/>
      <c r="DF194" s="38"/>
      <c r="DG194" s="38"/>
      <c r="DH194" s="38"/>
      <c r="DI194" s="38"/>
      <c r="DJ194" s="38"/>
      <c r="DK194" s="38"/>
      <c r="DL194" s="38"/>
      <c r="DM194" s="38"/>
      <c r="DN194" s="38"/>
      <c r="DO194" s="38"/>
      <c r="DP194" s="38"/>
      <c r="DQ194" s="38"/>
      <c r="DR194" s="38"/>
      <c r="DS194" s="38"/>
      <c r="DT194" s="38"/>
      <c r="DU194" s="38"/>
      <c r="DV194" s="38"/>
      <c r="DW194" s="38"/>
      <c r="DX194" s="38"/>
      <c r="DY194" s="38"/>
      <c r="DZ194" s="38"/>
      <c r="EA194" s="38"/>
      <c r="EB194" s="38"/>
      <c r="EC194" s="38"/>
      <c r="ED194" s="38"/>
      <c r="EE194" s="38"/>
      <c r="EF194" s="38"/>
      <c r="EG194" s="38"/>
      <c r="EH194" s="38"/>
      <c r="EI194" s="38"/>
      <c r="EJ194" s="38"/>
      <c r="EK194" s="38"/>
      <c r="EL194" s="38"/>
      <c r="EM194" s="38"/>
      <c r="EN194" s="38"/>
      <c r="EO194" s="38"/>
      <c r="EP194" s="38"/>
      <c r="EQ194" s="38"/>
      <c r="ER194" s="38"/>
      <c r="ES194" s="38"/>
      <c r="ET194" s="38"/>
      <c r="EU194" s="38"/>
      <c r="EV194" s="38"/>
      <c r="EW194" s="38"/>
      <c r="EX194" s="38"/>
      <c r="EY194" s="38"/>
      <c r="EZ194" s="38"/>
      <c r="FA194" s="38"/>
      <c r="FB194" s="38"/>
      <c r="FC194" s="38"/>
      <c r="FD194" s="38"/>
      <c r="FE194" s="38"/>
      <c r="FF194" s="38"/>
      <c r="FG194" s="38"/>
      <c r="FH194" s="38"/>
      <c r="FI194" s="38"/>
      <c r="FJ194" s="38"/>
      <c r="FK194" s="38"/>
      <c r="FL194" s="38"/>
      <c r="FM194" s="38"/>
      <c r="FN194" s="38"/>
      <c r="FO194" s="38"/>
      <c r="FP194" s="38"/>
      <c r="FQ194" s="38"/>
      <c r="FR194" s="38"/>
      <c r="FS194" s="38"/>
      <c r="FT194" s="38"/>
      <c r="FU194" s="38"/>
      <c r="FV194" s="38"/>
      <c r="FW194" s="38"/>
      <c r="FX194" s="38"/>
      <c r="FY194" s="38"/>
      <c r="FZ194" s="38"/>
      <c r="GA194" s="38"/>
      <c r="GB194" s="38"/>
      <c r="GC194" s="38"/>
      <c r="GD194" s="38"/>
      <c r="GE194" s="38"/>
      <c r="GF194" s="38"/>
      <c r="GG194" s="38"/>
      <c r="GH194" s="38"/>
      <c r="GI194" s="38"/>
      <c r="GJ194" s="38"/>
      <c r="GK194" s="38"/>
      <c r="GL194" s="38"/>
      <c r="GM194" s="38"/>
      <c r="GN194" s="38"/>
      <c r="GO194" s="38"/>
      <c r="GP194" s="38"/>
      <c r="GQ194" s="38"/>
      <c r="GR194" s="38"/>
      <c r="GS194" s="38"/>
      <c r="GT194" s="38"/>
      <c r="GU194" s="38"/>
      <c r="GV194" s="38"/>
      <c r="GW194" s="38"/>
      <c r="GX194" s="38"/>
      <c r="GY194" s="38"/>
      <c r="GZ194" s="38"/>
      <c r="HA194" s="38"/>
      <c r="HB194" s="38"/>
      <c r="HC194" s="38"/>
      <c r="HD194" s="38"/>
      <c r="HE194" s="38"/>
      <c r="HF194" s="38"/>
      <c r="HG194" s="38"/>
      <c r="HH194" s="38"/>
      <c r="HI194" s="38"/>
      <c r="HJ194" s="38"/>
      <c r="HK194" s="38"/>
      <c r="HL194" s="38"/>
      <c r="HM194" s="38"/>
      <c r="HN194" s="38"/>
      <c r="HO194" s="38"/>
      <c r="HP194" s="38"/>
      <c r="HQ194" s="38"/>
      <c r="HR194" s="38"/>
      <c r="HS194" s="38"/>
      <c r="HT194" s="38"/>
      <c r="HU194" s="38"/>
      <c r="HV194" s="38"/>
      <c r="HW194" s="38"/>
      <c r="HX194" s="38"/>
      <c r="HY194" s="38"/>
      <c r="HZ194" s="38"/>
      <c r="IA194" s="38"/>
      <c r="IB194" s="38"/>
      <c r="IC194" s="38"/>
      <c r="ID194" s="38"/>
      <c r="IE194" s="38"/>
      <c r="IF194" s="38"/>
      <c r="IG194" s="38"/>
      <c r="IH194" s="38"/>
      <c r="II194" s="38"/>
      <c r="IJ194" s="38"/>
      <c r="IK194" s="38"/>
      <c r="IL194" s="38"/>
      <c r="IM194" s="38"/>
      <c r="IN194" s="38"/>
      <c r="IO194" s="38"/>
      <c r="IP194" s="38"/>
      <c r="IQ194" s="38"/>
      <c r="IR194" s="38"/>
      <c r="IS194" s="38"/>
      <c r="IT194" s="38"/>
      <c r="IU194" s="38"/>
      <c r="IV194" s="38"/>
      <c r="IW194" s="38"/>
      <c r="IX194" s="38"/>
      <c r="IY194" s="38"/>
      <c r="IZ194" s="38"/>
      <c r="JA194" s="38"/>
      <c r="JB194" s="38"/>
      <c r="JC194" s="38"/>
      <c r="JD194" s="38"/>
      <c r="JE194" s="38"/>
      <c r="JF194" s="38"/>
      <c r="JG194" s="38"/>
      <c r="JH194" s="38"/>
      <c r="JI194" s="38"/>
      <c r="JJ194" s="38"/>
      <c r="JK194" s="38"/>
      <c r="JL194" s="38"/>
      <c r="JM194" s="38"/>
      <c r="JN194" s="38"/>
      <c r="JO194" s="38"/>
      <c r="JP194" s="38"/>
      <c r="JQ194" s="38"/>
    </row>
    <row r="195" spans="1:277" ht="45" x14ac:dyDescent="0.25">
      <c r="A195" s="139">
        <v>38</v>
      </c>
      <c r="B195" s="199" t="s">
        <v>751</v>
      </c>
      <c r="C195" s="200" t="s">
        <v>752</v>
      </c>
      <c r="D195" s="201" t="s">
        <v>753</v>
      </c>
      <c r="E195" s="201" t="s">
        <v>46</v>
      </c>
      <c r="F195" s="201">
        <v>8999991728</v>
      </c>
      <c r="G195" s="201" t="s">
        <v>639</v>
      </c>
      <c r="H195" s="201">
        <v>80157239</v>
      </c>
      <c r="I195" s="201" t="s">
        <v>754</v>
      </c>
      <c r="J195" s="202" t="s">
        <v>755</v>
      </c>
      <c r="K195" s="201" t="s">
        <v>49</v>
      </c>
      <c r="L195" s="201" t="s">
        <v>756</v>
      </c>
      <c r="M195" s="203">
        <v>1785333</v>
      </c>
      <c r="N195" s="203">
        <v>1785333</v>
      </c>
      <c r="O195" s="203">
        <v>1785333</v>
      </c>
      <c r="P195" s="203">
        <v>1785333</v>
      </c>
      <c r="Q195" s="204">
        <v>1</v>
      </c>
      <c r="R195" s="201" t="s">
        <v>62</v>
      </c>
      <c r="S195" s="201" t="s">
        <v>53</v>
      </c>
      <c r="T195" s="137" t="s">
        <v>105</v>
      </c>
      <c r="U195" s="201" t="s">
        <v>530</v>
      </c>
      <c r="V195" s="202" t="s">
        <v>755</v>
      </c>
      <c r="W195" s="202" t="s">
        <v>51</v>
      </c>
      <c r="X195" s="201" t="s">
        <v>51</v>
      </c>
      <c r="Y195" s="201">
        <v>2022</v>
      </c>
      <c r="Z195" s="205">
        <v>44742</v>
      </c>
      <c r="AA195" s="137" t="s">
        <v>55</v>
      </c>
      <c r="AB195" s="206">
        <v>0.8</v>
      </c>
      <c r="AC195" s="206"/>
      <c r="DE195" s="38"/>
      <c r="DF195" s="38"/>
      <c r="DG195" s="38"/>
      <c r="DH195" s="38"/>
      <c r="DI195" s="38"/>
      <c r="DJ195" s="38"/>
      <c r="DK195" s="38"/>
      <c r="DL195" s="38"/>
      <c r="DM195" s="38"/>
      <c r="DN195" s="38"/>
      <c r="DO195" s="38"/>
      <c r="DP195" s="38"/>
      <c r="DQ195" s="38"/>
      <c r="DR195" s="38"/>
      <c r="DS195" s="38"/>
      <c r="DT195" s="38"/>
      <c r="DU195" s="38"/>
      <c r="DV195" s="38"/>
      <c r="DW195" s="38"/>
      <c r="DX195" s="38"/>
      <c r="DY195" s="38"/>
      <c r="DZ195" s="38"/>
      <c r="EA195" s="38"/>
      <c r="EB195" s="38"/>
      <c r="EC195" s="38"/>
      <c r="ED195" s="38"/>
      <c r="EE195" s="38"/>
      <c r="EF195" s="38"/>
      <c r="EG195" s="38"/>
      <c r="EH195" s="38"/>
      <c r="EI195" s="38"/>
      <c r="EJ195" s="38"/>
      <c r="EK195" s="38"/>
      <c r="EL195" s="38"/>
      <c r="EM195" s="38"/>
      <c r="EN195" s="38"/>
      <c r="EO195" s="38"/>
      <c r="EP195" s="38"/>
      <c r="EQ195" s="38"/>
      <c r="ER195" s="38"/>
      <c r="ES195" s="38"/>
      <c r="ET195" s="38"/>
      <c r="EU195" s="38"/>
      <c r="EV195" s="38"/>
      <c r="EW195" s="38"/>
      <c r="EX195" s="38"/>
      <c r="EY195" s="38"/>
      <c r="EZ195" s="38"/>
      <c r="FA195" s="38"/>
      <c r="FB195" s="38"/>
      <c r="FC195" s="38"/>
      <c r="FD195" s="38"/>
      <c r="FE195" s="38"/>
      <c r="FF195" s="38"/>
      <c r="FG195" s="38"/>
      <c r="FH195" s="38"/>
      <c r="FI195" s="38"/>
      <c r="FJ195" s="38"/>
      <c r="FK195" s="38"/>
      <c r="FL195" s="38"/>
      <c r="FM195" s="38"/>
      <c r="FN195" s="38"/>
      <c r="FO195" s="38"/>
      <c r="FP195" s="38"/>
      <c r="FQ195" s="38"/>
      <c r="FR195" s="38"/>
      <c r="FS195" s="38"/>
      <c r="FT195" s="38"/>
      <c r="FU195" s="38"/>
      <c r="FV195" s="38"/>
      <c r="FW195" s="38"/>
      <c r="FX195" s="38"/>
      <c r="FY195" s="38"/>
      <c r="FZ195" s="38"/>
      <c r="GA195" s="38"/>
      <c r="GB195" s="38"/>
      <c r="GC195" s="38"/>
      <c r="GD195" s="38"/>
      <c r="GE195" s="38"/>
      <c r="GF195" s="38"/>
      <c r="GG195" s="38"/>
      <c r="GH195" s="38"/>
      <c r="GI195" s="38"/>
      <c r="GJ195" s="38"/>
      <c r="GK195" s="38"/>
      <c r="GL195" s="38"/>
      <c r="GM195" s="38"/>
      <c r="GN195" s="38"/>
      <c r="GO195" s="38"/>
      <c r="GP195" s="38"/>
      <c r="GQ195" s="38"/>
      <c r="GR195" s="38"/>
      <c r="GS195" s="38"/>
      <c r="GT195" s="38"/>
      <c r="GU195" s="38"/>
      <c r="GV195" s="38"/>
      <c r="GW195" s="38"/>
      <c r="GX195" s="38"/>
      <c r="GY195" s="38"/>
      <c r="GZ195" s="38"/>
      <c r="HA195" s="38"/>
      <c r="HB195" s="38"/>
      <c r="HC195" s="38"/>
      <c r="HD195" s="38"/>
      <c r="HE195" s="38"/>
      <c r="HF195" s="38"/>
      <c r="HG195" s="38"/>
      <c r="HH195" s="38"/>
      <c r="HI195" s="38"/>
      <c r="HJ195" s="38"/>
      <c r="HK195" s="38"/>
      <c r="HL195" s="38"/>
      <c r="HM195" s="38"/>
      <c r="HN195" s="38"/>
      <c r="HO195" s="38"/>
      <c r="HP195" s="38"/>
      <c r="HQ195" s="38"/>
      <c r="HR195" s="38"/>
      <c r="HS195" s="38"/>
      <c r="HT195" s="38"/>
      <c r="HU195" s="38"/>
      <c r="HV195" s="38"/>
      <c r="HW195" s="38"/>
      <c r="HX195" s="38"/>
      <c r="HY195" s="38"/>
      <c r="HZ195" s="38"/>
      <c r="IA195" s="38"/>
      <c r="IB195" s="38"/>
      <c r="IC195" s="38"/>
      <c r="ID195" s="38"/>
      <c r="IE195" s="38"/>
      <c r="IF195" s="38"/>
      <c r="IG195" s="38"/>
      <c r="IH195" s="38"/>
      <c r="II195" s="38"/>
      <c r="IJ195" s="38"/>
      <c r="IK195" s="38"/>
      <c r="IL195" s="38"/>
      <c r="IM195" s="38"/>
      <c r="IN195" s="38"/>
      <c r="IO195" s="38"/>
      <c r="IP195" s="38"/>
      <c r="IQ195" s="38"/>
      <c r="IR195" s="38"/>
      <c r="IS195" s="38"/>
      <c r="IT195" s="38"/>
      <c r="IU195" s="38"/>
      <c r="IV195" s="38"/>
      <c r="IW195" s="38"/>
      <c r="IX195" s="38"/>
      <c r="IY195" s="38"/>
      <c r="IZ195" s="38"/>
      <c r="JA195" s="38"/>
      <c r="JB195" s="38"/>
      <c r="JC195" s="38"/>
      <c r="JD195" s="38"/>
      <c r="JE195" s="38"/>
      <c r="JF195" s="38"/>
      <c r="JG195" s="38"/>
      <c r="JH195" s="38"/>
      <c r="JI195" s="38"/>
      <c r="JJ195" s="38"/>
      <c r="JK195" s="38"/>
      <c r="JL195" s="38"/>
      <c r="JM195" s="38"/>
      <c r="JN195" s="38"/>
      <c r="JO195" s="38"/>
      <c r="JP195" s="38"/>
      <c r="JQ195" s="38"/>
    </row>
    <row r="196" spans="1:277" ht="45" x14ac:dyDescent="0.25">
      <c r="A196" s="28">
        <v>39</v>
      </c>
      <c r="B196" s="33" t="s">
        <v>757</v>
      </c>
      <c r="C196" s="33" t="s">
        <v>758</v>
      </c>
      <c r="D196" s="33">
        <v>80397520</v>
      </c>
      <c r="E196" s="33" t="s">
        <v>46</v>
      </c>
      <c r="F196" s="147">
        <v>8999991728</v>
      </c>
      <c r="G196" s="147" t="s">
        <v>639</v>
      </c>
      <c r="H196" s="147">
        <v>80157239</v>
      </c>
      <c r="I196" s="147" t="s">
        <v>759</v>
      </c>
      <c r="J196" s="40">
        <v>43236</v>
      </c>
      <c r="K196" s="33" t="s">
        <v>49</v>
      </c>
      <c r="L196" s="33" t="s">
        <v>760</v>
      </c>
      <c r="M196" s="33">
        <v>0</v>
      </c>
      <c r="N196" s="33">
        <v>0</v>
      </c>
      <c r="O196" s="33">
        <v>0</v>
      </c>
      <c r="P196" s="33">
        <v>0</v>
      </c>
      <c r="Q196" s="207">
        <v>1</v>
      </c>
      <c r="R196" s="33" t="s">
        <v>62</v>
      </c>
      <c r="S196" s="33" t="s">
        <v>53</v>
      </c>
      <c r="T196" s="33" t="s">
        <v>105</v>
      </c>
      <c r="U196" s="33" t="s">
        <v>51</v>
      </c>
      <c r="V196" s="33" t="s">
        <v>51</v>
      </c>
      <c r="W196" s="33" t="s">
        <v>51</v>
      </c>
      <c r="X196" s="33" t="s">
        <v>51</v>
      </c>
      <c r="Y196" s="33">
        <v>2023</v>
      </c>
      <c r="Z196" s="40">
        <v>44742</v>
      </c>
      <c r="AA196" s="33" t="s">
        <v>55</v>
      </c>
      <c r="AB196" s="41">
        <v>0.8</v>
      </c>
      <c r="AC196" s="33" t="s">
        <v>56</v>
      </c>
      <c r="DE196" s="38"/>
      <c r="DF196" s="38"/>
      <c r="DG196" s="38"/>
      <c r="DH196" s="38"/>
      <c r="DI196" s="38"/>
      <c r="DJ196" s="38"/>
      <c r="DK196" s="38"/>
      <c r="DL196" s="38"/>
      <c r="DM196" s="38"/>
      <c r="DN196" s="38"/>
      <c r="DO196" s="38"/>
      <c r="DP196" s="38"/>
      <c r="DQ196" s="38"/>
      <c r="DR196" s="38"/>
      <c r="DS196" s="38"/>
      <c r="DT196" s="38"/>
      <c r="DU196" s="38"/>
      <c r="DV196" s="38"/>
      <c r="DW196" s="38"/>
      <c r="DX196" s="38"/>
      <c r="DY196" s="38"/>
      <c r="DZ196" s="38"/>
      <c r="EA196" s="38"/>
      <c r="EB196" s="38"/>
      <c r="EC196" s="38"/>
      <c r="ED196" s="38"/>
      <c r="EE196" s="38"/>
      <c r="EF196" s="38"/>
      <c r="EG196" s="38"/>
      <c r="EH196" s="38"/>
      <c r="EI196" s="38"/>
      <c r="EJ196" s="38"/>
      <c r="EK196" s="38"/>
      <c r="EL196" s="38"/>
      <c r="EM196" s="38"/>
      <c r="EN196" s="38"/>
      <c r="EO196" s="38"/>
      <c r="EP196" s="38"/>
      <c r="EQ196" s="38"/>
      <c r="ER196" s="38"/>
      <c r="ES196" s="38"/>
      <c r="ET196" s="38"/>
      <c r="EU196" s="38"/>
      <c r="EV196" s="38"/>
      <c r="EW196" s="38"/>
      <c r="EX196" s="38"/>
      <c r="EY196" s="38"/>
      <c r="EZ196" s="38"/>
      <c r="FA196" s="38"/>
      <c r="FB196" s="38"/>
      <c r="FC196" s="38"/>
      <c r="FD196" s="38"/>
      <c r="FE196" s="38"/>
      <c r="FF196" s="38"/>
      <c r="FG196" s="38"/>
      <c r="FH196" s="38"/>
      <c r="FI196" s="38"/>
      <c r="FJ196" s="38"/>
      <c r="FK196" s="38"/>
      <c r="FL196" s="38"/>
      <c r="FM196" s="38"/>
      <c r="FN196" s="38"/>
      <c r="FO196" s="38"/>
      <c r="FP196" s="38"/>
      <c r="FQ196" s="38"/>
      <c r="FR196" s="38"/>
      <c r="FS196" s="38"/>
      <c r="FT196" s="38"/>
      <c r="FU196" s="38"/>
      <c r="FV196" s="38"/>
      <c r="FW196" s="38"/>
      <c r="FX196" s="38"/>
      <c r="FY196" s="38"/>
      <c r="FZ196" s="38"/>
      <c r="GA196" s="38"/>
      <c r="GB196" s="38"/>
      <c r="GC196" s="38"/>
      <c r="GD196" s="38"/>
      <c r="GE196" s="38"/>
      <c r="GF196" s="38"/>
      <c r="GG196" s="38"/>
      <c r="GH196" s="38"/>
      <c r="GI196" s="38"/>
      <c r="GJ196" s="38"/>
      <c r="GK196" s="38"/>
      <c r="GL196" s="38"/>
      <c r="GM196" s="38"/>
      <c r="GN196" s="38"/>
      <c r="GO196" s="38"/>
      <c r="GP196" s="38"/>
      <c r="GQ196" s="38"/>
      <c r="GR196" s="38"/>
      <c r="GS196" s="38"/>
      <c r="GT196" s="38"/>
      <c r="GU196" s="38"/>
      <c r="GV196" s="38"/>
      <c r="GW196" s="38"/>
      <c r="GX196" s="38"/>
      <c r="GY196" s="38"/>
      <c r="GZ196" s="38"/>
      <c r="HA196" s="38"/>
      <c r="HB196" s="38"/>
      <c r="HC196" s="38"/>
      <c r="HD196" s="38"/>
      <c r="HE196" s="38"/>
      <c r="HF196" s="38"/>
      <c r="HG196" s="38"/>
      <c r="HH196" s="38"/>
      <c r="HI196" s="38"/>
      <c r="HJ196" s="38"/>
      <c r="HK196" s="38"/>
      <c r="HL196" s="38"/>
      <c r="HM196" s="38"/>
      <c r="HN196" s="38"/>
      <c r="HO196" s="38"/>
      <c r="HP196" s="38"/>
      <c r="HQ196" s="38"/>
      <c r="HR196" s="38"/>
      <c r="HS196" s="38"/>
      <c r="HT196" s="38"/>
      <c r="HU196" s="38"/>
      <c r="HV196" s="38"/>
      <c r="HW196" s="38"/>
      <c r="HX196" s="38"/>
      <c r="HY196" s="38"/>
      <c r="HZ196" s="38"/>
      <c r="IA196" s="38"/>
      <c r="IB196" s="38"/>
      <c r="IC196" s="38"/>
      <c r="ID196" s="38"/>
      <c r="IE196" s="38"/>
      <c r="IF196" s="38"/>
      <c r="IG196" s="38"/>
      <c r="IH196" s="38"/>
      <c r="II196" s="38"/>
      <c r="IJ196" s="38"/>
      <c r="IK196" s="38"/>
      <c r="IL196" s="38"/>
      <c r="IM196" s="38"/>
      <c r="IN196" s="38"/>
      <c r="IO196" s="38"/>
      <c r="IP196" s="38"/>
      <c r="IQ196" s="38"/>
      <c r="IR196" s="38"/>
      <c r="IS196" s="38"/>
      <c r="IT196" s="38"/>
      <c r="IU196" s="38"/>
      <c r="IV196" s="38"/>
      <c r="IW196" s="38"/>
      <c r="IX196" s="38"/>
      <c r="IY196" s="38"/>
      <c r="IZ196" s="38"/>
      <c r="JA196" s="38"/>
      <c r="JB196" s="38"/>
      <c r="JC196" s="38"/>
      <c r="JD196" s="38"/>
      <c r="JE196" s="38"/>
      <c r="JF196" s="38"/>
      <c r="JG196" s="38"/>
      <c r="JH196" s="38"/>
      <c r="JI196" s="38"/>
      <c r="JJ196" s="38"/>
      <c r="JK196" s="38"/>
      <c r="JL196" s="38"/>
      <c r="JM196" s="38"/>
      <c r="JN196" s="38"/>
      <c r="JO196" s="38"/>
      <c r="JP196" s="38"/>
      <c r="JQ196" s="38"/>
    </row>
    <row r="197" spans="1:277" ht="120" x14ac:dyDescent="0.25">
      <c r="A197" s="28">
        <v>40</v>
      </c>
      <c r="B197" s="208" t="s">
        <v>761</v>
      </c>
      <c r="C197" s="34" t="s">
        <v>762</v>
      </c>
      <c r="D197" s="34">
        <v>2969236</v>
      </c>
      <c r="E197" s="34" t="s">
        <v>763</v>
      </c>
      <c r="F197" s="209">
        <v>8999991728</v>
      </c>
      <c r="G197" s="209" t="s">
        <v>639</v>
      </c>
      <c r="H197" s="209">
        <v>80157239</v>
      </c>
      <c r="I197" s="209" t="s">
        <v>48</v>
      </c>
      <c r="J197" s="36">
        <v>44617</v>
      </c>
      <c r="K197" s="209" t="s">
        <v>49</v>
      </c>
      <c r="L197" s="34" t="s">
        <v>764</v>
      </c>
      <c r="M197" s="210">
        <v>63243079</v>
      </c>
      <c r="N197" s="210">
        <v>63243079</v>
      </c>
      <c r="O197" s="34">
        <v>0</v>
      </c>
      <c r="P197" s="211">
        <v>63243079</v>
      </c>
      <c r="Q197" s="37">
        <v>0.5</v>
      </c>
      <c r="R197" s="34" t="s">
        <v>62</v>
      </c>
      <c r="S197" s="34" t="s">
        <v>53</v>
      </c>
      <c r="T197" s="34" t="s">
        <v>105</v>
      </c>
      <c r="U197" s="34" t="s">
        <v>51</v>
      </c>
      <c r="V197" s="34" t="s">
        <v>51</v>
      </c>
      <c r="W197" s="34" t="s">
        <v>51</v>
      </c>
      <c r="X197" s="34" t="s">
        <v>51</v>
      </c>
      <c r="Y197" s="34">
        <v>2028</v>
      </c>
      <c r="Z197" s="36">
        <v>44742</v>
      </c>
      <c r="AA197" s="34" t="s">
        <v>55</v>
      </c>
      <c r="AB197" s="37">
        <v>0.8</v>
      </c>
      <c r="AC197" s="34" t="s">
        <v>56</v>
      </c>
      <c r="DE197" s="38"/>
      <c r="DF197" s="38"/>
      <c r="DG197" s="38"/>
      <c r="DH197" s="38"/>
      <c r="DI197" s="38"/>
      <c r="DJ197" s="38"/>
      <c r="DK197" s="38"/>
      <c r="DL197" s="38"/>
      <c r="DM197" s="38"/>
      <c r="DN197" s="38"/>
      <c r="DO197" s="38"/>
      <c r="DP197" s="38"/>
      <c r="DQ197" s="38"/>
      <c r="DR197" s="38"/>
      <c r="DS197" s="38"/>
      <c r="DT197" s="38"/>
      <c r="DU197" s="38"/>
      <c r="DV197" s="38"/>
      <c r="DW197" s="38"/>
      <c r="DX197" s="38"/>
      <c r="DY197" s="38"/>
      <c r="DZ197" s="38"/>
      <c r="EA197" s="38"/>
      <c r="EB197" s="38"/>
      <c r="EC197" s="38"/>
      <c r="ED197" s="38"/>
      <c r="EE197" s="38"/>
      <c r="EF197" s="38"/>
      <c r="EG197" s="38"/>
      <c r="EH197" s="38"/>
      <c r="EI197" s="38"/>
      <c r="EJ197" s="38"/>
      <c r="EK197" s="38"/>
      <c r="EL197" s="38"/>
      <c r="EM197" s="38"/>
      <c r="EN197" s="38"/>
      <c r="EO197" s="38"/>
      <c r="EP197" s="38"/>
      <c r="EQ197" s="38"/>
      <c r="ER197" s="38"/>
      <c r="ES197" s="38"/>
      <c r="ET197" s="38"/>
      <c r="EU197" s="38"/>
      <c r="EV197" s="38"/>
      <c r="EW197" s="38"/>
      <c r="EX197" s="38"/>
      <c r="EY197" s="38"/>
      <c r="EZ197" s="38"/>
      <c r="FA197" s="38"/>
      <c r="FB197" s="38"/>
      <c r="FC197" s="38"/>
      <c r="FD197" s="38"/>
      <c r="FE197" s="38"/>
      <c r="FF197" s="38"/>
      <c r="FG197" s="38"/>
      <c r="FH197" s="38"/>
      <c r="FI197" s="38"/>
      <c r="FJ197" s="38"/>
      <c r="FK197" s="38"/>
      <c r="FL197" s="38"/>
      <c r="FM197" s="38"/>
      <c r="FN197" s="38"/>
      <c r="FO197" s="38"/>
      <c r="FP197" s="38"/>
      <c r="FQ197" s="38"/>
      <c r="FR197" s="38"/>
      <c r="FS197" s="38"/>
      <c r="FT197" s="38"/>
      <c r="FU197" s="38"/>
      <c r="FV197" s="38"/>
      <c r="FW197" s="38"/>
      <c r="FX197" s="38"/>
      <c r="FY197" s="38"/>
      <c r="FZ197" s="38"/>
      <c r="GA197" s="38"/>
      <c r="GB197" s="38"/>
      <c r="GC197" s="38"/>
      <c r="GD197" s="38"/>
      <c r="GE197" s="38"/>
      <c r="GF197" s="38"/>
      <c r="GG197" s="38"/>
      <c r="GH197" s="38"/>
      <c r="GI197" s="38"/>
      <c r="GJ197" s="38"/>
      <c r="GK197" s="38"/>
      <c r="GL197" s="38"/>
      <c r="GM197" s="38"/>
      <c r="GN197" s="38"/>
      <c r="GO197" s="38"/>
      <c r="GP197" s="38"/>
      <c r="GQ197" s="38"/>
      <c r="GR197" s="38"/>
      <c r="GS197" s="38"/>
      <c r="GT197" s="38"/>
      <c r="GU197" s="38"/>
      <c r="GV197" s="38"/>
      <c r="GW197" s="38"/>
      <c r="GX197" s="38"/>
      <c r="GY197" s="38"/>
      <c r="GZ197" s="38"/>
      <c r="HA197" s="38"/>
      <c r="HB197" s="38"/>
      <c r="HC197" s="38"/>
      <c r="HD197" s="38"/>
      <c r="HE197" s="38"/>
      <c r="HF197" s="38"/>
      <c r="HG197" s="38"/>
      <c r="HH197" s="38"/>
      <c r="HI197" s="38"/>
      <c r="HJ197" s="38"/>
      <c r="HK197" s="38"/>
      <c r="HL197" s="38"/>
      <c r="HM197" s="38"/>
      <c r="HN197" s="38"/>
      <c r="HO197" s="38"/>
      <c r="HP197" s="38"/>
      <c r="HQ197" s="38"/>
      <c r="HR197" s="38"/>
      <c r="HS197" s="38"/>
      <c r="HT197" s="38"/>
      <c r="HU197" s="38"/>
      <c r="HV197" s="38"/>
      <c r="HW197" s="38"/>
      <c r="HX197" s="38"/>
      <c r="HY197" s="38"/>
      <c r="HZ197" s="38"/>
      <c r="IA197" s="38"/>
      <c r="IB197" s="38"/>
      <c r="IC197" s="38"/>
      <c r="ID197" s="38"/>
      <c r="IE197" s="38"/>
      <c r="IF197" s="38"/>
      <c r="IG197" s="38"/>
      <c r="IH197" s="38"/>
      <c r="II197" s="38"/>
      <c r="IJ197" s="38"/>
      <c r="IK197" s="38"/>
      <c r="IL197" s="38"/>
      <c r="IM197" s="38"/>
      <c r="IN197" s="38"/>
      <c r="IO197" s="38"/>
      <c r="IP197" s="38"/>
      <c r="IQ197" s="38"/>
      <c r="IR197" s="38"/>
      <c r="IS197" s="38"/>
      <c r="IT197" s="38"/>
      <c r="IU197" s="38"/>
      <c r="IV197" s="38"/>
      <c r="IW197" s="38"/>
      <c r="IX197" s="38"/>
      <c r="IY197" s="38"/>
      <c r="IZ197" s="38"/>
      <c r="JA197" s="38"/>
      <c r="JB197" s="38"/>
      <c r="JC197" s="38"/>
      <c r="JD197" s="38"/>
      <c r="JE197" s="38"/>
      <c r="JF197" s="38"/>
      <c r="JG197" s="38"/>
      <c r="JH197" s="38"/>
      <c r="JI197" s="38"/>
      <c r="JJ197" s="38"/>
      <c r="JK197" s="38"/>
      <c r="JL197" s="38"/>
      <c r="JM197" s="38"/>
      <c r="JN197" s="38"/>
      <c r="JO197" s="38"/>
      <c r="JP197" s="38"/>
      <c r="JQ197" s="38"/>
    </row>
    <row r="198" spans="1:277" ht="120" x14ac:dyDescent="0.25">
      <c r="A198" s="28">
        <v>41</v>
      </c>
      <c r="B198" s="208" t="s">
        <v>765</v>
      </c>
      <c r="C198" s="34" t="s">
        <v>766</v>
      </c>
      <c r="D198" s="34">
        <v>35195944</v>
      </c>
      <c r="E198" s="34" t="s">
        <v>763</v>
      </c>
      <c r="F198" s="209">
        <v>8999991728</v>
      </c>
      <c r="G198" s="209" t="s">
        <v>639</v>
      </c>
      <c r="H198" s="209">
        <v>80157239</v>
      </c>
      <c r="I198" s="209" t="s">
        <v>48</v>
      </c>
      <c r="J198" s="36">
        <v>44617</v>
      </c>
      <c r="K198" s="209" t="s">
        <v>49</v>
      </c>
      <c r="L198" s="34" t="s">
        <v>764</v>
      </c>
      <c r="M198" s="210">
        <v>60701917</v>
      </c>
      <c r="N198" s="210">
        <v>60701917</v>
      </c>
      <c r="O198" s="34">
        <v>0</v>
      </c>
      <c r="P198" s="211">
        <v>60701917</v>
      </c>
      <c r="Q198" s="37">
        <v>0.5</v>
      </c>
      <c r="R198" s="34" t="s">
        <v>62</v>
      </c>
      <c r="S198" s="34" t="s">
        <v>53</v>
      </c>
      <c r="T198" s="34" t="s">
        <v>105</v>
      </c>
      <c r="U198" s="34" t="s">
        <v>51</v>
      </c>
      <c r="V198" s="34" t="s">
        <v>51</v>
      </c>
      <c r="W198" s="34" t="s">
        <v>51</v>
      </c>
      <c r="X198" s="34" t="s">
        <v>51</v>
      </c>
      <c r="Y198" s="34">
        <v>2028</v>
      </c>
      <c r="Z198" s="36">
        <v>44742</v>
      </c>
      <c r="AA198" s="34" t="s">
        <v>55</v>
      </c>
      <c r="AB198" s="37">
        <v>0.8</v>
      </c>
      <c r="AC198" s="34" t="s">
        <v>56</v>
      </c>
      <c r="DE198" s="38"/>
      <c r="DF198" s="38"/>
      <c r="DG198" s="38"/>
      <c r="DH198" s="38"/>
      <c r="DI198" s="38"/>
      <c r="DJ198" s="38"/>
      <c r="DK198" s="38"/>
      <c r="DL198" s="38"/>
      <c r="DM198" s="38"/>
      <c r="DN198" s="38"/>
      <c r="DO198" s="38"/>
      <c r="DP198" s="38"/>
      <c r="DQ198" s="38"/>
      <c r="DR198" s="38"/>
      <c r="DS198" s="38"/>
      <c r="DT198" s="38"/>
      <c r="DU198" s="38"/>
      <c r="DV198" s="38"/>
      <c r="DW198" s="38"/>
      <c r="DX198" s="38"/>
      <c r="DY198" s="38"/>
      <c r="DZ198" s="38"/>
      <c r="EA198" s="38"/>
      <c r="EB198" s="38"/>
      <c r="EC198" s="38"/>
      <c r="ED198" s="38"/>
      <c r="EE198" s="38"/>
      <c r="EF198" s="38"/>
      <c r="EG198" s="38"/>
      <c r="EH198" s="38"/>
      <c r="EI198" s="38"/>
      <c r="EJ198" s="38"/>
      <c r="EK198" s="38"/>
      <c r="EL198" s="38"/>
      <c r="EM198" s="38"/>
      <c r="EN198" s="38"/>
      <c r="EO198" s="38"/>
      <c r="EP198" s="38"/>
      <c r="EQ198" s="38"/>
      <c r="ER198" s="38"/>
      <c r="ES198" s="38"/>
      <c r="ET198" s="38"/>
      <c r="EU198" s="38"/>
      <c r="EV198" s="38"/>
      <c r="EW198" s="38"/>
      <c r="EX198" s="38"/>
      <c r="EY198" s="38"/>
      <c r="EZ198" s="38"/>
      <c r="FA198" s="38"/>
      <c r="FB198" s="38"/>
      <c r="FC198" s="38"/>
      <c r="FD198" s="38"/>
      <c r="FE198" s="38"/>
      <c r="FF198" s="38"/>
      <c r="FG198" s="38"/>
      <c r="FH198" s="38"/>
      <c r="FI198" s="38"/>
      <c r="FJ198" s="38"/>
      <c r="FK198" s="38"/>
      <c r="FL198" s="38"/>
      <c r="FM198" s="38"/>
      <c r="FN198" s="38"/>
      <c r="FO198" s="38"/>
      <c r="FP198" s="38"/>
      <c r="FQ198" s="38"/>
      <c r="FR198" s="38"/>
      <c r="FS198" s="38"/>
      <c r="FT198" s="38"/>
      <c r="FU198" s="38"/>
      <c r="FV198" s="38"/>
      <c r="FW198" s="38"/>
      <c r="FX198" s="38"/>
      <c r="FY198" s="38"/>
      <c r="FZ198" s="38"/>
      <c r="GA198" s="38"/>
      <c r="GB198" s="38"/>
      <c r="GC198" s="38"/>
      <c r="GD198" s="38"/>
      <c r="GE198" s="38"/>
      <c r="GF198" s="38"/>
      <c r="GG198" s="38"/>
      <c r="GH198" s="38"/>
      <c r="GI198" s="38"/>
      <c r="GJ198" s="38"/>
      <c r="GK198" s="38"/>
      <c r="GL198" s="38"/>
      <c r="GM198" s="38"/>
      <c r="GN198" s="38"/>
      <c r="GO198" s="38"/>
      <c r="GP198" s="38"/>
      <c r="GQ198" s="38"/>
      <c r="GR198" s="38"/>
      <c r="GS198" s="38"/>
      <c r="GT198" s="38"/>
      <c r="GU198" s="38"/>
      <c r="GV198" s="38"/>
      <c r="GW198" s="38"/>
      <c r="GX198" s="38"/>
      <c r="GY198" s="38"/>
      <c r="GZ198" s="38"/>
      <c r="HA198" s="38"/>
      <c r="HB198" s="38"/>
      <c r="HC198" s="38"/>
      <c r="HD198" s="38"/>
      <c r="HE198" s="38"/>
      <c r="HF198" s="38"/>
      <c r="HG198" s="38"/>
      <c r="HH198" s="38"/>
      <c r="HI198" s="38"/>
      <c r="HJ198" s="38"/>
      <c r="HK198" s="38"/>
      <c r="HL198" s="38"/>
      <c r="HM198" s="38"/>
      <c r="HN198" s="38"/>
      <c r="HO198" s="38"/>
      <c r="HP198" s="38"/>
      <c r="HQ198" s="38"/>
      <c r="HR198" s="38"/>
      <c r="HS198" s="38"/>
      <c r="HT198" s="38"/>
      <c r="HU198" s="38"/>
      <c r="HV198" s="38"/>
      <c r="HW198" s="38"/>
      <c r="HX198" s="38"/>
      <c r="HY198" s="38"/>
      <c r="HZ198" s="38"/>
      <c r="IA198" s="38"/>
      <c r="IB198" s="38"/>
      <c r="IC198" s="38"/>
      <c r="ID198" s="38"/>
      <c r="IE198" s="38"/>
      <c r="IF198" s="38"/>
      <c r="IG198" s="38"/>
      <c r="IH198" s="38"/>
      <c r="II198" s="38"/>
      <c r="IJ198" s="38"/>
      <c r="IK198" s="38"/>
      <c r="IL198" s="38"/>
      <c r="IM198" s="38"/>
      <c r="IN198" s="38"/>
      <c r="IO198" s="38"/>
      <c r="IP198" s="38"/>
      <c r="IQ198" s="38"/>
      <c r="IR198" s="38"/>
      <c r="IS198" s="38"/>
      <c r="IT198" s="38"/>
      <c r="IU198" s="38"/>
      <c r="IV198" s="38"/>
      <c r="IW198" s="38"/>
      <c r="IX198" s="38"/>
      <c r="IY198" s="38"/>
      <c r="IZ198" s="38"/>
      <c r="JA198" s="38"/>
      <c r="JB198" s="38"/>
      <c r="JC198" s="38"/>
      <c r="JD198" s="38"/>
      <c r="JE198" s="38"/>
      <c r="JF198" s="38"/>
      <c r="JG198" s="38"/>
      <c r="JH198" s="38"/>
      <c r="JI198" s="38"/>
      <c r="JJ198" s="38"/>
      <c r="JK198" s="38"/>
      <c r="JL198" s="38"/>
      <c r="JM198" s="38"/>
      <c r="JN198" s="38"/>
      <c r="JO198" s="38"/>
      <c r="JP198" s="38"/>
      <c r="JQ198" s="38"/>
    </row>
    <row r="199" spans="1:277" ht="120" x14ac:dyDescent="0.25">
      <c r="A199" s="28">
        <v>42</v>
      </c>
      <c r="B199" s="208" t="s">
        <v>767</v>
      </c>
      <c r="C199" s="34" t="s">
        <v>768</v>
      </c>
      <c r="D199" s="34">
        <v>80723175</v>
      </c>
      <c r="E199" s="34" t="s">
        <v>763</v>
      </c>
      <c r="F199" s="209">
        <v>8999991728</v>
      </c>
      <c r="G199" s="209" t="s">
        <v>639</v>
      </c>
      <c r="H199" s="209">
        <v>80157239</v>
      </c>
      <c r="I199" s="209" t="s">
        <v>48</v>
      </c>
      <c r="J199" s="36">
        <v>44638</v>
      </c>
      <c r="K199" s="209" t="s">
        <v>49</v>
      </c>
      <c r="L199" s="34" t="s">
        <v>764</v>
      </c>
      <c r="M199" s="210">
        <v>30626582</v>
      </c>
      <c r="N199" s="210">
        <v>30626582</v>
      </c>
      <c r="O199" s="34">
        <v>0</v>
      </c>
      <c r="P199" s="211">
        <v>30626582</v>
      </c>
      <c r="Q199" s="37">
        <v>0.5</v>
      </c>
      <c r="R199" s="34" t="s">
        <v>62</v>
      </c>
      <c r="S199" s="34" t="s">
        <v>53</v>
      </c>
      <c r="T199" s="34" t="s">
        <v>105</v>
      </c>
      <c r="U199" s="34" t="s">
        <v>51</v>
      </c>
      <c r="V199" s="34" t="s">
        <v>51</v>
      </c>
      <c r="W199" s="34" t="s">
        <v>51</v>
      </c>
      <c r="X199" s="34" t="s">
        <v>51</v>
      </c>
      <c r="Y199" s="34">
        <v>2028</v>
      </c>
      <c r="Z199" s="36">
        <v>44742</v>
      </c>
      <c r="AA199" s="34" t="s">
        <v>55</v>
      </c>
      <c r="AB199" s="37">
        <v>0.8</v>
      </c>
      <c r="AC199" s="34" t="s">
        <v>56</v>
      </c>
      <c r="DE199" s="38"/>
      <c r="DF199" s="38"/>
      <c r="DG199" s="38"/>
      <c r="DH199" s="38"/>
      <c r="DI199" s="38"/>
      <c r="DJ199" s="38"/>
      <c r="DK199" s="38"/>
      <c r="DL199" s="38"/>
      <c r="DM199" s="38"/>
      <c r="DN199" s="38"/>
      <c r="DO199" s="38"/>
      <c r="DP199" s="38"/>
      <c r="DQ199" s="38"/>
      <c r="DR199" s="38"/>
      <c r="DS199" s="38"/>
      <c r="DT199" s="38"/>
      <c r="DU199" s="38"/>
      <c r="DV199" s="38"/>
      <c r="DW199" s="38"/>
      <c r="DX199" s="38"/>
      <c r="DY199" s="38"/>
      <c r="DZ199" s="38"/>
      <c r="EA199" s="38"/>
      <c r="EB199" s="38"/>
      <c r="EC199" s="38"/>
      <c r="ED199" s="38"/>
      <c r="EE199" s="38"/>
      <c r="EF199" s="38"/>
      <c r="EG199" s="38"/>
      <c r="EH199" s="38"/>
      <c r="EI199" s="38"/>
      <c r="EJ199" s="38"/>
      <c r="EK199" s="38"/>
      <c r="EL199" s="38"/>
      <c r="EM199" s="38"/>
      <c r="EN199" s="38"/>
      <c r="EO199" s="38"/>
      <c r="EP199" s="38"/>
      <c r="EQ199" s="38"/>
      <c r="ER199" s="38"/>
      <c r="ES199" s="38"/>
      <c r="ET199" s="38"/>
      <c r="EU199" s="38"/>
      <c r="EV199" s="38"/>
      <c r="EW199" s="38"/>
      <c r="EX199" s="38"/>
      <c r="EY199" s="38"/>
      <c r="EZ199" s="38"/>
      <c r="FA199" s="38"/>
      <c r="FB199" s="38"/>
      <c r="FC199" s="38"/>
      <c r="FD199" s="38"/>
      <c r="FE199" s="38"/>
      <c r="FF199" s="38"/>
      <c r="FG199" s="38"/>
      <c r="FH199" s="38"/>
      <c r="FI199" s="38"/>
      <c r="FJ199" s="38"/>
      <c r="FK199" s="38"/>
      <c r="FL199" s="38"/>
      <c r="FM199" s="38"/>
      <c r="FN199" s="38"/>
      <c r="FO199" s="38"/>
      <c r="FP199" s="38"/>
      <c r="FQ199" s="38"/>
      <c r="FR199" s="38"/>
      <c r="FS199" s="38"/>
      <c r="FT199" s="38"/>
      <c r="FU199" s="38"/>
      <c r="FV199" s="38"/>
      <c r="FW199" s="38"/>
      <c r="FX199" s="38"/>
      <c r="FY199" s="38"/>
      <c r="FZ199" s="38"/>
      <c r="GA199" s="38"/>
      <c r="GB199" s="38"/>
      <c r="GC199" s="38"/>
      <c r="GD199" s="38"/>
      <c r="GE199" s="38"/>
      <c r="GF199" s="38"/>
      <c r="GG199" s="38"/>
      <c r="GH199" s="38"/>
      <c r="GI199" s="38"/>
      <c r="GJ199" s="38"/>
      <c r="GK199" s="38"/>
      <c r="GL199" s="38"/>
      <c r="GM199" s="38"/>
      <c r="GN199" s="38"/>
      <c r="GO199" s="38"/>
      <c r="GP199" s="38"/>
      <c r="GQ199" s="38"/>
      <c r="GR199" s="38"/>
      <c r="GS199" s="38"/>
      <c r="GT199" s="38"/>
      <c r="GU199" s="38"/>
      <c r="GV199" s="38"/>
      <c r="GW199" s="38"/>
      <c r="GX199" s="38"/>
      <c r="GY199" s="38"/>
      <c r="GZ199" s="38"/>
      <c r="HA199" s="38"/>
      <c r="HB199" s="38"/>
      <c r="HC199" s="38"/>
      <c r="HD199" s="38"/>
      <c r="HE199" s="38"/>
      <c r="HF199" s="38"/>
      <c r="HG199" s="38"/>
      <c r="HH199" s="38"/>
      <c r="HI199" s="38"/>
      <c r="HJ199" s="38"/>
      <c r="HK199" s="38"/>
      <c r="HL199" s="38"/>
      <c r="HM199" s="38"/>
      <c r="HN199" s="38"/>
      <c r="HO199" s="38"/>
      <c r="HP199" s="38"/>
      <c r="HQ199" s="38"/>
      <c r="HR199" s="38"/>
      <c r="HS199" s="38"/>
      <c r="HT199" s="38"/>
      <c r="HU199" s="38"/>
      <c r="HV199" s="38"/>
      <c r="HW199" s="38"/>
      <c r="HX199" s="38"/>
      <c r="HY199" s="38"/>
      <c r="HZ199" s="38"/>
      <c r="IA199" s="38"/>
      <c r="IB199" s="38"/>
      <c r="IC199" s="38"/>
      <c r="ID199" s="38"/>
      <c r="IE199" s="38"/>
      <c r="IF199" s="38"/>
      <c r="IG199" s="38"/>
      <c r="IH199" s="38"/>
      <c r="II199" s="38"/>
      <c r="IJ199" s="38"/>
      <c r="IK199" s="38"/>
      <c r="IL199" s="38"/>
      <c r="IM199" s="38"/>
      <c r="IN199" s="38"/>
      <c r="IO199" s="38"/>
      <c r="IP199" s="38"/>
      <c r="IQ199" s="38"/>
      <c r="IR199" s="38"/>
      <c r="IS199" s="38"/>
      <c r="IT199" s="38"/>
      <c r="IU199" s="38"/>
      <c r="IV199" s="38"/>
      <c r="IW199" s="38"/>
      <c r="IX199" s="38"/>
      <c r="IY199" s="38"/>
      <c r="IZ199" s="38"/>
      <c r="JA199" s="38"/>
      <c r="JB199" s="38"/>
      <c r="JC199" s="38"/>
      <c r="JD199" s="38"/>
      <c r="JE199" s="38"/>
      <c r="JF199" s="38"/>
      <c r="JG199" s="38"/>
      <c r="JH199" s="38"/>
      <c r="JI199" s="38"/>
      <c r="JJ199" s="38"/>
      <c r="JK199" s="38"/>
      <c r="JL199" s="38"/>
      <c r="JM199" s="38"/>
      <c r="JN199" s="38"/>
      <c r="JO199" s="38"/>
      <c r="JP199" s="38"/>
      <c r="JQ199" s="38"/>
    </row>
    <row r="200" spans="1:277" ht="120" x14ac:dyDescent="0.25">
      <c r="A200" s="28">
        <v>43</v>
      </c>
      <c r="B200" s="208" t="s">
        <v>769</v>
      </c>
      <c r="C200" s="34" t="s">
        <v>770</v>
      </c>
      <c r="D200" s="34">
        <v>11522474</v>
      </c>
      <c r="E200" s="34" t="s">
        <v>763</v>
      </c>
      <c r="F200" s="209">
        <v>8999991728</v>
      </c>
      <c r="G200" s="209" t="s">
        <v>639</v>
      </c>
      <c r="H200" s="209">
        <v>80157239</v>
      </c>
      <c r="I200" s="209" t="s">
        <v>48</v>
      </c>
      <c r="J200" s="36">
        <v>44676</v>
      </c>
      <c r="K200" s="209" t="s">
        <v>49</v>
      </c>
      <c r="L200" s="34" t="s">
        <v>764</v>
      </c>
      <c r="M200" s="210">
        <v>63035260</v>
      </c>
      <c r="N200" s="210">
        <v>63035260</v>
      </c>
      <c r="O200" s="34">
        <v>0</v>
      </c>
      <c r="P200" s="211">
        <v>63035260</v>
      </c>
      <c r="Q200" s="37">
        <v>0.5</v>
      </c>
      <c r="R200" s="34" t="s">
        <v>62</v>
      </c>
      <c r="S200" s="34" t="s">
        <v>53</v>
      </c>
      <c r="T200" s="34" t="s">
        <v>105</v>
      </c>
      <c r="U200" s="34" t="s">
        <v>51</v>
      </c>
      <c r="V200" s="34" t="s">
        <v>51</v>
      </c>
      <c r="W200" s="34" t="s">
        <v>51</v>
      </c>
      <c r="X200" s="34" t="s">
        <v>51</v>
      </c>
      <c r="Y200" s="34">
        <v>2028</v>
      </c>
      <c r="Z200" s="36">
        <v>44742</v>
      </c>
      <c r="AA200" s="34" t="s">
        <v>55</v>
      </c>
      <c r="AB200" s="37">
        <v>0.8</v>
      </c>
      <c r="AC200" s="34" t="s">
        <v>56</v>
      </c>
      <c r="DE200" s="38"/>
      <c r="DF200" s="38"/>
      <c r="DG200" s="38"/>
      <c r="DH200" s="38"/>
      <c r="DI200" s="38"/>
      <c r="DJ200" s="38"/>
      <c r="DK200" s="38"/>
      <c r="DL200" s="38"/>
      <c r="DM200" s="38"/>
      <c r="DN200" s="38"/>
      <c r="DO200" s="38"/>
      <c r="DP200" s="38"/>
      <c r="DQ200" s="38"/>
      <c r="DR200" s="38"/>
      <c r="DS200" s="38"/>
      <c r="DT200" s="38"/>
      <c r="DU200" s="38"/>
      <c r="DV200" s="38"/>
      <c r="DW200" s="38"/>
      <c r="DX200" s="38"/>
      <c r="DY200" s="38"/>
      <c r="DZ200" s="38"/>
      <c r="EA200" s="38"/>
      <c r="EB200" s="38"/>
      <c r="EC200" s="38"/>
      <c r="ED200" s="38"/>
      <c r="EE200" s="38"/>
      <c r="EF200" s="38"/>
      <c r="EG200" s="38"/>
      <c r="EH200" s="38"/>
      <c r="EI200" s="38"/>
      <c r="EJ200" s="38"/>
      <c r="EK200" s="38"/>
      <c r="EL200" s="38"/>
      <c r="EM200" s="38"/>
      <c r="EN200" s="38"/>
      <c r="EO200" s="38"/>
      <c r="EP200" s="38"/>
      <c r="EQ200" s="38"/>
      <c r="ER200" s="38"/>
      <c r="ES200" s="38"/>
      <c r="ET200" s="38"/>
      <c r="EU200" s="38"/>
      <c r="EV200" s="38"/>
      <c r="EW200" s="38"/>
      <c r="EX200" s="38"/>
      <c r="EY200" s="38"/>
      <c r="EZ200" s="38"/>
      <c r="FA200" s="38"/>
      <c r="FB200" s="38"/>
      <c r="FC200" s="38"/>
      <c r="FD200" s="38"/>
      <c r="FE200" s="38"/>
      <c r="FF200" s="38"/>
      <c r="FG200" s="38"/>
      <c r="FH200" s="38"/>
      <c r="FI200" s="38"/>
      <c r="FJ200" s="38"/>
      <c r="FK200" s="38"/>
      <c r="FL200" s="38"/>
      <c r="FM200" s="38"/>
      <c r="FN200" s="38"/>
      <c r="FO200" s="38"/>
      <c r="FP200" s="38"/>
      <c r="FQ200" s="38"/>
      <c r="FR200" s="38"/>
      <c r="FS200" s="38"/>
      <c r="FT200" s="38"/>
      <c r="FU200" s="38"/>
      <c r="FV200" s="38"/>
      <c r="FW200" s="38"/>
      <c r="FX200" s="38"/>
      <c r="FY200" s="38"/>
      <c r="FZ200" s="38"/>
      <c r="GA200" s="38"/>
      <c r="GB200" s="38"/>
      <c r="GC200" s="38"/>
      <c r="GD200" s="38"/>
      <c r="GE200" s="38"/>
      <c r="GF200" s="38"/>
      <c r="GG200" s="38"/>
      <c r="GH200" s="38"/>
      <c r="GI200" s="38"/>
      <c r="GJ200" s="38"/>
      <c r="GK200" s="38"/>
      <c r="GL200" s="38"/>
      <c r="GM200" s="38"/>
      <c r="GN200" s="38"/>
      <c r="GO200" s="38"/>
      <c r="GP200" s="38"/>
      <c r="GQ200" s="38"/>
      <c r="GR200" s="38"/>
      <c r="GS200" s="38"/>
      <c r="GT200" s="38"/>
      <c r="GU200" s="38"/>
      <c r="GV200" s="38"/>
      <c r="GW200" s="38"/>
      <c r="GX200" s="38"/>
      <c r="GY200" s="38"/>
      <c r="GZ200" s="38"/>
      <c r="HA200" s="38"/>
      <c r="HB200" s="38"/>
      <c r="HC200" s="38"/>
      <c r="HD200" s="38"/>
      <c r="HE200" s="38"/>
      <c r="HF200" s="38"/>
      <c r="HG200" s="38"/>
      <c r="HH200" s="38"/>
      <c r="HI200" s="38"/>
      <c r="HJ200" s="38"/>
      <c r="HK200" s="38"/>
      <c r="HL200" s="38"/>
      <c r="HM200" s="38"/>
      <c r="HN200" s="38"/>
      <c r="HO200" s="38"/>
      <c r="HP200" s="38"/>
      <c r="HQ200" s="38"/>
      <c r="HR200" s="38"/>
      <c r="HS200" s="38"/>
      <c r="HT200" s="38"/>
      <c r="HU200" s="38"/>
      <c r="HV200" s="38"/>
      <c r="HW200" s="38"/>
      <c r="HX200" s="38"/>
      <c r="HY200" s="38"/>
      <c r="HZ200" s="38"/>
      <c r="IA200" s="38"/>
      <c r="IB200" s="38"/>
      <c r="IC200" s="38"/>
      <c r="ID200" s="38"/>
      <c r="IE200" s="38"/>
      <c r="IF200" s="38"/>
      <c r="IG200" s="38"/>
      <c r="IH200" s="38"/>
      <c r="II200" s="38"/>
      <c r="IJ200" s="38"/>
      <c r="IK200" s="38"/>
      <c r="IL200" s="38"/>
      <c r="IM200" s="38"/>
      <c r="IN200" s="38"/>
      <c r="IO200" s="38"/>
      <c r="IP200" s="38"/>
      <c r="IQ200" s="38"/>
      <c r="IR200" s="38"/>
      <c r="IS200" s="38"/>
      <c r="IT200" s="38"/>
      <c r="IU200" s="38"/>
      <c r="IV200" s="38"/>
      <c r="IW200" s="38"/>
      <c r="IX200" s="38"/>
      <c r="IY200" s="38"/>
      <c r="IZ200" s="38"/>
      <c r="JA200" s="38"/>
      <c r="JB200" s="38"/>
      <c r="JC200" s="38"/>
      <c r="JD200" s="38"/>
      <c r="JE200" s="38"/>
      <c r="JF200" s="38"/>
      <c r="JG200" s="38"/>
      <c r="JH200" s="38"/>
      <c r="JI200" s="38"/>
      <c r="JJ200" s="38"/>
      <c r="JK200" s="38"/>
      <c r="JL200" s="38"/>
      <c r="JM200" s="38"/>
      <c r="JN200" s="38"/>
      <c r="JO200" s="38"/>
      <c r="JP200" s="38"/>
      <c r="JQ200" s="38"/>
    </row>
    <row r="201" spans="1:277" ht="120" x14ac:dyDescent="0.25">
      <c r="A201" s="28">
        <v>44</v>
      </c>
      <c r="B201" s="208" t="s">
        <v>771</v>
      </c>
      <c r="C201" s="34" t="s">
        <v>772</v>
      </c>
      <c r="D201" s="34">
        <v>52464724</v>
      </c>
      <c r="E201" s="34" t="s">
        <v>763</v>
      </c>
      <c r="F201" s="209">
        <v>8999991728</v>
      </c>
      <c r="G201" s="209" t="s">
        <v>639</v>
      </c>
      <c r="H201" s="209">
        <v>80157239</v>
      </c>
      <c r="I201" s="209" t="s">
        <v>48</v>
      </c>
      <c r="J201" s="36">
        <v>44658</v>
      </c>
      <c r="K201" s="209" t="s">
        <v>49</v>
      </c>
      <c r="L201" s="34" t="s">
        <v>764</v>
      </c>
      <c r="M201" s="210">
        <v>60692344</v>
      </c>
      <c r="N201" s="210">
        <v>60692344</v>
      </c>
      <c r="O201" s="34">
        <v>0</v>
      </c>
      <c r="P201" s="211">
        <v>60692344</v>
      </c>
      <c r="Q201" s="37">
        <v>0.5</v>
      </c>
      <c r="R201" s="34" t="s">
        <v>62</v>
      </c>
      <c r="S201" s="34" t="s">
        <v>53</v>
      </c>
      <c r="T201" s="34" t="s">
        <v>105</v>
      </c>
      <c r="U201" s="34" t="s">
        <v>51</v>
      </c>
      <c r="V201" s="34" t="s">
        <v>51</v>
      </c>
      <c r="W201" s="34" t="s">
        <v>51</v>
      </c>
      <c r="X201" s="34" t="s">
        <v>51</v>
      </c>
      <c r="Y201" s="34">
        <v>2028</v>
      </c>
      <c r="Z201" s="36">
        <v>44742</v>
      </c>
      <c r="AA201" s="34" t="s">
        <v>55</v>
      </c>
      <c r="AB201" s="37">
        <v>0.8</v>
      </c>
      <c r="AC201" s="34" t="s">
        <v>56</v>
      </c>
      <c r="DE201" s="38"/>
      <c r="DF201" s="38"/>
      <c r="DG201" s="38"/>
      <c r="DH201" s="38"/>
      <c r="DI201" s="38"/>
      <c r="DJ201" s="38"/>
      <c r="DK201" s="38"/>
      <c r="DL201" s="38"/>
      <c r="DM201" s="38"/>
      <c r="DN201" s="38"/>
      <c r="DO201" s="38"/>
      <c r="DP201" s="38"/>
      <c r="DQ201" s="38"/>
      <c r="DR201" s="38"/>
      <c r="DS201" s="38"/>
      <c r="DT201" s="38"/>
      <c r="DU201" s="38"/>
      <c r="DV201" s="38"/>
      <c r="DW201" s="38"/>
      <c r="DX201" s="38"/>
      <c r="DY201" s="38"/>
      <c r="DZ201" s="38"/>
      <c r="EA201" s="38"/>
      <c r="EB201" s="38"/>
      <c r="EC201" s="38"/>
      <c r="ED201" s="38"/>
      <c r="EE201" s="38"/>
      <c r="EF201" s="38"/>
      <c r="EG201" s="38"/>
      <c r="EH201" s="38"/>
      <c r="EI201" s="38"/>
      <c r="EJ201" s="38"/>
      <c r="EK201" s="38"/>
      <c r="EL201" s="38"/>
      <c r="EM201" s="38"/>
      <c r="EN201" s="38"/>
      <c r="EO201" s="38"/>
      <c r="EP201" s="38"/>
      <c r="EQ201" s="38"/>
      <c r="ER201" s="38"/>
      <c r="ES201" s="38"/>
      <c r="ET201" s="38"/>
      <c r="EU201" s="38"/>
      <c r="EV201" s="38"/>
      <c r="EW201" s="38"/>
      <c r="EX201" s="38"/>
      <c r="EY201" s="38"/>
      <c r="EZ201" s="38"/>
      <c r="FA201" s="38"/>
      <c r="FB201" s="38"/>
      <c r="FC201" s="38"/>
      <c r="FD201" s="38"/>
      <c r="FE201" s="38"/>
      <c r="FF201" s="38"/>
      <c r="FG201" s="38"/>
      <c r="FH201" s="38"/>
      <c r="FI201" s="38"/>
      <c r="FJ201" s="38"/>
      <c r="FK201" s="38"/>
      <c r="FL201" s="38"/>
      <c r="FM201" s="38"/>
      <c r="FN201" s="38"/>
      <c r="FO201" s="38"/>
      <c r="FP201" s="38"/>
      <c r="FQ201" s="38"/>
      <c r="FR201" s="38"/>
      <c r="FS201" s="38"/>
      <c r="FT201" s="38"/>
      <c r="FU201" s="38"/>
      <c r="FV201" s="38"/>
      <c r="FW201" s="38"/>
      <c r="FX201" s="38"/>
      <c r="FY201" s="38"/>
      <c r="FZ201" s="38"/>
      <c r="GA201" s="38"/>
      <c r="GB201" s="38"/>
      <c r="GC201" s="38"/>
      <c r="GD201" s="38"/>
      <c r="GE201" s="38"/>
      <c r="GF201" s="38"/>
      <c r="GG201" s="38"/>
      <c r="GH201" s="38"/>
      <c r="GI201" s="38"/>
      <c r="GJ201" s="38"/>
      <c r="GK201" s="38"/>
      <c r="GL201" s="38"/>
      <c r="GM201" s="38"/>
      <c r="GN201" s="38"/>
      <c r="GO201" s="38"/>
      <c r="GP201" s="38"/>
      <c r="GQ201" s="38"/>
      <c r="GR201" s="38"/>
      <c r="GS201" s="38"/>
      <c r="GT201" s="38"/>
      <c r="GU201" s="38"/>
      <c r="GV201" s="38"/>
      <c r="GW201" s="38"/>
      <c r="GX201" s="38"/>
      <c r="GY201" s="38"/>
      <c r="GZ201" s="38"/>
      <c r="HA201" s="38"/>
      <c r="HB201" s="38"/>
      <c r="HC201" s="38"/>
      <c r="HD201" s="38"/>
      <c r="HE201" s="38"/>
      <c r="HF201" s="38"/>
      <c r="HG201" s="38"/>
      <c r="HH201" s="38"/>
      <c r="HI201" s="38"/>
      <c r="HJ201" s="38"/>
      <c r="HK201" s="38"/>
      <c r="HL201" s="38"/>
      <c r="HM201" s="38"/>
      <c r="HN201" s="38"/>
      <c r="HO201" s="38"/>
      <c r="HP201" s="38"/>
      <c r="HQ201" s="38"/>
      <c r="HR201" s="38"/>
      <c r="HS201" s="38"/>
      <c r="HT201" s="38"/>
      <c r="HU201" s="38"/>
      <c r="HV201" s="38"/>
      <c r="HW201" s="38"/>
      <c r="HX201" s="38"/>
      <c r="HY201" s="38"/>
      <c r="HZ201" s="38"/>
      <c r="IA201" s="38"/>
      <c r="IB201" s="38"/>
      <c r="IC201" s="38"/>
      <c r="ID201" s="38"/>
      <c r="IE201" s="38"/>
      <c r="IF201" s="38"/>
      <c r="IG201" s="38"/>
      <c r="IH201" s="38"/>
      <c r="II201" s="38"/>
      <c r="IJ201" s="38"/>
      <c r="IK201" s="38"/>
      <c r="IL201" s="38"/>
      <c r="IM201" s="38"/>
      <c r="IN201" s="38"/>
      <c r="IO201" s="38"/>
      <c r="IP201" s="38"/>
      <c r="IQ201" s="38"/>
      <c r="IR201" s="38"/>
      <c r="IS201" s="38"/>
      <c r="IT201" s="38"/>
      <c r="IU201" s="38"/>
      <c r="IV201" s="38"/>
      <c r="IW201" s="38"/>
      <c r="IX201" s="38"/>
      <c r="IY201" s="38"/>
      <c r="IZ201" s="38"/>
      <c r="JA201" s="38"/>
      <c r="JB201" s="38"/>
      <c r="JC201" s="38"/>
      <c r="JD201" s="38"/>
      <c r="JE201" s="38"/>
      <c r="JF201" s="38"/>
      <c r="JG201" s="38"/>
      <c r="JH201" s="38"/>
      <c r="JI201" s="38"/>
      <c r="JJ201" s="38"/>
      <c r="JK201" s="38"/>
      <c r="JL201" s="38"/>
      <c r="JM201" s="38"/>
      <c r="JN201" s="38"/>
      <c r="JO201" s="38"/>
      <c r="JP201" s="38"/>
      <c r="JQ201" s="38"/>
    </row>
    <row r="202" spans="1:277" ht="45" x14ac:dyDescent="0.25">
      <c r="A202" s="28">
        <v>45</v>
      </c>
      <c r="B202" s="208" t="s">
        <v>773</v>
      </c>
      <c r="C202" s="34" t="s">
        <v>774</v>
      </c>
      <c r="D202" s="34">
        <v>8001539937</v>
      </c>
      <c r="E202" s="34" t="s">
        <v>775</v>
      </c>
      <c r="F202" s="209">
        <v>8999991728</v>
      </c>
      <c r="G202" s="209" t="s">
        <v>639</v>
      </c>
      <c r="H202" s="209">
        <v>80157239</v>
      </c>
      <c r="I202" s="209" t="s">
        <v>48</v>
      </c>
      <c r="J202" s="36">
        <v>44644</v>
      </c>
      <c r="K202" s="209" t="s">
        <v>49</v>
      </c>
      <c r="L202" s="34" t="s">
        <v>776</v>
      </c>
      <c r="M202" s="210">
        <v>3593000</v>
      </c>
      <c r="N202" s="210">
        <v>3593000</v>
      </c>
      <c r="O202" s="34">
        <v>0</v>
      </c>
      <c r="P202" s="211">
        <v>3593000</v>
      </c>
      <c r="Q202" s="37">
        <v>1</v>
      </c>
      <c r="R202" s="34" t="s">
        <v>62</v>
      </c>
      <c r="S202" s="34" t="s">
        <v>53</v>
      </c>
      <c r="T202" s="34" t="s">
        <v>105</v>
      </c>
      <c r="U202" s="34" t="s">
        <v>51</v>
      </c>
      <c r="V202" s="34" t="s">
        <v>51</v>
      </c>
      <c r="W202" s="34" t="s">
        <v>51</v>
      </c>
      <c r="X202" s="34" t="s">
        <v>51</v>
      </c>
      <c r="Y202" s="34">
        <v>2028</v>
      </c>
      <c r="Z202" s="36">
        <v>44742</v>
      </c>
      <c r="AA202" s="34" t="s">
        <v>55</v>
      </c>
      <c r="AB202" s="37">
        <v>0.8</v>
      </c>
      <c r="AC202" s="34" t="s">
        <v>56</v>
      </c>
      <c r="DE202" s="38"/>
      <c r="DF202" s="38"/>
      <c r="DG202" s="38"/>
      <c r="DH202" s="38"/>
      <c r="DI202" s="38"/>
      <c r="DJ202" s="38"/>
      <c r="DK202" s="38"/>
      <c r="DL202" s="38"/>
      <c r="DM202" s="38"/>
      <c r="DN202" s="38"/>
      <c r="DO202" s="38"/>
      <c r="DP202" s="38"/>
      <c r="DQ202" s="38"/>
      <c r="DR202" s="38"/>
      <c r="DS202" s="38"/>
      <c r="DT202" s="38"/>
      <c r="DU202" s="38"/>
      <c r="DV202" s="38"/>
      <c r="DW202" s="38"/>
      <c r="DX202" s="38"/>
      <c r="DY202" s="38"/>
      <c r="DZ202" s="38"/>
      <c r="EA202" s="38"/>
      <c r="EB202" s="38"/>
      <c r="EC202" s="38"/>
      <c r="ED202" s="38"/>
      <c r="EE202" s="38"/>
      <c r="EF202" s="38"/>
      <c r="EG202" s="38"/>
      <c r="EH202" s="38"/>
      <c r="EI202" s="38"/>
      <c r="EJ202" s="38"/>
      <c r="EK202" s="38"/>
      <c r="EL202" s="38"/>
      <c r="EM202" s="38"/>
      <c r="EN202" s="38"/>
      <c r="EO202" s="38"/>
      <c r="EP202" s="38"/>
      <c r="EQ202" s="38"/>
      <c r="ER202" s="38"/>
      <c r="ES202" s="38"/>
      <c r="ET202" s="38"/>
      <c r="EU202" s="38"/>
      <c r="EV202" s="38"/>
      <c r="EW202" s="38"/>
      <c r="EX202" s="38"/>
      <c r="EY202" s="38"/>
      <c r="EZ202" s="38"/>
      <c r="FA202" s="38"/>
      <c r="FB202" s="38"/>
      <c r="FC202" s="38"/>
      <c r="FD202" s="38"/>
      <c r="FE202" s="38"/>
      <c r="FF202" s="38"/>
      <c r="FG202" s="38"/>
      <c r="FH202" s="38"/>
      <c r="FI202" s="38"/>
      <c r="FJ202" s="38"/>
      <c r="FK202" s="38"/>
      <c r="FL202" s="38"/>
      <c r="FM202" s="38"/>
      <c r="FN202" s="38"/>
      <c r="FO202" s="38"/>
      <c r="FP202" s="38"/>
      <c r="FQ202" s="38"/>
      <c r="FR202" s="38"/>
      <c r="FS202" s="38"/>
      <c r="FT202" s="38"/>
      <c r="FU202" s="38"/>
      <c r="FV202" s="38"/>
      <c r="FW202" s="38"/>
      <c r="FX202" s="38"/>
      <c r="FY202" s="38"/>
      <c r="FZ202" s="38"/>
      <c r="GA202" s="38"/>
      <c r="GB202" s="38"/>
      <c r="GC202" s="38"/>
      <c r="GD202" s="38"/>
      <c r="GE202" s="38"/>
      <c r="GF202" s="38"/>
      <c r="GG202" s="38"/>
      <c r="GH202" s="38"/>
      <c r="GI202" s="38"/>
      <c r="GJ202" s="38"/>
      <c r="GK202" s="38"/>
      <c r="GL202" s="38"/>
      <c r="GM202" s="38"/>
      <c r="GN202" s="38"/>
      <c r="GO202" s="38"/>
      <c r="GP202" s="38"/>
      <c r="GQ202" s="38"/>
      <c r="GR202" s="38"/>
      <c r="GS202" s="38"/>
      <c r="GT202" s="38"/>
      <c r="GU202" s="38"/>
      <c r="GV202" s="38"/>
      <c r="GW202" s="38"/>
      <c r="GX202" s="38"/>
      <c r="GY202" s="38"/>
      <c r="GZ202" s="38"/>
      <c r="HA202" s="38"/>
      <c r="HB202" s="38"/>
      <c r="HC202" s="38"/>
      <c r="HD202" s="38"/>
      <c r="HE202" s="38"/>
      <c r="HF202" s="38"/>
      <c r="HG202" s="38"/>
      <c r="HH202" s="38"/>
      <c r="HI202" s="38"/>
      <c r="HJ202" s="38"/>
      <c r="HK202" s="38"/>
      <c r="HL202" s="38"/>
      <c r="HM202" s="38"/>
      <c r="HN202" s="38"/>
      <c r="HO202" s="38"/>
      <c r="HP202" s="38"/>
      <c r="HQ202" s="38"/>
      <c r="HR202" s="38"/>
      <c r="HS202" s="38"/>
      <c r="HT202" s="38"/>
      <c r="HU202" s="38"/>
      <c r="HV202" s="38"/>
      <c r="HW202" s="38"/>
      <c r="HX202" s="38"/>
      <c r="HY202" s="38"/>
      <c r="HZ202" s="38"/>
      <c r="IA202" s="38"/>
      <c r="IB202" s="38"/>
      <c r="IC202" s="38"/>
      <c r="ID202" s="38"/>
      <c r="IE202" s="38"/>
      <c r="IF202" s="38"/>
      <c r="IG202" s="38"/>
      <c r="IH202" s="38"/>
      <c r="II202" s="38"/>
      <c r="IJ202" s="38"/>
      <c r="IK202" s="38"/>
      <c r="IL202" s="38"/>
      <c r="IM202" s="38"/>
      <c r="IN202" s="38"/>
      <c r="IO202" s="38"/>
      <c r="IP202" s="38"/>
      <c r="IQ202" s="38"/>
      <c r="IR202" s="38"/>
      <c r="IS202" s="38"/>
      <c r="IT202" s="38"/>
      <c r="IU202" s="38"/>
      <c r="IV202" s="38"/>
      <c r="IW202" s="38"/>
      <c r="IX202" s="38"/>
      <c r="IY202" s="38"/>
      <c r="IZ202" s="38"/>
      <c r="JA202" s="38"/>
      <c r="JB202" s="38"/>
      <c r="JC202" s="38"/>
      <c r="JD202" s="38"/>
      <c r="JE202" s="38"/>
      <c r="JF202" s="38"/>
      <c r="JG202" s="38"/>
      <c r="JH202" s="38"/>
      <c r="JI202" s="38"/>
      <c r="JJ202" s="38"/>
      <c r="JK202" s="38"/>
      <c r="JL202" s="38"/>
      <c r="JM202" s="38"/>
      <c r="JN202" s="38"/>
      <c r="JO202" s="38"/>
      <c r="JP202" s="38"/>
      <c r="JQ202" s="38"/>
    </row>
    <row r="203" spans="1:277" ht="45" x14ac:dyDescent="0.25">
      <c r="A203" s="28">
        <v>46</v>
      </c>
      <c r="B203" s="34" t="s">
        <v>777</v>
      </c>
      <c r="C203" s="34" t="s">
        <v>778</v>
      </c>
      <c r="D203" s="34">
        <v>79941427</v>
      </c>
      <c r="E203" s="34" t="s">
        <v>46</v>
      </c>
      <c r="F203" s="209">
        <v>8999991728</v>
      </c>
      <c r="G203" s="209" t="s">
        <v>639</v>
      </c>
      <c r="H203" s="209">
        <v>80157239</v>
      </c>
      <c r="I203" s="209" t="s">
        <v>48</v>
      </c>
      <c r="J203" s="36">
        <v>44679</v>
      </c>
      <c r="K203" s="34" t="s">
        <v>49</v>
      </c>
      <c r="L203" s="34" t="s">
        <v>779</v>
      </c>
      <c r="M203" s="210">
        <v>19465221</v>
      </c>
      <c r="N203" s="210">
        <v>19465221</v>
      </c>
      <c r="O203" s="34">
        <v>0</v>
      </c>
      <c r="P203" s="211">
        <v>19465221</v>
      </c>
      <c r="Q203" s="37">
        <v>1</v>
      </c>
      <c r="R203" s="34" t="s">
        <v>62</v>
      </c>
      <c r="S203" s="34" t="s">
        <v>53</v>
      </c>
      <c r="T203" s="34" t="s">
        <v>105</v>
      </c>
      <c r="U203" s="34" t="s">
        <v>51</v>
      </c>
      <c r="V203" s="34" t="s">
        <v>51</v>
      </c>
      <c r="W203" s="34" t="s">
        <v>51</v>
      </c>
      <c r="X203" s="34" t="s">
        <v>51</v>
      </c>
      <c r="Y203" s="34">
        <v>2028</v>
      </c>
      <c r="Z203" s="36">
        <v>44742</v>
      </c>
      <c r="AA203" s="34" t="s">
        <v>55</v>
      </c>
      <c r="AB203" s="37">
        <v>0.8</v>
      </c>
      <c r="AC203" s="34" t="s">
        <v>56</v>
      </c>
      <c r="DE203" s="38"/>
      <c r="DF203" s="38"/>
      <c r="DG203" s="38"/>
      <c r="DH203" s="38"/>
      <c r="DI203" s="38"/>
      <c r="DJ203" s="38"/>
      <c r="DK203" s="38"/>
      <c r="DL203" s="38"/>
      <c r="DM203" s="38"/>
      <c r="DN203" s="38"/>
      <c r="DO203" s="38"/>
      <c r="DP203" s="38"/>
      <c r="DQ203" s="38"/>
      <c r="DR203" s="38"/>
      <c r="DS203" s="38"/>
      <c r="DT203" s="38"/>
      <c r="DU203" s="38"/>
      <c r="DV203" s="38"/>
      <c r="DW203" s="38"/>
      <c r="DX203" s="38"/>
      <c r="DY203" s="38"/>
      <c r="DZ203" s="38"/>
      <c r="EA203" s="38"/>
      <c r="EB203" s="38"/>
      <c r="EC203" s="38"/>
      <c r="ED203" s="38"/>
      <c r="EE203" s="38"/>
      <c r="EF203" s="38"/>
      <c r="EG203" s="38"/>
      <c r="EH203" s="38"/>
      <c r="EI203" s="38"/>
      <c r="EJ203" s="38"/>
      <c r="EK203" s="38"/>
      <c r="EL203" s="38"/>
      <c r="EM203" s="38"/>
      <c r="EN203" s="38"/>
      <c r="EO203" s="38"/>
      <c r="EP203" s="38"/>
      <c r="EQ203" s="38"/>
      <c r="ER203" s="38"/>
      <c r="ES203" s="38"/>
      <c r="ET203" s="38"/>
      <c r="EU203" s="38"/>
      <c r="EV203" s="38"/>
      <c r="EW203" s="38"/>
      <c r="EX203" s="38"/>
      <c r="EY203" s="38"/>
      <c r="EZ203" s="38"/>
      <c r="FA203" s="38"/>
      <c r="FB203" s="38"/>
      <c r="FC203" s="38"/>
      <c r="FD203" s="38"/>
      <c r="FE203" s="38"/>
      <c r="FF203" s="38"/>
      <c r="FG203" s="38"/>
      <c r="FH203" s="38"/>
      <c r="FI203" s="38"/>
      <c r="FJ203" s="38"/>
      <c r="FK203" s="38"/>
      <c r="FL203" s="38"/>
      <c r="FM203" s="38"/>
      <c r="FN203" s="38"/>
      <c r="FO203" s="38"/>
      <c r="FP203" s="38"/>
      <c r="FQ203" s="38"/>
      <c r="FR203" s="38"/>
      <c r="FS203" s="38"/>
      <c r="FT203" s="38"/>
      <c r="FU203" s="38"/>
      <c r="FV203" s="38"/>
      <c r="FW203" s="38"/>
      <c r="FX203" s="38"/>
      <c r="FY203" s="38"/>
      <c r="FZ203" s="38"/>
      <c r="GA203" s="38"/>
      <c r="GB203" s="38"/>
      <c r="GC203" s="38"/>
      <c r="GD203" s="38"/>
      <c r="GE203" s="38"/>
      <c r="GF203" s="38"/>
      <c r="GG203" s="38"/>
      <c r="GH203" s="38"/>
      <c r="GI203" s="38"/>
      <c r="GJ203" s="38"/>
      <c r="GK203" s="38"/>
      <c r="GL203" s="38"/>
      <c r="GM203" s="38"/>
      <c r="GN203" s="38"/>
      <c r="GO203" s="38"/>
      <c r="GP203" s="38"/>
      <c r="GQ203" s="38"/>
      <c r="GR203" s="38"/>
      <c r="GS203" s="38"/>
      <c r="GT203" s="38"/>
      <c r="GU203" s="38"/>
      <c r="GV203" s="38"/>
      <c r="GW203" s="38"/>
      <c r="GX203" s="38"/>
      <c r="GY203" s="38"/>
      <c r="GZ203" s="38"/>
      <c r="HA203" s="38"/>
      <c r="HB203" s="38"/>
      <c r="HC203" s="38"/>
      <c r="HD203" s="38"/>
      <c r="HE203" s="38"/>
      <c r="HF203" s="38"/>
      <c r="HG203" s="38"/>
      <c r="HH203" s="38"/>
      <c r="HI203" s="38"/>
      <c r="HJ203" s="38"/>
      <c r="HK203" s="38"/>
      <c r="HL203" s="38"/>
      <c r="HM203" s="38"/>
      <c r="HN203" s="38"/>
      <c r="HO203" s="38"/>
      <c r="HP203" s="38"/>
      <c r="HQ203" s="38"/>
      <c r="HR203" s="38"/>
      <c r="HS203" s="38"/>
      <c r="HT203" s="38"/>
      <c r="HU203" s="38"/>
      <c r="HV203" s="38"/>
      <c r="HW203" s="38"/>
      <c r="HX203" s="38"/>
      <c r="HY203" s="38"/>
      <c r="HZ203" s="38"/>
      <c r="IA203" s="38"/>
      <c r="IB203" s="38"/>
      <c r="IC203" s="38"/>
      <c r="ID203" s="38"/>
      <c r="IE203" s="38"/>
      <c r="IF203" s="38"/>
      <c r="IG203" s="38"/>
      <c r="IH203" s="38"/>
      <c r="II203" s="38"/>
      <c r="IJ203" s="38"/>
      <c r="IK203" s="38"/>
      <c r="IL203" s="38"/>
      <c r="IM203" s="38"/>
      <c r="IN203" s="38"/>
      <c r="IO203" s="38"/>
      <c r="IP203" s="38"/>
      <c r="IQ203" s="38"/>
      <c r="IR203" s="38"/>
      <c r="IS203" s="38"/>
      <c r="IT203" s="38"/>
      <c r="IU203" s="38"/>
      <c r="IV203" s="38"/>
      <c r="IW203" s="38"/>
      <c r="IX203" s="38"/>
      <c r="IY203" s="38"/>
      <c r="IZ203" s="38"/>
      <c r="JA203" s="38"/>
      <c r="JB203" s="38"/>
      <c r="JC203" s="38"/>
      <c r="JD203" s="38"/>
      <c r="JE203" s="38"/>
      <c r="JF203" s="38"/>
      <c r="JG203" s="38"/>
      <c r="JH203" s="38"/>
      <c r="JI203" s="38"/>
      <c r="JJ203" s="38"/>
      <c r="JK203" s="38"/>
      <c r="JL203" s="38"/>
      <c r="JM203" s="38"/>
      <c r="JN203" s="38"/>
      <c r="JO203" s="38"/>
      <c r="JP203" s="38"/>
      <c r="JQ203" s="38"/>
    </row>
    <row r="204" spans="1:277" ht="45" x14ac:dyDescent="0.25">
      <c r="A204" s="28">
        <v>47</v>
      </c>
      <c r="B204" s="34" t="s">
        <v>780</v>
      </c>
      <c r="C204" s="34" t="s">
        <v>224</v>
      </c>
      <c r="D204" s="34" t="s">
        <v>781</v>
      </c>
      <c r="E204" s="34" t="s">
        <v>46</v>
      </c>
      <c r="F204" s="209">
        <v>8999991728</v>
      </c>
      <c r="G204" s="209" t="s">
        <v>639</v>
      </c>
      <c r="H204" s="209">
        <v>80157239</v>
      </c>
      <c r="I204" s="209" t="s">
        <v>464</v>
      </c>
      <c r="J204" s="36">
        <v>44578</v>
      </c>
      <c r="K204" s="209" t="s">
        <v>782</v>
      </c>
      <c r="L204" s="34" t="s">
        <v>783</v>
      </c>
      <c r="M204" s="210">
        <v>135988212</v>
      </c>
      <c r="N204" s="210">
        <v>135988212</v>
      </c>
      <c r="O204" s="34" t="s">
        <v>784</v>
      </c>
      <c r="P204" s="211">
        <v>135988212</v>
      </c>
      <c r="Q204" s="37">
        <v>1</v>
      </c>
      <c r="R204" s="34" t="s">
        <v>62</v>
      </c>
      <c r="S204" s="34" t="s">
        <v>53</v>
      </c>
      <c r="T204" s="34" t="s">
        <v>105</v>
      </c>
      <c r="U204" s="34" t="s">
        <v>51</v>
      </c>
      <c r="V204" s="34" t="s">
        <v>51</v>
      </c>
      <c r="W204" s="34" t="s">
        <v>51</v>
      </c>
      <c r="X204" s="34" t="s">
        <v>51</v>
      </c>
      <c r="Y204" s="34">
        <v>2023</v>
      </c>
      <c r="Z204" s="36">
        <v>44742</v>
      </c>
      <c r="AA204" s="34" t="s">
        <v>55</v>
      </c>
      <c r="AB204" s="37">
        <v>0.9</v>
      </c>
      <c r="AC204" s="34" t="s">
        <v>56</v>
      </c>
      <c r="DE204" s="38"/>
      <c r="DF204" s="38"/>
      <c r="DG204" s="38"/>
      <c r="DH204" s="38"/>
      <c r="DI204" s="38"/>
      <c r="DJ204" s="38"/>
      <c r="DK204" s="38"/>
      <c r="DL204" s="38"/>
      <c r="DM204" s="38"/>
      <c r="DN204" s="38"/>
      <c r="DO204" s="38"/>
      <c r="DP204" s="38"/>
      <c r="DQ204" s="38"/>
      <c r="DR204" s="38"/>
      <c r="DS204" s="38"/>
      <c r="DT204" s="38"/>
      <c r="DU204" s="38"/>
      <c r="DV204" s="38"/>
      <c r="DW204" s="38"/>
      <c r="DX204" s="38"/>
      <c r="DY204" s="38"/>
      <c r="DZ204" s="38"/>
      <c r="EA204" s="38"/>
      <c r="EB204" s="38"/>
      <c r="EC204" s="38"/>
      <c r="ED204" s="38"/>
      <c r="EE204" s="38"/>
      <c r="EF204" s="38"/>
      <c r="EG204" s="38"/>
      <c r="EH204" s="38"/>
      <c r="EI204" s="38"/>
      <c r="EJ204" s="38"/>
      <c r="EK204" s="38"/>
      <c r="EL204" s="38"/>
      <c r="EM204" s="38"/>
      <c r="EN204" s="38"/>
      <c r="EO204" s="38"/>
      <c r="EP204" s="38"/>
      <c r="EQ204" s="38"/>
      <c r="ER204" s="38"/>
      <c r="ES204" s="38"/>
      <c r="ET204" s="38"/>
      <c r="EU204" s="38"/>
      <c r="EV204" s="38"/>
      <c r="EW204" s="38"/>
      <c r="EX204" s="38"/>
      <c r="EY204" s="38"/>
      <c r="EZ204" s="38"/>
      <c r="FA204" s="38"/>
      <c r="FB204" s="38"/>
      <c r="FC204" s="38"/>
      <c r="FD204" s="38"/>
      <c r="FE204" s="38"/>
      <c r="FF204" s="38"/>
      <c r="FG204" s="38"/>
      <c r="FH204" s="38"/>
      <c r="FI204" s="38"/>
      <c r="FJ204" s="38"/>
      <c r="FK204" s="38"/>
      <c r="FL204" s="38"/>
      <c r="FM204" s="38"/>
      <c r="FN204" s="38"/>
      <c r="FO204" s="38"/>
      <c r="FP204" s="38"/>
      <c r="FQ204" s="38"/>
      <c r="FR204" s="38"/>
      <c r="FS204" s="38"/>
      <c r="FT204" s="38"/>
      <c r="FU204" s="38"/>
      <c r="FV204" s="38"/>
      <c r="FW204" s="38"/>
      <c r="FX204" s="38"/>
      <c r="FY204" s="38"/>
      <c r="FZ204" s="38"/>
      <c r="GA204" s="38"/>
      <c r="GB204" s="38"/>
      <c r="GC204" s="38"/>
      <c r="GD204" s="38"/>
      <c r="GE204" s="38"/>
      <c r="GF204" s="38"/>
      <c r="GG204" s="38"/>
      <c r="GH204" s="38"/>
      <c r="GI204" s="38"/>
      <c r="GJ204" s="38"/>
      <c r="GK204" s="38"/>
      <c r="GL204" s="38"/>
      <c r="GM204" s="38"/>
      <c r="GN204" s="38"/>
      <c r="GO204" s="38"/>
      <c r="GP204" s="38"/>
      <c r="GQ204" s="38"/>
      <c r="GR204" s="38"/>
      <c r="GS204" s="38"/>
      <c r="GT204" s="38"/>
      <c r="GU204" s="38"/>
      <c r="GV204" s="38"/>
      <c r="GW204" s="38"/>
      <c r="GX204" s="38"/>
      <c r="GY204" s="38"/>
      <c r="GZ204" s="38"/>
      <c r="HA204" s="38"/>
      <c r="HB204" s="38"/>
      <c r="HC204" s="38"/>
      <c r="HD204" s="38"/>
      <c r="HE204" s="38"/>
      <c r="HF204" s="38"/>
      <c r="HG204" s="38"/>
      <c r="HH204" s="38"/>
      <c r="HI204" s="38"/>
      <c r="HJ204" s="38"/>
      <c r="HK204" s="38"/>
      <c r="HL204" s="38"/>
      <c r="HM204" s="38"/>
      <c r="HN204" s="38"/>
      <c r="HO204" s="38"/>
      <c r="HP204" s="38"/>
      <c r="HQ204" s="38"/>
      <c r="HR204" s="38"/>
      <c r="HS204" s="38"/>
      <c r="HT204" s="38"/>
      <c r="HU204" s="38"/>
      <c r="HV204" s="38"/>
      <c r="HW204" s="38"/>
      <c r="HX204" s="38"/>
      <c r="HY204" s="38"/>
      <c r="HZ204" s="38"/>
      <c r="IA204" s="38"/>
      <c r="IB204" s="38"/>
      <c r="IC204" s="38"/>
      <c r="ID204" s="38"/>
      <c r="IE204" s="38"/>
      <c r="IF204" s="38"/>
      <c r="IG204" s="38"/>
      <c r="IH204" s="38"/>
      <c r="II204" s="38"/>
      <c r="IJ204" s="38"/>
      <c r="IK204" s="38"/>
      <c r="IL204" s="38"/>
      <c r="IM204" s="38"/>
      <c r="IN204" s="38"/>
      <c r="IO204" s="38"/>
      <c r="IP204" s="38"/>
      <c r="IQ204" s="38"/>
      <c r="IR204" s="38"/>
      <c r="IS204" s="38"/>
      <c r="IT204" s="38"/>
      <c r="IU204" s="38"/>
      <c r="IV204" s="38"/>
      <c r="IW204" s="38"/>
      <c r="IX204" s="38"/>
      <c r="IY204" s="38"/>
      <c r="IZ204" s="38"/>
      <c r="JA204" s="38"/>
      <c r="JB204" s="38"/>
      <c r="JC204" s="38"/>
      <c r="JD204" s="38"/>
      <c r="JE204" s="38"/>
      <c r="JF204" s="38"/>
      <c r="JG204" s="38"/>
      <c r="JH204" s="38"/>
      <c r="JI204" s="38"/>
      <c r="JJ204" s="38"/>
      <c r="JK204" s="38"/>
      <c r="JL204" s="38"/>
      <c r="JM204" s="38"/>
      <c r="JN204" s="38"/>
      <c r="JO204" s="38"/>
      <c r="JP204" s="38"/>
      <c r="JQ204" s="38"/>
    </row>
    <row r="205" spans="1:277" ht="45" x14ac:dyDescent="0.25">
      <c r="A205" s="28">
        <v>48</v>
      </c>
      <c r="B205" s="34" t="s">
        <v>785</v>
      </c>
      <c r="C205" s="34" t="s">
        <v>786</v>
      </c>
      <c r="D205" s="34">
        <v>8600638758</v>
      </c>
      <c r="E205" s="34" t="s">
        <v>46</v>
      </c>
      <c r="F205" s="209">
        <v>8999991728</v>
      </c>
      <c r="G205" s="209" t="s">
        <v>639</v>
      </c>
      <c r="H205" s="209">
        <v>80157239</v>
      </c>
      <c r="I205" s="209" t="s">
        <v>743</v>
      </c>
      <c r="J205" s="36">
        <v>44691</v>
      </c>
      <c r="K205" s="209" t="s">
        <v>787</v>
      </c>
      <c r="L205" s="34" t="s">
        <v>788</v>
      </c>
      <c r="M205" s="210">
        <v>1416551621</v>
      </c>
      <c r="N205" s="210">
        <v>1416551621</v>
      </c>
      <c r="O205" s="34">
        <v>0</v>
      </c>
      <c r="P205" s="211">
        <v>1416551621</v>
      </c>
      <c r="Q205" s="37">
        <v>1</v>
      </c>
      <c r="R205" s="34" t="s">
        <v>62</v>
      </c>
      <c r="S205" s="34" t="s">
        <v>53</v>
      </c>
      <c r="T205" s="34" t="s">
        <v>105</v>
      </c>
      <c r="U205" s="34" t="s">
        <v>51</v>
      </c>
      <c r="V205" s="34" t="s">
        <v>51</v>
      </c>
      <c r="W205" s="34" t="s">
        <v>51</v>
      </c>
      <c r="X205" s="34" t="s">
        <v>51</v>
      </c>
      <c r="Y205" s="34">
        <v>2022</v>
      </c>
      <c r="Z205" s="36">
        <v>44742</v>
      </c>
      <c r="AA205" s="34" t="s">
        <v>55</v>
      </c>
      <c r="AB205" s="37">
        <v>0.9</v>
      </c>
      <c r="AC205" s="34" t="s">
        <v>56</v>
      </c>
      <c r="DE205" s="38"/>
      <c r="DF205" s="38"/>
      <c r="DG205" s="38"/>
      <c r="DH205" s="38"/>
      <c r="DI205" s="38"/>
      <c r="DJ205" s="38"/>
      <c r="DK205" s="38"/>
      <c r="DL205" s="38"/>
      <c r="DM205" s="38"/>
      <c r="DN205" s="38"/>
      <c r="DO205" s="38"/>
      <c r="DP205" s="38"/>
      <c r="DQ205" s="38"/>
      <c r="DR205" s="38"/>
      <c r="DS205" s="38"/>
      <c r="DT205" s="38"/>
      <c r="DU205" s="38"/>
      <c r="DV205" s="38"/>
      <c r="DW205" s="38"/>
      <c r="DX205" s="38"/>
      <c r="DY205" s="38"/>
      <c r="DZ205" s="38"/>
      <c r="EA205" s="38"/>
      <c r="EB205" s="38"/>
      <c r="EC205" s="38"/>
      <c r="ED205" s="38"/>
      <c r="EE205" s="38"/>
      <c r="EF205" s="38"/>
      <c r="EG205" s="38"/>
      <c r="EH205" s="38"/>
      <c r="EI205" s="38"/>
      <c r="EJ205" s="38"/>
      <c r="EK205" s="38"/>
      <c r="EL205" s="38"/>
      <c r="EM205" s="38"/>
      <c r="EN205" s="38"/>
      <c r="EO205" s="38"/>
      <c r="EP205" s="38"/>
      <c r="EQ205" s="38"/>
      <c r="ER205" s="38"/>
      <c r="ES205" s="38"/>
      <c r="ET205" s="38"/>
      <c r="EU205" s="38"/>
      <c r="EV205" s="38"/>
      <c r="EW205" s="38"/>
      <c r="EX205" s="38"/>
      <c r="EY205" s="38"/>
      <c r="EZ205" s="38"/>
      <c r="FA205" s="38"/>
      <c r="FB205" s="38"/>
      <c r="FC205" s="38"/>
      <c r="FD205" s="38"/>
      <c r="FE205" s="38"/>
      <c r="FF205" s="38"/>
      <c r="FG205" s="38"/>
      <c r="FH205" s="38"/>
      <c r="FI205" s="38"/>
      <c r="FJ205" s="38"/>
      <c r="FK205" s="38"/>
      <c r="FL205" s="38"/>
      <c r="FM205" s="38"/>
      <c r="FN205" s="38"/>
      <c r="FO205" s="38"/>
      <c r="FP205" s="38"/>
      <c r="FQ205" s="38"/>
      <c r="FR205" s="38"/>
      <c r="FS205" s="38"/>
      <c r="FT205" s="38"/>
      <c r="FU205" s="38"/>
      <c r="FV205" s="38"/>
      <c r="FW205" s="38"/>
      <c r="FX205" s="38"/>
      <c r="FY205" s="38"/>
      <c r="FZ205" s="38"/>
      <c r="GA205" s="38"/>
      <c r="GB205" s="38"/>
      <c r="GC205" s="38"/>
      <c r="GD205" s="38"/>
      <c r="GE205" s="38"/>
      <c r="GF205" s="38"/>
      <c r="GG205" s="38"/>
      <c r="GH205" s="38"/>
      <c r="GI205" s="38"/>
      <c r="GJ205" s="38"/>
      <c r="GK205" s="38"/>
      <c r="GL205" s="38"/>
      <c r="GM205" s="38"/>
      <c r="GN205" s="38"/>
      <c r="GO205" s="38"/>
      <c r="GP205" s="38"/>
      <c r="GQ205" s="38"/>
      <c r="GR205" s="38"/>
      <c r="GS205" s="38"/>
      <c r="GT205" s="38"/>
      <c r="GU205" s="38"/>
      <c r="GV205" s="38"/>
      <c r="GW205" s="38"/>
      <c r="GX205" s="38"/>
      <c r="GY205" s="38"/>
      <c r="GZ205" s="38"/>
      <c r="HA205" s="38"/>
      <c r="HB205" s="38"/>
      <c r="HC205" s="38"/>
      <c r="HD205" s="38"/>
      <c r="HE205" s="38"/>
      <c r="HF205" s="38"/>
      <c r="HG205" s="38"/>
      <c r="HH205" s="38"/>
      <c r="HI205" s="38"/>
      <c r="HJ205" s="38"/>
      <c r="HK205" s="38"/>
      <c r="HL205" s="38"/>
      <c r="HM205" s="38"/>
      <c r="HN205" s="38"/>
      <c r="HO205" s="38"/>
      <c r="HP205" s="38"/>
      <c r="HQ205" s="38"/>
      <c r="HR205" s="38"/>
      <c r="HS205" s="38"/>
      <c r="HT205" s="38"/>
      <c r="HU205" s="38"/>
      <c r="HV205" s="38"/>
      <c r="HW205" s="38"/>
      <c r="HX205" s="38"/>
      <c r="HY205" s="38"/>
      <c r="HZ205" s="38"/>
      <c r="IA205" s="38"/>
      <c r="IB205" s="38"/>
      <c r="IC205" s="38"/>
      <c r="ID205" s="38"/>
      <c r="IE205" s="38"/>
      <c r="IF205" s="38"/>
      <c r="IG205" s="38"/>
      <c r="IH205" s="38"/>
      <c r="II205" s="38"/>
      <c r="IJ205" s="38"/>
      <c r="IK205" s="38"/>
      <c r="IL205" s="38"/>
      <c r="IM205" s="38"/>
      <c r="IN205" s="38"/>
      <c r="IO205" s="38"/>
      <c r="IP205" s="38"/>
      <c r="IQ205" s="38"/>
      <c r="IR205" s="38"/>
      <c r="IS205" s="38"/>
      <c r="IT205" s="38"/>
      <c r="IU205" s="38"/>
      <c r="IV205" s="38"/>
      <c r="IW205" s="38"/>
      <c r="IX205" s="38"/>
      <c r="IY205" s="38"/>
      <c r="IZ205" s="38"/>
      <c r="JA205" s="38"/>
      <c r="JB205" s="38"/>
      <c r="JC205" s="38"/>
      <c r="JD205" s="38"/>
      <c r="JE205" s="38"/>
      <c r="JF205" s="38"/>
      <c r="JG205" s="38"/>
      <c r="JH205" s="38"/>
      <c r="JI205" s="38"/>
      <c r="JJ205" s="38"/>
      <c r="JK205" s="38"/>
      <c r="JL205" s="38"/>
      <c r="JM205" s="38"/>
      <c r="JN205" s="38"/>
      <c r="JO205" s="38"/>
      <c r="JP205" s="38"/>
      <c r="JQ205" s="38"/>
    </row>
    <row r="206" spans="1:277" ht="75" customHeight="1" x14ac:dyDescent="0.25">
      <c r="A206" s="140"/>
      <c r="B206" s="104" t="s">
        <v>789</v>
      </c>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DE206" s="38"/>
      <c r="DF206" s="38"/>
      <c r="DG206" s="38"/>
      <c r="DH206" s="38"/>
      <c r="DI206" s="38"/>
      <c r="DJ206" s="38"/>
      <c r="DK206" s="38"/>
      <c r="DL206" s="38"/>
      <c r="DM206" s="38"/>
      <c r="DN206" s="38"/>
      <c r="DO206" s="38"/>
      <c r="DP206" s="38"/>
      <c r="DQ206" s="38"/>
      <c r="DR206" s="38"/>
      <c r="DS206" s="38"/>
      <c r="DT206" s="38"/>
      <c r="DU206" s="38"/>
      <c r="DV206" s="38"/>
      <c r="DW206" s="38"/>
      <c r="DX206" s="38"/>
      <c r="DY206" s="38"/>
      <c r="DZ206" s="38"/>
      <c r="EA206" s="38"/>
      <c r="EB206" s="38"/>
      <c r="EC206" s="38"/>
      <c r="ED206" s="38"/>
      <c r="EE206" s="38"/>
      <c r="EF206" s="38"/>
      <c r="EG206" s="38"/>
      <c r="EH206" s="38"/>
      <c r="EI206" s="38"/>
      <c r="EJ206" s="38"/>
      <c r="EK206" s="38"/>
      <c r="EL206" s="38"/>
      <c r="EM206" s="38"/>
      <c r="EN206" s="38"/>
      <c r="EO206" s="38"/>
      <c r="EP206" s="38"/>
      <c r="EQ206" s="38"/>
      <c r="ER206" s="38"/>
      <c r="ES206" s="38"/>
      <c r="ET206" s="38"/>
      <c r="EU206" s="38"/>
      <c r="EV206" s="38"/>
      <c r="EW206" s="38"/>
      <c r="EX206" s="38"/>
      <c r="EY206" s="38"/>
      <c r="EZ206" s="38"/>
      <c r="FA206" s="38"/>
      <c r="FB206" s="38"/>
      <c r="FC206" s="38"/>
      <c r="FD206" s="38"/>
      <c r="FE206" s="38"/>
      <c r="FF206" s="38"/>
      <c r="FG206" s="38"/>
      <c r="FH206" s="38"/>
      <c r="FI206" s="38"/>
      <c r="FJ206" s="38"/>
      <c r="FK206" s="38"/>
      <c r="FL206" s="38"/>
      <c r="FM206" s="38"/>
      <c r="FN206" s="38"/>
      <c r="FO206" s="38"/>
      <c r="FP206" s="38"/>
      <c r="FQ206" s="38"/>
      <c r="FR206" s="38"/>
      <c r="FS206" s="38"/>
      <c r="FT206" s="38"/>
      <c r="FU206" s="38"/>
      <c r="FV206" s="38"/>
      <c r="FW206" s="38"/>
      <c r="FX206" s="38"/>
      <c r="FY206" s="38"/>
      <c r="FZ206" s="38"/>
      <c r="GA206" s="38"/>
      <c r="GB206" s="38"/>
      <c r="GC206" s="38"/>
      <c r="GD206" s="38"/>
      <c r="GE206" s="38"/>
      <c r="GF206" s="38"/>
      <c r="GG206" s="38"/>
      <c r="GH206" s="38"/>
      <c r="GI206" s="38"/>
      <c r="GJ206" s="38"/>
      <c r="GK206" s="38"/>
      <c r="GL206" s="38"/>
      <c r="GM206" s="38"/>
      <c r="GN206" s="38"/>
      <c r="GO206" s="38"/>
      <c r="GP206" s="38"/>
      <c r="GQ206" s="38"/>
      <c r="GR206" s="38"/>
      <c r="GS206" s="38"/>
      <c r="GT206" s="38"/>
      <c r="GU206" s="38"/>
      <c r="GV206" s="38"/>
      <c r="GW206" s="38"/>
      <c r="GX206" s="38"/>
      <c r="GY206" s="38"/>
      <c r="GZ206" s="38"/>
      <c r="HA206" s="38"/>
      <c r="HB206" s="38"/>
      <c r="HC206" s="38"/>
      <c r="HD206" s="38"/>
      <c r="HE206" s="38"/>
      <c r="HF206" s="38"/>
      <c r="HG206" s="38"/>
      <c r="HH206" s="38"/>
      <c r="HI206" s="38"/>
      <c r="HJ206" s="38"/>
      <c r="HK206" s="38"/>
      <c r="HL206" s="38"/>
      <c r="HM206" s="38"/>
      <c r="HN206" s="38"/>
      <c r="HO206" s="38"/>
      <c r="HP206" s="38"/>
      <c r="HQ206" s="38"/>
      <c r="HR206" s="38"/>
      <c r="HS206" s="38"/>
      <c r="HT206" s="38"/>
      <c r="HU206" s="38"/>
      <c r="HV206" s="38"/>
      <c r="HW206" s="38"/>
      <c r="HX206" s="38"/>
      <c r="HY206" s="38"/>
      <c r="HZ206" s="38"/>
      <c r="IA206" s="38"/>
      <c r="IB206" s="38"/>
      <c r="IC206" s="38"/>
      <c r="ID206" s="38"/>
      <c r="IE206" s="38"/>
      <c r="IF206" s="38"/>
      <c r="IG206" s="38"/>
      <c r="IH206" s="38"/>
      <c r="II206" s="38"/>
      <c r="IJ206" s="38"/>
      <c r="IK206" s="38"/>
      <c r="IL206" s="38"/>
      <c r="IM206" s="38"/>
      <c r="IN206" s="38"/>
      <c r="IO206" s="38"/>
      <c r="IP206" s="38"/>
      <c r="IQ206" s="38"/>
      <c r="IR206" s="38"/>
      <c r="IS206" s="38"/>
      <c r="IT206" s="38"/>
      <c r="IU206" s="38"/>
      <c r="IV206" s="38"/>
      <c r="IW206" s="38"/>
      <c r="IX206" s="38"/>
      <c r="IY206" s="38"/>
      <c r="IZ206" s="38"/>
      <c r="JA206" s="38"/>
      <c r="JB206" s="38"/>
      <c r="JC206" s="38"/>
      <c r="JD206" s="38"/>
      <c r="JE206" s="38"/>
      <c r="JF206" s="38"/>
      <c r="JG206" s="38"/>
      <c r="JH206" s="38"/>
      <c r="JI206" s="38"/>
      <c r="JJ206" s="38"/>
      <c r="JK206" s="38"/>
      <c r="JL206" s="38"/>
      <c r="JM206" s="38"/>
      <c r="JN206" s="38"/>
      <c r="JO206" s="38"/>
      <c r="JP206" s="38"/>
      <c r="JQ206" s="38"/>
    </row>
    <row r="207" spans="1:277" ht="30" x14ac:dyDescent="0.25">
      <c r="A207" s="28">
        <v>1</v>
      </c>
      <c r="B207" s="164" t="s">
        <v>790</v>
      </c>
      <c r="C207" s="149" t="s">
        <v>791</v>
      </c>
      <c r="D207" s="149">
        <v>19302399</v>
      </c>
      <c r="E207" s="149" t="s">
        <v>291</v>
      </c>
      <c r="F207" s="149">
        <v>8999991728</v>
      </c>
      <c r="G207" s="149" t="s">
        <v>792</v>
      </c>
      <c r="H207" s="149">
        <v>52710865</v>
      </c>
      <c r="I207" s="149" t="s">
        <v>793</v>
      </c>
      <c r="J207" s="214">
        <v>43391</v>
      </c>
      <c r="K207" s="149" t="s">
        <v>49</v>
      </c>
      <c r="L207" s="215" t="s">
        <v>794</v>
      </c>
      <c r="M207" s="166">
        <v>0</v>
      </c>
      <c r="N207" s="216">
        <v>0</v>
      </c>
      <c r="O207" s="217">
        <v>0</v>
      </c>
      <c r="P207" s="217">
        <v>0</v>
      </c>
      <c r="Q207" s="150">
        <v>1</v>
      </c>
      <c r="R207" s="149" t="s">
        <v>62</v>
      </c>
      <c r="S207" s="149" t="s">
        <v>53</v>
      </c>
      <c r="T207" s="149" t="s">
        <v>51</v>
      </c>
      <c r="U207" s="149" t="s">
        <v>51</v>
      </c>
      <c r="V207" s="149" t="s">
        <v>51</v>
      </c>
      <c r="W207" s="149" t="s">
        <v>51</v>
      </c>
      <c r="X207" s="149" t="s">
        <v>51</v>
      </c>
      <c r="Y207" s="149">
        <v>2027</v>
      </c>
      <c r="Z207" s="165">
        <v>44560</v>
      </c>
      <c r="AA207" s="149" t="s">
        <v>55</v>
      </c>
      <c r="AB207" s="150">
        <v>0.95</v>
      </c>
      <c r="AC207" s="149" t="s">
        <v>327</v>
      </c>
      <c r="DE207" s="38"/>
      <c r="DF207" s="38"/>
      <c r="DG207" s="38"/>
      <c r="DH207" s="38"/>
      <c r="DI207" s="38"/>
      <c r="DJ207" s="38"/>
      <c r="DK207" s="38"/>
      <c r="DL207" s="38"/>
      <c r="DM207" s="38"/>
      <c r="DN207" s="38"/>
      <c r="DO207" s="38"/>
      <c r="DP207" s="38"/>
      <c r="DQ207" s="38"/>
      <c r="DR207" s="38"/>
      <c r="DS207" s="38"/>
      <c r="DT207" s="38"/>
      <c r="DU207" s="38"/>
      <c r="DV207" s="38"/>
      <c r="DW207" s="38"/>
      <c r="DX207" s="38"/>
      <c r="DY207" s="38"/>
      <c r="DZ207" s="38"/>
      <c r="EA207" s="38"/>
      <c r="EB207" s="38"/>
      <c r="EC207" s="38"/>
      <c r="ED207" s="38"/>
      <c r="EE207" s="38"/>
      <c r="EF207" s="38"/>
      <c r="EG207" s="38"/>
      <c r="EH207" s="38"/>
      <c r="EI207" s="38"/>
      <c r="EJ207" s="38"/>
      <c r="EK207" s="38"/>
      <c r="EL207" s="38"/>
      <c r="EM207" s="38"/>
      <c r="EN207" s="38"/>
      <c r="EO207" s="38"/>
      <c r="EP207" s="38"/>
      <c r="EQ207" s="38"/>
      <c r="ER207" s="38"/>
      <c r="ES207" s="38"/>
      <c r="ET207" s="38"/>
      <c r="EU207" s="38"/>
      <c r="EV207" s="38"/>
      <c r="EW207" s="38"/>
      <c r="EX207" s="38"/>
      <c r="EY207" s="38"/>
      <c r="EZ207" s="38"/>
      <c r="FA207" s="38"/>
      <c r="FB207" s="38"/>
      <c r="FC207" s="38"/>
      <c r="FD207" s="38"/>
      <c r="FE207" s="38"/>
      <c r="FF207" s="38"/>
      <c r="FG207" s="38"/>
      <c r="FH207" s="38"/>
      <c r="FI207" s="38"/>
      <c r="FJ207" s="38"/>
      <c r="FK207" s="38"/>
      <c r="FL207" s="38"/>
      <c r="FM207" s="38"/>
      <c r="FN207" s="38"/>
      <c r="FO207" s="38"/>
      <c r="FP207" s="38"/>
      <c r="FQ207" s="38"/>
      <c r="FR207" s="38"/>
      <c r="FS207" s="38"/>
      <c r="FT207" s="38"/>
      <c r="FU207" s="38"/>
      <c r="FV207" s="38"/>
      <c r="FW207" s="38"/>
      <c r="FX207" s="38"/>
      <c r="FY207" s="38"/>
      <c r="FZ207" s="38"/>
      <c r="GA207" s="38"/>
      <c r="GB207" s="38"/>
      <c r="GC207" s="38"/>
      <c r="GD207" s="38"/>
      <c r="GE207" s="38"/>
      <c r="GF207" s="38"/>
      <c r="GG207" s="38"/>
      <c r="GH207" s="38"/>
      <c r="GI207" s="38"/>
      <c r="GJ207" s="38"/>
      <c r="GK207" s="38"/>
      <c r="GL207" s="38"/>
      <c r="GM207" s="38"/>
      <c r="GN207" s="38"/>
      <c r="GO207" s="38"/>
      <c r="GP207" s="38"/>
      <c r="GQ207" s="38"/>
      <c r="GR207" s="38"/>
      <c r="GS207" s="38"/>
      <c r="GT207" s="38"/>
      <c r="GU207" s="38"/>
      <c r="GV207" s="38"/>
      <c r="GW207" s="38"/>
      <c r="GX207" s="38"/>
      <c r="GY207" s="38"/>
      <c r="GZ207" s="38"/>
      <c r="HA207" s="38"/>
      <c r="HB207" s="38"/>
      <c r="HC207" s="38"/>
      <c r="HD207" s="38"/>
      <c r="HE207" s="38"/>
      <c r="HF207" s="38"/>
      <c r="HG207" s="38"/>
      <c r="HH207" s="38"/>
      <c r="HI207" s="38"/>
      <c r="HJ207" s="38"/>
      <c r="HK207" s="38"/>
      <c r="HL207" s="38"/>
      <c r="HM207" s="38"/>
      <c r="HN207" s="38"/>
      <c r="HO207" s="38"/>
      <c r="HP207" s="38"/>
      <c r="HQ207" s="38"/>
      <c r="HR207" s="38"/>
      <c r="HS207" s="38"/>
      <c r="HT207" s="38"/>
      <c r="HU207" s="38"/>
      <c r="HV207" s="38"/>
      <c r="HW207" s="38"/>
      <c r="HX207" s="38"/>
      <c r="HY207" s="38"/>
      <c r="HZ207" s="38"/>
      <c r="IA207" s="38"/>
      <c r="IB207" s="38"/>
      <c r="IC207" s="38"/>
      <c r="ID207" s="38"/>
      <c r="IE207" s="38"/>
      <c r="IF207" s="38"/>
      <c r="IG207" s="38"/>
      <c r="IH207" s="38"/>
      <c r="II207" s="38"/>
      <c r="IJ207" s="38"/>
      <c r="IK207" s="38"/>
      <c r="IL207" s="38"/>
      <c r="IM207" s="38"/>
      <c r="IN207" s="38"/>
      <c r="IO207" s="38"/>
      <c r="IP207" s="38"/>
      <c r="IQ207" s="38"/>
      <c r="IR207" s="38"/>
      <c r="IS207" s="38"/>
      <c r="IT207" s="38"/>
      <c r="IU207" s="38"/>
      <c r="IV207" s="38"/>
      <c r="IW207" s="38"/>
      <c r="IX207" s="38"/>
      <c r="IY207" s="38"/>
      <c r="IZ207" s="38"/>
      <c r="JA207" s="38"/>
      <c r="JB207" s="38"/>
      <c r="JC207" s="38"/>
      <c r="JD207" s="38"/>
      <c r="JE207" s="38"/>
      <c r="JF207" s="38"/>
      <c r="JG207" s="38"/>
      <c r="JH207" s="38"/>
      <c r="JI207" s="38"/>
      <c r="JJ207" s="38"/>
      <c r="JK207" s="38"/>
      <c r="JL207" s="38"/>
      <c r="JM207" s="38"/>
      <c r="JN207" s="38"/>
      <c r="JO207" s="38"/>
      <c r="JP207" s="38"/>
      <c r="JQ207" s="38"/>
    </row>
    <row r="208" spans="1:277" ht="30" x14ac:dyDescent="0.25">
      <c r="A208" s="28">
        <v>2</v>
      </c>
      <c r="B208" s="151" t="s">
        <v>795</v>
      </c>
      <c r="C208" s="152" t="s">
        <v>796</v>
      </c>
      <c r="D208" s="152">
        <v>899999119</v>
      </c>
      <c r="E208" s="152" t="s">
        <v>797</v>
      </c>
      <c r="F208" s="152">
        <v>8999991728</v>
      </c>
      <c r="G208" s="152" t="s">
        <v>792</v>
      </c>
      <c r="H208" s="152">
        <v>52710865</v>
      </c>
      <c r="I208" s="152" t="s">
        <v>798</v>
      </c>
      <c r="J208" s="153">
        <v>43738</v>
      </c>
      <c r="K208" s="152" t="s">
        <v>49</v>
      </c>
      <c r="L208" s="218" t="s">
        <v>799</v>
      </c>
      <c r="M208" s="154">
        <v>14700000000</v>
      </c>
      <c r="N208" s="219">
        <v>14700000000</v>
      </c>
      <c r="O208" s="169">
        <v>0</v>
      </c>
      <c r="P208" s="219">
        <v>14700000000</v>
      </c>
      <c r="Q208" s="158">
        <v>1</v>
      </c>
      <c r="R208" s="152" t="s">
        <v>62</v>
      </c>
      <c r="S208" s="152" t="s">
        <v>53</v>
      </c>
      <c r="T208" s="152" t="s">
        <v>51</v>
      </c>
      <c r="U208" s="152" t="s">
        <v>51</v>
      </c>
      <c r="V208" s="152" t="s">
        <v>51</v>
      </c>
      <c r="W208" s="152" t="s">
        <v>51</v>
      </c>
      <c r="X208" s="152" t="s">
        <v>51</v>
      </c>
      <c r="Y208" s="152">
        <v>2028</v>
      </c>
      <c r="Z208" s="157">
        <v>44560</v>
      </c>
      <c r="AA208" s="152" t="s">
        <v>64</v>
      </c>
      <c r="AB208" s="158">
        <v>0.5</v>
      </c>
      <c r="AC208" s="152"/>
      <c r="DE208" s="38"/>
      <c r="DF208" s="38"/>
      <c r="DG208" s="38"/>
      <c r="DH208" s="38"/>
      <c r="DI208" s="38"/>
      <c r="DJ208" s="38"/>
      <c r="DK208" s="38"/>
      <c r="DL208" s="38"/>
      <c r="DM208" s="38"/>
      <c r="DN208" s="38"/>
      <c r="DO208" s="38"/>
      <c r="DP208" s="38"/>
      <c r="DQ208" s="38"/>
      <c r="DR208" s="38"/>
      <c r="DS208" s="38"/>
      <c r="DT208" s="38"/>
      <c r="DU208" s="38"/>
      <c r="DV208" s="38"/>
      <c r="DW208" s="38"/>
      <c r="DX208" s="38"/>
      <c r="DY208" s="38"/>
      <c r="DZ208" s="38"/>
      <c r="EA208" s="38"/>
      <c r="EB208" s="38"/>
      <c r="EC208" s="38"/>
      <c r="ED208" s="38"/>
      <c r="EE208" s="38"/>
      <c r="EF208" s="38"/>
      <c r="EG208" s="38"/>
      <c r="EH208" s="38"/>
      <c r="EI208" s="38"/>
      <c r="EJ208" s="38"/>
      <c r="EK208" s="38"/>
      <c r="EL208" s="38"/>
      <c r="EM208" s="38"/>
      <c r="EN208" s="38"/>
      <c r="EO208" s="38"/>
      <c r="EP208" s="38"/>
      <c r="EQ208" s="38"/>
      <c r="ER208" s="38"/>
      <c r="ES208" s="38"/>
      <c r="ET208" s="38"/>
      <c r="EU208" s="38"/>
      <c r="EV208" s="38"/>
      <c r="EW208" s="38"/>
      <c r="EX208" s="38"/>
      <c r="EY208" s="38"/>
      <c r="EZ208" s="38"/>
      <c r="FA208" s="38"/>
      <c r="FB208" s="38"/>
      <c r="FC208" s="38"/>
      <c r="FD208" s="38"/>
      <c r="FE208" s="38"/>
      <c r="FF208" s="38"/>
      <c r="FG208" s="38"/>
      <c r="FH208" s="38"/>
      <c r="FI208" s="38"/>
      <c r="FJ208" s="38"/>
      <c r="FK208" s="38"/>
      <c r="FL208" s="38"/>
      <c r="FM208" s="38"/>
      <c r="FN208" s="38"/>
      <c r="FO208" s="38"/>
      <c r="FP208" s="38"/>
      <c r="FQ208" s="38"/>
      <c r="FR208" s="38"/>
      <c r="FS208" s="38"/>
      <c r="FT208" s="38"/>
      <c r="FU208" s="38"/>
      <c r="FV208" s="38"/>
      <c r="FW208" s="38"/>
      <c r="FX208" s="38"/>
      <c r="FY208" s="38"/>
      <c r="FZ208" s="38"/>
      <c r="GA208" s="38"/>
      <c r="GB208" s="38"/>
      <c r="GC208" s="38"/>
      <c r="GD208" s="38"/>
      <c r="GE208" s="38"/>
      <c r="GF208" s="38"/>
      <c r="GG208" s="38"/>
      <c r="GH208" s="38"/>
      <c r="GI208" s="38"/>
      <c r="GJ208" s="38"/>
      <c r="GK208" s="38"/>
      <c r="GL208" s="38"/>
      <c r="GM208" s="38"/>
      <c r="GN208" s="38"/>
      <c r="GO208" s="38"/>
      <c r="GP208" s="38"/>
      <c r="GQ208" s="38"/>
      <c r="GR208" s="38"/>
      <c r="GS208" s="38"/>
      <c r="GT208" s="38"/>
      <c r="GU208" s="38"/>
      <c r="GV208" s="38"/>
      <c r="GW208" s="38"/>
      <c r="GX208" s="38"/>
      <c r="GY208" s="38"/>
      <c r="GZ208" s="38"/>
      <c r="HA208" s="38"/>
      <c r="HB208" s="38"/>
      <c r="HC208" s="38"/>
      <c r="HD208" s="38"/>
      <c r="HE208" s="38"/>
      <c r="HF208" s="38"/>
      <c r="HG208" s="38"/>
      <c r="HH208" s="38"/>
      <c r="HI208" s="38"/>
      <c r="HJ208" s="38"/>
      <c r="HK208" s="38"/>
      <c r="HL208" s="38"/>
      <c r="HM208" s="38"/>
      <c r="HN208" s="38"/>
      <c r="HO208" s="38"/>
      <c r="HP208" s="38"/>
      <c r="HQ208" s="38"/>
      <c r="HR208" s="38"/>
      <c r="HS208" s="38"/>
      <c r="HT208" s="38"/>
      <c r="HU208" s="38"/>
      <c r="HV208" s="38"/>
      <c r="HW208" s="38"/>
      <c r="HX208" s="38"/>
      <c r="HY208" s="38"/>
      <c r="HZ208" s="38"/>
      <c r="IA208" s="38"/>
      <c r="IB208" s="38"/>
      <c r="IC208" s="38"/>
      <c r="ID208" s="38"/>
      <c r="IE208" s="38"/>
      <c r="IF208" s="38"/>
      <c r="IG208" s="38"/>
      <c r="IH208" s="38"/>
      <c r="II208" s="38"/>
      <c r="IJ208" s="38"/>
      <c r="IK208" s="38"/>
      <c r="IL208" s="38"/>
      <c r="IM208" s="38"/>
      <c r="IN208" s="38"/>
      <c r="IO208" s="38"/>
      <c r="IP208" s="38"/>
      <c r="IQ208" s="38"/>
      <c r="IR208" s="38"/>
      <c r="IS208" s="38"/>
      <c r="IT208" s="38"/>
      <c r="IU208" s="38"/>
      <c r="IV208" s="38"/>
      <c r="IW208" s="38"/>
      <c r="IX208" s="38"/>
      <c r="IY208" s="38"/>
      <c r="IZ208" s="38"/>
      <c r="JA208" s="38"/>
      <c r="JB208" s="38"/>
      <c r="JC208" s="38"/>
      <c r="JD208" s="38"/>
      <c r="JE208" s="38"/>
      <c r="JF208" s="38"/>
      <c r="JG208" s="38"/>
      <c r="JH208" s="38"/>
      <c r="JI208" s="38"/>
      <c r="JJ208" s="38"/>
      <c r="JK208" s="38"/>
      <c r="JL208" s="38"/>
      <c r="JM208" s="38"/>
      <c r="JN208" s="38"/>
      <c r="JO208" s="38"/>
      <c r="JP208" s="38"/>
      <c r="JQ208" s="38"/>
    </row>
    <row r="209" spans="1:277" ht="30" x14ac:dyDescent="0.25">
      <c r="A209" s="28">
        <v>3</v>
      </c>
      <c r="B209" s="159" t="s">
        <v>800</v>
      </c>
      <c r="C209" s="148" t="s">
        <v>801</v>
      </c>
      <c r="D209" s="148" t="s">
        <v>802</v>
      </c>
      <c r="E209" s="148" t="s">
        <v>291</v>
      </c>
      <c r="F209" s="148">
        <v>8999991728</v>
      </c>
      <c r="G209" s="148" t="s">
        <v>792</v>
      </c>
      <c r="H209" s="148">
        <v>52710865</v>
      </c>
      <c r="I209" s="148" t="s">
        <v>803</v>
      </c>
      <c r="J209" s="172">
        <v>42050</v>
      </c>
      <c r="K209" s="148" t="s">
        <v>49</v>
      </c>
      <c r="L209" s="220" t="s">
        <v>804</v>
      </c>
      <c r="M209" s="161">
        <v>29000000000</v>
      </c>
      <c r="N209" s="221">
        <v>29000000000</v>
      </c>
      <c r="O209" s="221">
        <v>29000000000</v>
      </c>
      <c r="P209" s="221">
        <v>29000000000</v>
      </c>
      <c r="Q209" s="162">
        <v>1</v>
      </c>
      <c r="R209" s="148" t="s">
        <v>62</v>
      </c>
      <c r="S209" s="148" t="s">
        <v>53</v>
      </c>
      <c r="T209" s="148" t="s">
        <v>51</v>
      </c>
      <c r="U209" s="148" t="s">
        <v>51</v>
      </c>
      <c r="V209" s="148" t="s">
        <v>51</v>
      </c>
      <c r="W209" s="148" t="s">
        <v>51</v>
      </c>
      <c r="X209" s="148" t="s">
        <v>51</v>
      </c>
      <c r="Y209" s="148">
        <v>2027</v>
      </c>
      <c r="Z209" s="160">
        <v>44560</v>
      </c>
      <c r="AA209" s="148" t="s">
        <v>55</v>
      </c>
      <c r="AB209" s="162">
        <v>0.95</v>
      </c>
      <c r="AC209" s="148"/>
      <c r="DE209" s="38"/>
      <c r="DF209" s="38"/>
      <c r="DG209" s="38"/>
      <c r="DH209" s="38"/>
      <c r="DI209" s="38"/>
      <c r="DJ209" s="38"/>
      <c r="DK209" s="38"/>
      <c r="DL209" s="38"/>
      <c r="DM209" s="38"/>
      <c r="DN209" s="38"/>
      <c r="DO209" s="38"/>
      <c r="DP209" s="38"/>
      <c r="DQ209" s="38"/>
      <c r="DR209" s="38"/>
      <c r="DS209" s="38"/>
      <c r="DT209" s="38"/>
      <c r="DU209" s="38"/>
      <c r="DV209" s="38"/>
      <c r="DW209" s="38"/>
      <c r="DX209" s="38"/>
      <c r="DY209" s="38"/>
      <c r="DZ209" s="38"/>
      <c r="EA209" s="38"/>
      <c r="EB209" s="38"/>
      <c r="EC209" s="38"/>
      <c r="ED209" s="38"/>
      <c r="EE209" s="38"/>
      <c r="EF209" s="38"/>
      <c r="EG209" s="38"/>
      <c r="EH209" s="38"/>
      <c r="EI209" s="38"/>
      <c r="EJ209" s="38"/>
      <c r="EK209" s="38"/>
      <c r="EL209" s="38"/>
      <c r="EM209" s="38"/>
      <c r="EN209" s="38"/>
      <c r="EO209" s="38"/>
      <c r="EP209" s="38"/>
      <c r="EQ209" s="38"/>
      <c r="ER209" s="38"/>
      <c r="ES209" s="38"/>
      <c r="ET209" s="38"/>
      <c r="EU209" s="38"/>
      <c r="EV209" s="38"/>
      <c r="EW209" s="38"/>
      <c r="EX209" s="38"/>
      <c r="EY209" s="38"/>
      <c r="EZ209" s="38"/>
      <c r="FA209" s="38"/>
      <c r="FB209" s="38"/>
      <c r="FC209" s="38"/>
      <c r="FD209" s="38"/>
      <c r="FE209" s="38"/>
      <c r="FF209" s="38"/>
      <c r="FG209" s="38"/>
      <c r="FH209" s="38"/>
      <c r="FI209" s="38"/>
      <c r="FJ209" s="38"/>
      <c r="FK209" s="38"/>
      <c r="FL209" s="38"/>
      <c r="FM209" s="38"/>
      <c r="FN209" s="38"/>
      <c r="FO209" s="38"/>
      <c r="FP209" s="38"/>
      <c r="FQ209" s="38"/>
      <c r="FR209" s="38"/>
      <c r="FS209" s="38"/>
      <c r="FT209" s="38"/>
      <c r="FU209" s="38"/>
      <c r="FV209" s="38"/>
      <c r="FW209" s="38"/>
      <c r="FX209" s="38"/>
      <c r="FY209" s="38"/>
      <c r="FZ209" s="38"/>
      <c r="GA209" s="38"/>
      <c r="GB209" s="38"/>
      <c r="GC209" s="38"/>
      <c r="GD209" s="38"/>
      <c r="GE209" s="38"/>
      <c r="GF209" s="38"/>
      <c r="GG209" s="38"/>
      <c r="GH209" s="38"/>
      <c r="GI209" s="38"/>
      <c r="GJ209" s="38"/>
      <c r="GK209" s="38"/>
      <c r="GL209" s="38"/>
      <c r="GM209" s="38"/>
      <c r="GN209" s="38"/>
      <c r="GO209" s="38"/>
      <c r="GP209" s="38"/>
      <c r="GQ209" s="38"/>
      <c r="GR209" s="38"/>
      <c r="GS209" s="38"/>
      <c r="GT209" s="38"/>
      <c r="GU209" s="38"/>
      <c r="GV209" s="38"/>
      <c r="GW209" s="38"/>
      <c r="GX209" s="38"/>
      <c r="GY209" s="38"/>
      <c r="GZ209" s="38"/>
      <c r="HA209" s="38"/>
      <c r="HB209" s="38"/>
      <c r="HC209" s="38"/>
      <c r="HD209" s="38"/>
      <c r="HE209" s="38"/>
      <c r="HF209" s="38"/>
      <c r="HG209" s="38"/>
      <c r="HH209" s="38"/>
      <c r="HI209" s="38"/>
      <c r="HJ209" s="38"/>
      <c r="HK209" s="38"/>
      <c r="HL209" s="38"/>
      <c r="HM209" s="38"/>
      <c r="HN209" s="38"/>
      <c r="HO209" s="38"/>
      <c r="HP209" s="38"/>
      <c r="HQ209" s="38"/>
      <c r="HR209" s="38"/>
      <c r="HS209" s="38"/>
      <c r="HT209" s="38"/>
      <c r="HU209" s="38"/>
      <c r="HV209" s="38"/>
      <c r="HW209" s="38"/>
      <c r="HX209" s="38"/>
      <c r="HY209" s="38"/>
      <c r="HZ209" s="38"/>
      <c r="IA209" s="38"/>
      <c r="IB209" s="38"/>
      <c r="IC209" s="38"/>
      <c r="ID209" s="38"/>
      <c r="IE209" s="38"/>
      <c r="IF209" s="38"/>
      <c r="IG209" s="38"/>
      <c r="IH209" s="38"/>
      <c r="II209" s="38"/>
      <c r="IJ209" s="38"/>
      <c r="IK209" s="38"/>
      <c r="IL209" s="38"/>
      <c r="IM209" s="38"/>
      <c r="IN209" s="38"/>
      <c r="IO209" s="38"/>
      <c r="IP209" s="38"/>
      <c r="IQ209" s="38"/>
      <c r="IR209" s="38"/>
      <c r="IS209" s="38"/>
      <c r="IT209" s="38"/>
      <c r="IU209" s="38"/>
      <c r="IV209" s="38"/>
      <c r="IW209" s="38"/>
      <c r="IX209" s="38"/>
      <c r="IY209" s="38"/>
      <c r="IZ209" s="38"/>
      <c r="JA209" s="38"/>
      <c r="JB209" s="38"/>
      <c r="JC209" s="38"/>
      <c r="JD209" s="38"/>
      <c r="JE209" s="38"/>
      <c r="JF209" s="38"/>
      <c r="JG209" s="38"/>
      <c r="JH209" s="38"/>
      <c r="JI209" s="38"/>
      <c r="JJ209" s="38"/>
      <c r="JK209" s="38"/>
      <c r="JL209" s="38"/>
      <c r="JM209" s="38"/>
      <c r="JN209" s="38"/>
      <c r="JO209" s="38"/>
      <c r="JP209" s="38"/>
      <c r="JQ209" s="38"/>
    </row>
    <row r="210" spans="1:277" ht="45" x14ac:dyDescent="0.25">
      <c r="A210" s="28">
        <v>4</v>
      </c>
      <c r="B210" s="151" t="s">
        <v>805</v>
      </c>
      <c r="C210" s="152" t="s">
        <v>806</v>
      </c>
      <c r="D210" s="152" t="s">
        <v>807</v>
      </c>
      <c r="E210" s="152" t="s">
        <v>808</v>
      </c>
      <c r="F210" s="152">
        <v>8999991728</v>
      </c>
      <c r="G210" s="152" t="s">
        <v>792</v>
      </c>
      <c r="H210" s="152">
        <v>52710865</v>
      </c>
      <c r="I210" s="152" t="s">
        <v>809</v>
      </c>
      <c r="J210" s="153">
        <v>41436</v>
      </c>
      <c r="K210" s="152" t="s">
        <v>645</v>
      </c>
      <c r="L210" s="218" t="s">
        <v>810</v>
      </c>
      <c r="M210" s="154">
        <v>50000000000</v>
      </c>
      <c r="N210" s="219">
        <v>50000000000</v>
      </c>
      <c r="O210" s="219">
        <v>50000000000</v>
      </c>
      <c r="P210" s="219">
        <v>50000000000</v>
      </c>
      <c r="Q210" s="158">
        <v>0.33</v>
      </c>
      <c r="R210" s="152" t="s">
        <v>62</v>
      </c>
      <c r="S210" s="152" t="s">
        <v>53</v>
      </c>
      <c r="T210" s="152" t="s">
        <v>51</v>
      </c>
      <c r="U210" s="152" t="s">
        <v>51</v>
      </c>
      <c r="V210" s="152" t="s">
        <v>51</v>
      </c>
      <c r="W210" s="152" t="s">
        <v>51</v>
      </c>
      <c r="X210" s="152" t="s">
        <v>51</v>
      </c>
      <c r="Y210" s="152">
        <v>2024</v>
      </c>
      <c r="Z210" s="157">
        <v>44560</v>
      </c>
      <c r="AA210" s="152" t="s">
        <v>64</v>
      </c>
      <c r="AB210" s="158">
        <v>0.5</v>
      </c>
      <c r="AC210" s="152"/>
      <c r="DE210" s="38"/>
      <c r="DF210" s="38"/>
      <c r="DG210" s="38"/>
      <c r="DH210" s="38"/>
      <c r="DI210" s="38"/>
      <c r="DJ210" s="38"/>
      <c r="DK210" s="38"/>
      <c r="DL210" s="38"/>
      <c r="DM210" s="38"/>
      <c r="DN210" s="38"/>
      <c r="DO210" s="38"/>
      <c r="DP210" s="38"/>
      <c r="DQ210" s="38"/>
      <c r="DR210" s="38"/>
      <c r="DS210" s="38"/>
      <c r="DT210" s="38"/>
      <c r="DU210" s="38"/>
      <c r="DV210" s="38"/>
      <c r="DW210" s="38"/>
      <c r="DX210" s="38"/>
      <c r="DY210" s="38"/>
      <c r="DZ210" s="38"/>
      <c r="EA210" s="38"/>
      <c r="EB210" s="38"/>
      <c r="EC210" s="38"/>
      <c r="ED210" s="38"/>
      <c r="EE210" s="38"/>
      <c r="EF210" s="38"/>
      <c r="EG210" s="38"/>
      <c r="EH210" s="38"/>
      <c r="EI210" s="38"/>
      <c r="EJ210" s="38"/>
      <c r="EK210" s="38"/>
      <c r="EL210" s="38"/>
      <c r="EM210" s="38"/>
      <c r="EN210" s="38"/>
      <c r="EO210" s="38"/>
      <c r="EP210" s="38"/>
      <c r="EQ210" s="38"/>
      <c r="ER210" s="38"/>
      <c r="ES210" s="38"/>
      <c r="ET210" s="38"/>
      <c r="EU210" s="38"/>
      <c r="EV210" s="38"/>
      <c r="EW210" s="38"/>
      <c r="EX210" s="38"/>
      <c r="EY210" s="38"/>
      <c r="EZ210" s="38"/>
      <c r="FA210" s="38"/>
      <c r="FB210" s="38"/>
      <c r="FC210" s="38"/>
      <c r="FD210" s="38"/>
      <c r="FE210" s="38"/>
      <c r="FF210" s="38"/>
      <c r="FG210" s="38"/>
      <c r="FH210" s="38"/>
      <c r="FI210" s="38"/>
      <c r="FJ210" s="38"/>
      <c r="FK210" s="38"/>
      <c r="FL210" s="38"/>
      <c r="FM210" s="38"/>
      <c r="FN210" s="38"/>
      <c r="FO210" s="38"/>
      <c r="FP210" s="38"/>
      <c r="FQ210" s="38"/>
      <c r="FR210" s="38"/>
      <c r="FS210" s="38"/>
      <c r="FT210" s="38"/>
      <c r="FU210" s="38"/>
      <c r="FV210" s="38"/>
      <c r="FW210" s="38"/>
      <c r="FX210" s="38"/>
      <c r="FY210" s="38"/>
      <c r="FZ210" s="38"/>
      <c r="GA210" s="38"/>
      <c r="GB210" s="38"/>
      <c r="GC210" s="38"/>
      <c r="GD210" s="38"/>
      <c r="GE210" s="38"/>
      <c r="GF210" s="38"/>
      <c r="GG210" s="38"/>
      <c r="GH210" s="38"/>
      <c r="GI210" s="38"/>
      <c r="GJ210" s="38"/>
      <c r="GK210" s="38"/>
      <c r="GL210" s="38"/>
      <c r="GM210" s="38"/>
      <c r="GN210" s="38"/>
      <c r="GO210" s="38"/>
      <c r="GP210" s="38"/>
      <c r="GQ210" s="38"/>
      <c r="GR210" s="38"/>
      <c r="GS210" s="38"/>
      <c r="GT210" s="38"/>
      <c r="GU210" s="38"/>
      <c r="GV210" s="38"/>
      <c r="GW210" s="38"/>
      <c r="GX210" s="38"/>
      <c r="GY210" s="38"/>
      <c r="GZ210" s="38"/>
      <c r="HA210" s="38"/>
      <c r="HB210" s="38"/>
      <c r="HC210" s="38"/>
      <c r="HD210" s="38"/>
      <c r="HE210" s="38"/>
      <c r="HF210" s="38"/>
      <c r="HG210" s="38"/>
      <c r="HH210" s="38"/>
      <c r="HI210" s="38"/>
      <c r="HJ210" s="38"/>
      <c r="HK210" s="38"/>
      <c r="HL210" s="38"/>
      <c r="HM210" s="38"/>
      <c r="HN210" s="38"/>
      <c r="HO210" s="38"/>
      <c r="HP210" s="38"/>
      <c r="HQ210" s="38"/>
      <c r="HR210" s="38"/>
      <c r="HS210" s="38"/>
      <c r="HT210" s="38"/>
      <c r="HU210" s="38"/>
      <c r="HV210" s="38"/>
      <c r="HW210" s="38"/>
      <c r="HX210" s="38"/>
      <c r="HY210" s="38"/>
      <c r="HZ210" s="38"/>
      <c r="IA210" s="38"/>
      <c r="IB210" s="38"/>
      <c r="IC210" s="38"/>
      <c r="ID210" s="38"/>
      <c r="IE210" s="38"/>
      <c r="IF210" s="38"/>
      <c r="IG210" s="38"/>
      <c r="IH210" s="38"/>
      <c r="II210" s="38"/>
      <c r="IJ210" s="38"/>
      <c r="IK210" s="38"/>
      <c r="IL210" s="38"/>
      <c r="IM210" s="38"/>
      <c r="IN210" s="38"/>
      <c r="IO210" s="38"/>
      <c r="IP210" s="38"/>
      <c r="IQ210" s="38"/>
      <c r="IR210" s="38"/>
      <c r="IS210" s="38"/>
      <c r="IT210" s="38"/>
      <c r="IU210" s="38"/>
      <c r="IV210" s="38"/>
      <c r="IW210" s="38"/>
      <c r="IX210" s="38"/>
      <c r="IY210" s="38"/>
      <c r="IZ210" s="38"/>
      <c r="JA210" s="38"/>
      <c r="JB210" s="38"/>
      <c r="JC210" s="38"/>
      <c r="JD210" s="38"/>
      <c r="JE210" s="38"/>
      <c r="JF210" s="38"/>
      <c r="JG210" s="38"/>
      <c r="JH210" s="38"/>
      <c r="JI210" s="38"/>
      <c r="JJ210" s="38"/>
      <c r="JK210" s="38"/>
      <c r="JL210" s="38"/>
      <c r="JM210" s="38"/>
      <c r="JN210" s="38"/>
      <c r="JO210" s="38"/>
      <c r="JP210" s="38"/>
      <c r="JQ210" s="38"/>
    </row>
    <row r="211" spans="1:277" ht="30" x14ac:dyDescent="0.25">
      <c r="A211" s="28">
        <v>5</v>
      </c>
      <c r="B211" s="30" t="s">
        <v>811</v>
      </c>
      <c r="C211" s="30" t="s">
        <v>812</v>
      </c>
      <c r="D211" s="30" t="s">
        <v>813</v>
      </c>
      <c r="E211" s="30" t="s">
        <v>291</v>
      </c>
      <c r="F211" s="213">
        <v>8999991728</v>
      </c>
      <c r="G211" s="152" t="s">
        <v>792</v>
      </c>
      <c r="H211" s="152">
        <v>52710865</v>
      </c>
      <c r="I211" s="30" t="s">
        <v>798</v>
      </c>
      <c r="J211" s="31">
        <v>44687</v>
      </c>
      <c r="K211" s="30" t="s">
        <v>49</v>
      </c>
      <c r="L211" s="30" t="s">
        <v>814</v>
      </c>
      <c r="M211" s="212">
        <v>1559586085</v>
      </c>
      <c r="N211" s="212">
        <v>1559586085</v>
      </c>
      <c r="O211" s="212">
        <v>1559586085</v>
      </c>
      <c r="P211" s="212">
        <v>1559586085</v>
      </c>
      <c r="Q211" s="32">
        <v>1</v>
      </c>
      <c r="R211" s="152" t="s">
        <v>62</v>
      </c>
      <c r="S211" s="152" t="s">
        <v>53</v>
      </c>
      <c r="T211" s="152" t="s">
        <v>51</v>
      </c>
      <c r="U211" s="152" t="s">
        <v>51</v>
      </c>
      <c r="V211" s="152" t="s">
        <v>51</v>
      </c>
      <c r="W211" s="152" t="s">
        <v>51</v>
      </c>
      <c r="X211" s="152" t="s">
        <v>51</v>
      </c>
      <c r="Y211" s="30">
        <v>2028</v>
      </c>
      <c r="Z211" s="31">
        <v>44687</v>
      </c>
      <c r="AA211" s="213" t="s">
        <v>64</v>
      </c>
      <c r="AB211" s="32">
        <v>0.5</v>
      </c>
      <c r="AC211" s="30" t="s">
        <v>56</v>
      </c>
      <c r="DE211" s="38"/>
      <c r="DF211" s="38"/>
      <c r="DG211" s="38"/>
      <c r="DH211" s="38"/>
      <c r="DI211" s="38"/>
      <c r="DJ211" s="38"/>
      <c r="DK211" s="38"/>
      <c r="DL211" s="38"/>
      <c r="DM211" s="38"/>
      <c r="DN211" s="38"/>
      <c r="DO211" s="38"/>
      <c r="DP211" s="38"/>
      <c r="DQ211" s="38"/>
      <c r="DR211" s="38"/>
      <c r="DS211" s="38"/>
      <c r="DT211" s="38"/>
      <c r="DU211" s="38"/>
      <c r="DV211" s="38"/>
      <c r="DW211" s="38"/>
      <c r="DX211" s="38"/>
      <c r="DY211" s="38"/>
      <c r="DZ211" s="38"/>
      <c r="EA211" s="38"/>
      <c r="EB211" s="38"/>
      <c r="EC211" s="38"/>
      <c r="ED211" s="38"/>
      <c r="EE211" s="38"/>
      <c r="EF211" s="38"/>
      <c r="EG211" s="38"/>
      <c r="EH211" s="38"/>
      <c r="EI211" s="38"/>
      <c r="EJ211" s="38"/>
      <c r="EK211" s="38"/>
      <c r="EL211" s="38"/>
      <c r="EM211" s="38"/>
      <c r="EN211" s="38"/>
      <c r="EO211" s="38"/>
      <c r="EP211" s="38"/>
      <c r="EQ211" s="38"/>
      <c r="ER211" s="38"/>
      <c r="ES211" s="38"/>
      <c r="ET211" s="38"/>
      <c r="EU211" s="38"/>
      <c r="EV211" s="38"/>
      <c r="EW211" s="38"/>
      <c r="EX211" s="38"/>
      <c r="EY211" s="38"/>
      <c r="EZ211" s="38"/>
      <c r="FA211" s="38"/>
      <c r="FB211" s="38"/>
      <c r="FC211" s="38"/>
      <c r="FD211" s="38"/>
      <c r="FE211" s="38"/>
      <c r="FF211" s="38"/>
      <c r="FG211" s="38"/>
      <c r="FH211" s="38"/>
      <c r="FI211" s="38"/>
      <c r="FJ211" s="38"/>
      <c r="FK211" s="38"/>
      <c r="FL211" s="38"/>
      <c r="FM211" s="38"/>
      <c r="FN211" s="38"/>
      <c r="FO211" s="38"/>
      <c r="FP211" s="38"/>
      <c r="FQ211" s="38"/>
      <c r="FR211" s="38"/>
      <c r="FS211" s="38"/>
      <c r="FT211" s="38"/>
      <c r="FU211" s="38"/>
      <c r="FV211" s="38"/>
      <c r="FW211" s="38"/>
      <c r="FX211" s="38"/>
      <c r="FY211" s="38"/>
      <c r="FZ211" s="38"/>
      <c r="GA211" s="38"/>
      <c r="GB211" s="38"/>
      <c r="GC211" s="38"/>
      <c r="GD211" s="38"/>
      <c r="GE211" s="38"/>
      <c r="GF211" s="38"/>
      <c r="GG211" s="38"/>
      <c r="GH211" s="38"/>
      <c r="GI211" s="38"/>
      <c r="GJ211" s="38"/>
      <c r="GK211" s="38"/>
      <c r="GL211" s="38"/>
      <c r="GM211" s="38"/>
      <c r="GN211" s="38"/>
      <c r="GO211" s="38"/>
      <c r="GP211" s="38"/>
      <c r="GQ211" s="38"/>
      <c r="GR211" s="38"/>
      <c r="GS211" s="38"/>
      <c r="GT211" s="38"/>
      <c r="GU211" s="38"/>
      <c r="GV211" s="38"/>
      <c r="GW211" s="38"/>
      <c r="GX211" s="38"/>
      <c r="GY211" s="38"/>
      <c r="GZ211" s="38"/>
      <c r="HA211" s="38"/>
      <c r="HB211" s="38"/>
      <c r="HC211" s="38"/>
      <c r="HD211" s="38"/>
      <c r="HE211" s="38"/>
      <c r="HF211" s="38"/>
      <c r="HG211" s="38"/>
      <c r="HH211" s="38"/>
      <c r="HI211" s="38"/>
      <c r="HJ211" s="38"/>
      <c r="HK211" s="38"/>
      <c r="HL211" s="38"/>
      <c r="HM211" s="38"/>
      <c r="HN211" s="38"/>
      <c r="HO211" s="38"/>
      <c r="HP211" s="38"/>
      <c r="HQ211" s="38"/>
      <c r="HR211" s="38"/>
      <c r="HS211" s="38"/>
      <c r="HT211" s="38"/>
      <c r="HU211" s="38"/>
      <c r="HV211" s="38"/>
      <c r="HW211" s="38"/>
      <c r="HX211" s="38"/>
      <c r="HY211" s="38"/>
      <c r="HZ211" s="38"/>
      <c r="IA211" s="38"/>
      <c r="IB211" s="38"/>
      <c r="IC211" s="38"/>
      <c r="ID211" s="38"/>
      <c r="IE211" s="38"/>
      <c r="IF211" s="38"/>
      <c r="IG211" s="38"/>
      <c r="IH211" s="38"/>
      <c r="II211" s="38"/>
      <c r="IJ211" s="38"/>
      <c r="IK211" s="38"/>
      <c r="IL211" s="38"/>
      <c r="IM211" s="38"/>
      <c r="IN211" s="38"/>
      <c r="IO211" s="38"/>
      <c r="IP211" s="38"/>
      <c r="IQ211" s="38"/>
      <c r="IR211" s="38"/>
      <c r="IS211" s="38"/>
      <c r="IT211" s="38"/>
      <c r="IU211" s="38"/>
      <c r="IV211" s="38"/>
      <c r="IW211" s="38"/>
      <c r="IX211" s="38"/>
      <c r="IY211" s="38"/>
      <c r="IZ211" s="38"/>
      <c r="JA211" s="38"/>
      <c r="JB211" s="38"/>
      <c r="JC211" s="38"/>
      <c r="JD211" s="38"/>
      <c r="JE211" s="38"/>
      <c r="JF211" s="38"/>
      <c r="JG211" s="38"/>
      <c r="JH211" s="38"/>
      <c r="JI211" s="38"/>
      <c r="JJ211" s="38"/>
      <c r="JK211" s="38"/>
      <c r="JL211" s="38"/>
      <c r="JM211" s="38"/>
      <c r="JN211" s="38"/>
      <c r="JO211" s="38"/>
      <c r="JP211" s="38"/>
      <c r="JQ211" s="38"/>
    </row>
    <row r="212" spans="1:277" ht="75" customHeight="1" x14ac:dyDescent="0.25">
      <c r="A212" s="140"/>
      <c r="B212" s="104" t="s">
        <v>833</v>
      </c>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DE212" s="38"/>
      <c r="DF212" s="38"/>
      <c r="DG212" s="38"/>
      <c r="DH212" s="38"/>
      <c r="DI212" s="38"/>
      <c r="DJ212" s="38"/>
      <c r="DK212" s="38"/>
      <c r="DL212" s="38"/>
      <c r="DM212" s="38"/>
      <c r="DN212" s="38"/>
      <c r="DO212" s="38"/>
      <c r="DP212" s="38"/>
      <c r="DQ212" s="38"/>
      <c r="DR212" s="38"/>
      <c r="DS212" s="38"/>
      <c r="DT212" s="38"/>
      <c r="DU212" s="38"/>
      <c r="DV212" s="38"/>
      <c r="DW212" s="38"/>
      <c r="DX212" s="38"/>
      <c r="DY212" s="38"/>
      <c r="DZ212" s="38"/>
      <c r="EA212" s="38"/>
      <c r="EB212" s="38"/>
      <c r="EC212" s="38"/>
      <c r="ED212" s="38"/>
      <c r="EE212" s="38"/>
      <c r="EF212" s="38"/>
      <c r="EG212" s="38"/>
      <c r="EH212" s="38"/>
      <c r="EI212" s="38"/>
      <c r="EJ212" s="38"/>
      <c r="EK212" s="38"/>
      <c r="EL212" s="38"/>
      <c r="EM212" s="38"/>
      <c r="EN212" s="38"/>
      <c r="EO212" s="38"/>
      <c r="EP212" s="38"/>
      <c r="EQ212" s="38"/>
      <c r="ER212" s="38"/>
      <c r="ES212" s="38"/>
      <c r="ET212" s="38"/>
      <c r="EU212" s="38"/>
      <c r="EV212" s="38"/>
      <c r="EW212" s="38"/>
      <c r="EX212" s="38"/>
      <c r="EY212" s="38"/>
      <c r="EZ212" s="38"/>
      <c r="FA212" s="38"/>
      <c r="FB212" s="38"/>
      <c r="FC212" s="38"/>
      <c r="FD212" s="38"/>
      <c r="FE212" s="38"/>
      <c r="FF212" s="38"/>
      <c r="FG212" s="38"/>
      <c r="FH212" s="38"/>
      <c r="FI212" s="38"/>
      <c r="FJ212" s="38"/>
      <c r="FK212" s="38"/>
      <c r="FL212" s="38"/>
      <c r="FM212" s="38"/>
      <c r="FN212" s="38"/>
      <c r="FO212" s="38"/>
      <c r="FP212" s="38"/>
      <c r="FQ212" s="38"/>
      <c r="FR212" s="38"/>
      <c r="FS212" s="38"/>
      <c r="FT212" s="38"/>
      <c r="FU212" s="38"/>
      <c r="FV212" s="38"/>
      <c r="FW212" s="38"/>
      <c r="FX212" s="38"/>
      <c r="FY212" s="38"/>
      <c r="FZ212" s="38"/>
      <c r="GA212" s="38"/>
      <c r="GB212" s="38"/>
      <c r="GC212" s="38"/>
      <c r="GD212" s="38"/>
      <c r="GE212" s="38"/>
      <c r="GF212" s="38"/>
      <c r="GG212" s="38"/>
      <c r="GH212" s="38"/>
      <c r="GI212" s="38"/>
      <c r="GJ212" s="38"/>
      <c r="GK212" s="38"/>
      <c r="GL212" s="38"/>
      <c r="GM212" s="38"/>
      <c r="GN212" s="38"/>
      <c r="GO212" s="38"/>
      <c r="GP212" s="38"/>
      <c r="GQ212" s="38"/>
      <c r="GR212" s="38"/>
      <c r="GS212" s="38"/>
      <c r="GT212" s="38"/>
      <c r="GU212" s="38"/>
      <c r="GV212" s="38"/>
      <c r="GW212" s="38"/>
      <c r="GX212" s="38"/>
      <c r="GY212" s="38"/>
      <c r="GZ212" s="38"/>
      <c r="HA212" s="38"/>
      <c r="HB212" s="38"/>
      <c r="HC212" s="38"/>
      <c r="HD212" s="38"/>
      <c r="HE212" s="38"/>
      <c r="HF212" s="38"/>
      <c r="HG212" s="38"/>
      <c r="HH212" s="38"/>
      <c r="HI212" s="38"/>
      <c r="HJ212" s="38"/>
      <c r="HK212" s="38"/>
      <c r="HL212" s="38"/>
      <c r="HM212" s="38"/>
      <c r="HN212" s="38"/>
      <c r="HO212" s="38"/>
      <c r="HP212" s="38"/>
      <c r="HQ212" s="38"/>
      <c r="HR212" s="38"/>
      <c r="HS212" s="38"/>
      <c r="HT212" s="38"/>
      <c r="HU212" s="38"/>
      <c r="HV212" s="38"/>
      <c r="HW212" s="38"/>
      <c r="HX212" s="38"/>
      <c r="HY212" s="38"/>
      <c r="HZ212" s="38"/>
      <c r="IA212" s="38"/>
      <c r="IB212" s="38"/>
      <c r="IC212" s="38"/>
      <c r="ID212" s="38"/>
      <c r="IE212" s="38"/>
      <c r="IF212" s="38"/>
      <c r="IG212" s="38"/>
      <c r="IH212" s="38"/>
      <c r="II212" s="38"/>
      <c r="IJ212" s="38"/>
      <c r="IK212" s="38"/>
      <c r="IL212" s="38"/>
      <c r="IM212" s="38"/>
      <c r="IN212" s="38"/>
      <c r="IO212" s="38"/>
      <c r="IP212" s="38"/>
      <c r="IQ212" s="38"/>
      <c r="IR212" s="38"/>
      <c r="IS212" s="38"/>
      <c r="IT212" s="38"/>
      <c r="IU212" s="38"/>
      <c r="IV212" s="38"/>
      <c r="IW212" s="38"/>
      <c r="IX212" s="38"/>
      <c r="IY212" s="38"/>
      <c r="IZ212" s="38"/>
      <c r="JA212" s="38"/>
      <c r="JB212" s="38"/>
      <c r="JC212" s="38"/>
      <c r="JD212" s="38"/>
      <c r="JE212" s="38"/>
      <c r="JF212" s="38"/>
      <c r="JG212" s="38"/>
      <c r="JH212" s="38"/>
      <c r="JI212" s="38"/>
      <c r="JJ212" s="38"/>
      <c r="JK212" s="38"/>
      <c r="JL212" s="38"/>
      <c r="JM212" s="38"/>
      <c r="JN212" s="38"/>
      <c r="JO212" s="38"/>
      <c r="JP212" s="38"/>
      <c r="JQ212" s="38"/>
    </row>
    <row r="213" spans="1:277" ht="165" x14ac:dyDescent="0.25">
      <c r="A213" s="28">
        <v>1</v>
      </c>
      <c r="B213" s="252" t="s">
        <v>852</v>
      </c>
      <c r="C213" s="247" t="s">
        <v>853</v>
      </c>
      <c r="D213" s="252" t="s">
        <v>854</v>
      </c>
      <c r="E213" s="247" t="s">
        <v>504</v>
      </c>
      <c r="F213" s="247">
        <v>8999991728</v>
      </c>
      <c r="G213" s="247" t="s">
        <v>833</v>
      </c>
      <c r="H213" s="252">
        <v>80399098</v>
      </c>
      <c r="I213" s="247" t="s">
        <v>547</v>
      </c>
      <c r="J213" s="251">
        <v>41054</v>
      </c>
      <c r="K213" s="247" t="s">
        <v>49</v>
      </c>
      <c r="L213" s="250" t="s">
        <v>855</v>
      </c>
      <c r="M213" s="253">
        <v>15960971840</v>
      </c>
      <c r="N213" s="253">
        <v>15960971840</v>
      </c>
      <c r="O213" s="247" t="s">
        <v>51</v>
      </c>
      <c r="P213" s="248">
        <v>15960971840</v>
      </c>
      <c r="Q213" s="254">
        <v>1</v>
      </c>
      <c r="R213" s="247" t="s">
        <v>52</v>
      </c>
      <c r="S213" s="247" t="s">
        <v>856</v>
      </c>
      <c r="T213" s="248">
        <v>15960971840</v>
      </c>
      <c r="U213" s="250" t="s">
        <v>54</v>
      </c>
      <c r="V213" s="251">
        <v>42299</v>
      </c>
      <c r="W213" s="250" t="s">
        <v>54</v>
      </c>
      <c r="X213" s="251">
        <v>43546</v>
      </c>
      <c r="Y213" s="250">
        <v>2022</v>
      </c>
      <c r="Z213" s="255" t="s">
        <v>857</v>
      </c>
      <c r="AA213" s="247" t="s">
        <v>206</v>
      </c>
      <c r="AB213" s="249">
        <v>1</v>
      </c>
      <c r="AC213" s="249" t="s">
        <v>891</v>
      </c>
      <c r="DE213" s="38"/>
      <c r="DF213" s="38"/>
      <c r="DG213" s="38"/>
      <c r="DH213" s="38"/>
      <c r="DI213" s="38"/>
      <c r="DJ213" s="38"/>
      <c r="DK213" s="38"/>
      <c r="DL213" s="38"/>
      <c r="DM213" s="38"/>
      <c r="DN213" s="38"/>
      <c r="DO213" s="38"/>
      <c r="DP213" s="38"/>
      <c r="DQ213" s="38"/>
      <c r="DR213" s="38"/>
      <c r="DS213" s="38"/>
      <c r="DT213" s="38"/>
      <c r="DU213" s="38"/>
      <c r="DV213" s="38"/>
      <c r="DW213" s="38"/>
      <c r="DX213" s="38"/>
      <c r="DY213" s="38"/>
      <c r="DZ213" s="38"/>
      <c r="EA213" s="38"/>
      <c r="EB213" s="38"/>
      <c r="EC213" s="38"/>
      <c r="ED213" s="38"/>
      <c r="EE213" s="38"/>
      <c r="EF213" s="38"/>
      <c r="EG213" s="38"/>
      <c r="EH213" s="38"/>
      <c r="EI213" s="38"/>
      <c r="EJ213" s="38"/>
      <c r="EK213" s="38"/>
      <c r="EL213" s="38"/>
      <c r="EM213" s="38"/>
      <c r="EN213" s="38"/>
      <c r="EO213" s="38"/>
      <c r="EP213" s="38"/>
      <c r="EQ213" s="38"/>
      <c r="ER213" s="38"/>
      <c r="ES213" s="38"/>
      <c r="ET213" s="38"/>
      <c r="EU213" s="38"/>
      <c r="EV213" s="38"/>
      <c r="EW213" s="38"/>
      <c r="EX213" s="38"/>
      <c r="EY213" s="38"/>
      <c r="EZ213" s="38"/>
      <c r="FA213" s="38"/>
      <c r="FB213" s="38"/>
      <c r="FC213" s="38"/>
      <c r="FD213" s="38"/>
      <c r="FE213" s="38"/>
      <c r="FF213" s="38"/>
      <c r="FG213" s="38"/>
      <c r="FH213" s="38"/>
      <c r="FI213" s="38"/>
      <c r="FJ213" s="38"/>
      <c r="FK213" s="38"/>
      <c r="FL213" s="38"/>
      <c r="FM213" s="38"/>
      <c r="FN213" s="38"/>
      <c r="FO213" s="38"/>
      <c r="FP213" s="38"/>
      <c r="FQ213" s="38"/>
      <c r="FR213" s="38"/>
      <c r="FS213" s="38"/>
      <c r="FT213" s="38"/>
      <c r="FU213" s="38"/>
      <c r="FV213" s="38"/>
      <c r="FW213" s="38"/>
      <c r="FX213" s="38"/>
      <c r="FY213" s="38"/>
      <c r="FZ213" s="38"/>
      <c r="GA213" s="38"/>
      <c r="GB213" s="38"/>
      <c r="GC213" s="38"/>
      <c r="GD213" s="38"/>
      <c r="GE213" s="38"/>
      <c r="GF213" s="38"/>
      <c r="GG213" s="38"/>
      <c r="GH213" s="38"/>
      <c r="GI213" s="38"/>
      <c r="GJ213" s="38"/>
      <c r="GK213" s="38"/>
      <c r="GL213" s="38"/>
      <c r="GM213" s="38"/>
      <c r="GN213" s="38"/>
      <c r="GO213" s="38"/>
      <c r="GP213" s="38"/>
      <c r="GQ213" s="38"/>
      <c r="GR213" s="38"/>
      <c r="GS213" s="38"/>
      <c r="GT213" s="38"/>
      <c r="GU213" s="38"/>
      <c r="GV213" s="38"/>
      <c r="GW213" s="38"/>
      <c r="GX213" s="38"/>
      <c r="GY213" s="38"/>
      <c r="GZ213" s="38"/>
      <c r="HA213" s="38"/>
      <c r="HB213" s="38"/>
      <c r="HC213" s="38"/>
      <c r="HD213" s="38"/>
      <c r="HE213" s="38"/>
      <c r="HF213" s="38"/>
      <c r="HG213" s="38"/>
      <c r="HH213" s="38"/>
      <c r="HI213" s="38"/>
      <c r="HJ213" s="38"/>
      <c r="HK213" s="38"/>
      <c r="HL213" s="38"/>
      <c r="HM213" s="38"/>
      <c r="HN213" s="38"/>
      <c r="HO213" s="38"/>
      <c r="HP213" s="38"/>
      <c r="HQ213" s="38"/>
      <c r="HR213" s="38"/>
      <c r="HS213" s="38"/>
      <c r="HT213" s="38"/>
      <c r="HU213" s="38"/>
      <c r="HV213" s="38"/>
      <c r="HW213" s="38"/>
      <c r="HX213" s="38"/>
      <c r="HY213" s="38"/>
      <c r="HZ213" s="38"/>
      <c r="IA213" s="38"/>
      <c r="IB213" s="38"/>
      <c r="IC213" s="38"/>
      <c r="ID213" s="38"/>
      <c r="IE213" s="38"/>
      <c r="IF213" s="38"/>
      <c r="IG213" s="38"/>
      <c r="IH213" s="38"/>
      <c r="II213" s="38"/>
      <c r="IJ213" s="38"/>
      <c r="IK213" s="38"/>
      <c r="IL213" s="38"/>
      <c r="IM213" s="38"/>
      <c r="IN213" s="38"/>
      <c r="IO213" s="38"/>
      <c r="IP213" s="38"/>
      <c r="IQ213" s="38"/>
      <c r="IR213" s="38"/>
      <c r="IS213" s="38"/>
      <c r="IT213" s="38"/>
      <c r="IU213" s="38"/>
      <c r="IV213" s="38"/>
      <c r="IW213" s="38"/>
      <c r="IX213" s="38"/>
      <c r="IY213" s="38"/>
      <c r="IZ213" s="38"/>
      <c r="JA213" s="38"/>
      <c r="JB213" s="38"/>
      <c r="JC213" s="38"/>
      <c r="JD213" s="38"/>
      <c r="JE213" s="38"/>
      <c r="JF213" s="38"/>
      <c r="JG213" s="38"/>
      <c r="JH213" s="38"/>
      <c r="JI213" s="38"/>
      <c r="JJ213" s="38"/>
      <c r="JK213" s="38"/>
      <c r="JL213" s="38"/>
      <c r="JM213" s="38"/>
      <c r="JN213" s="38"/>
      <c r="JO213" s="38"/>
      <c r="JP213" s="38"/>
      <c r="JQ213" s="38"/>
    </row>
    <row r="214" spans="1:277" ht="30" x14ac:dyDescent="0.25">
      <c r="A214" s="28">
        <v>2</v>
      </c>
      <c r="B214" s="252" t="s">
        <v>858</v>
      </c>
      <c r="C214" s="247" t="s">
        <v>859</v>
      </c>
      <c r="D214" s="252">
        <v>83037280</v>
      </c>
      <c r="E214" s="247" t="s">
        <v>504</v>
      </c>
      <c r="F214" s="250">
        <v>8999991728</v>
      </c>
      <c r="G214" s="247" t="s">
        <v>833</v>
      </c>
      <c r="H214" s="252">
        <v>80399098</v>
      </c>
      <c r="I214" s="247" t="s">
        <v>547</v>
      </c>
      <c r="J214" s="251">
        <v>43424</v>
      </c>
      <c r="K214" s="247" t="s">
        <v>49</v>
      </c>
      <c r="L214" s="256" t="s">
        <v>860</v>
      </c>
      <c r="M214" s="253">
        <v>12523872</v>
      </c>
      <c r="N214" s="253">
        <v>12523872</v>
      </c>
      <c r="O214" s="247" t="s">
        <v>51</v>
      </c>
      <c r="P214" s="253">
        <v>12523872</v>
      </c>
      <c r="Q214" s="254">
        <v>1</v>
      </c>
      <c r="R214" s="247" t="s">
        <v>62</v>
      </c>
      <c r="S214" s="247" t="s">
        <v>53</v>
      </c>
      <c r="T214" s="253">
        <v>12523872</v>
      </c>
      <c r="U214" s="250" t="s">
        <v>87</v>
      </c>
      <c r="V214" s="251">
        <v>44530</v>
      </c>
      <c r="W214" s="247" t="s">
        <v>51</v>
      </c>
      <c r="X214" s="250" t="s">
        <v>51</v>
      </c>
      <c r="Y214" s="250">
        <v>2022</v>
      </c>
      <c r="Z214" s="251">
        <v>44645</v>
      </c>
      <c r="AA214" s="247" t="s">
        <v>183</v>
      </c>
      <c r="AB214" s="249">
        <v>0.1</v>
      </c>
      <c r="AC214" s="247"/>
      <c r="DE214" s="38"/>
      <c r="DF214" s="38"/>
      <c r="DG214" s="38"/>
      <c r="DH214" s="38"/>
      <c r="DI214" s="38"/>
      <c r="DJ214" s="38"/>
      <c r="DK214" s="38"/>
      <c r="DL214" s="38"/>
      <c r="DM214" s="38"/>
      <c r="DN214" s="38"/>
      <c r="DO214" s="38"/>
      <c r="DP214" s="38"/>
      <c r="DQ214" s="38"/>
      <c r="DR214" s="38"/>
      <c r="DS214" s="38"/>
      <c r="DT214" s="38"/>
      <c r="DU214" s="38"/>
      <c r="DV214" s="38"/>
      <c r="DW214" s="38"/>
      <c r="DX214" s="38"/>
      <c r="DY214" s="38"/>
      <c r="DZ214" s="38"/>
      <c r="EA214" s="38"/>
      <c r="EB214" s="38"/>
      <c r="EC214" s="38"/>
      <c r="ED214" s="38"/>
      <c r="EE214" s="38"/>
      <c r="EF214" s="38"/>
      <c r="EG214" s="38"/>
      <c r="EH214" s="38"/>
      <c r="EI214" s="38"/>
      <c r="EJ214" s="38"/>
      <c r="EK214" s="38"/>
      <c r="EL214" s="38"/>
      <c r="EM214" s="38"/>
      <c r="EN214" s="38"/>
      <c r="EO214" s="38"/>
      <c r="EP214" s="38"/>
      <c r="EQ214" s="38"/>
      <c r="ER214" s="38"/>
      <c r="ES214" s="38"/>
      <c r="ET214" s="38"/>
      <c r="EU214" s="38"/>
      <c r="EV214" s="38"/>
      <c r="EW214" s="38"/>
      <c r="EX214" s="38"/>
      <c r="EY214" s="38"/>
      <c r="EZ214" s="38"/>
      <c r="FA214" s="38"/>
      <c r="FB214" s="38"/>
      <c r="FC214" s="38"/>
      <c r="FD214" s="38"/>
      <c r="FE214" s="38"/>
      <c r="FF214" s="38"/>
      <c r="FG214" s="38"/>
      <c r="FH214" s="38"/>
      <c r="FI214" s="38"/>
      <c r="FJ214" s="38"/>
      <c r="FK214" s="38"/>
      <c r="FL214" s="38"/>
      <c r="FM214" s="38"/>
      <c r="FN214" s="38"/>
      <c r="FO214" s="38"/>
      <c r="FP214" s="38"/>
      <c r="FQ214" s="38"/>
      <c r="FR214" s="38"/>
      <c r="FS214" s="38"/>
      <c r="FT214" s="38"/>
      <c r="FU214" s="38"/>
      <c r="FV214" s="38"/>
      <c r="FW214" s="38"/>
      <c r="FX214" s="38"/>
      <c r="FY214" s="38"/>
      <c r="FZ214" s="38"/>
      <c r="GA214" s="38"/>
      <c r="GB214" s="38"/>
      <c r="GC214" s="38"/>
      <c r="GD214" s="38"/>
      <c r="GE214" s="38"/>
      <c r="GF214" s="38"/>
      <c r="GG214" s="38"/>
      <c r="GH214" s="38"/>
      <c r="GI214" s="38"/>
      <c r="GJ214" s="38"/>
      <c r="GK214" s="38"/>
      <c r="GL214" s="38"/>
      <c r="GM214" s="38"/>
      <c r="GN214" s="38"/>
      <c r="GO214" s="38"/>
      <c r="GP214" s="38"/>
      <c r="GQ214" s="38"/>
      <c r="GR214" s="38"/>
      <c r="GS214" s="38"/>
      <c r="GT214" s="38"/>
      <c r="GU214" s="38"/>
      <c r="GV214" s="38"/>
      <c r="GW214" s="38"/>
      <c r="GX214" s="38"/>
      <c r="GY214" s="38"/>
      <c r="GZ214" s="38"/>
      <c r="HA214" s="38"/>
      <c r="HB214" s="38"/>
      <c r="HC214" s="38"/>
      <c r="HD214" s="38"/>
      <c r="HE214" s="38"/>
      <c r="HF214" s="38"/>
      <c r="HG214" s="38"/>
      <c r="HH214" s="38"/>
      <c r="HI214" s="38"/>
      <c r="HJ214" s="38"/>
      <c r="HK214" s="38"/>
      <c r="HL214" s="38"/>
      <c r="HM214" s="38"/>
      <c r="HN214" s="38"/>
      <c r="HO214" s="38"/>
      <c r="HP214" s="38"/>
      <c r="HQ214" s="38"/>
      <c r="HR214" s="38"/>
      <c r="HS214" s="38"/>
      <c r="HT214" s="38"/>
      <c r="HU214" s="38"/>
      <c r="HV214" s="38"/>
      <c r="HW214" s="38"/>
      <c r="HX214" s="38"/>
      <c r="HY214" s="38"/>
      <c r="HZ214" s="38"/>
      <c r="IA214" s="38"/>
      <c r="IB214" s="38"/>
      <c r="IC214" s="38"/>
      <c r="ID214" s="38"/>
      <c r="IE214" s="38"/>
      <c r="IF214" s="38"/>
      <c r="IG214" s="38"/>
      <c r="IH214" s="38"/>
      <c r="II214" s="38"/>
      <c r="IJ214" s="38"/>
      <c r="IK214" s="38"/>
      <c r="IL214" s="38"/>
      <c r="IM214" s="38"/>
      <c r="IN214" s="38"/>
      <c r="IO214" s="38"/>
      <c r="IP214" s="38"/>
      <c r="IQ214" s="38"/>
      <c r="IR214" s="38"/>
      <c r="IS214" s="38"/>
      <c r="IT214" s="38"/>
      <c r="IU214" s="38"/>
      <c r="IV214" s="38"/>
      <c r="IW214" s="38"/>
      <c r="IX214" s="38"/>
      <c r="IY214" s="38"/>
      <c r="IZ214" s="38"/>
      <c r="JA214" s="38"/>
      <c r="JB214" s="38"/>
      <c r="JC214" s="38"/>
      <c r="JD214" s="38"/>
      <c r="JE214" s="38"/>
      <c r="JF214" s="38"/>
      <c r="JG214" s="38"/>
      <c r="JH214" s="38"/>
      <c r="JI214" s="38"/>
      <c r="JJ214" s="38"/>
      <c r="JK214" s="38"/>
      <c r="JL214" s="38"/>
      <c r="JM214" s="38"/>
      <c r="JN214" s="38"/>
      <c r="JO214" s="38"/>
      <c r="JP214" s="38"/>
      <c r="JQ214" s="38"/>
    </row>
    <row r="215" spans="1:277" ht="30" x14ac:dyDescent="0.25">
      <c r="A215" s="28">
        <v>3</v>
      </c>
      <c r="B215" s="262" t="s">
        <v>861</v>
      </c>
      <c r="C215" s="263" t="s">
        <v>862</v>
      </c>
      <c r="D215" s="262" t="s">
        <v>854</v>
      </c>
      <c r="E215" s="263" t="s">
        <v>504</v>
      </c>
      <c r="F215" s="263">
        <v>8999991728</v>
      </c>
      <c r="G215" s="263" t="s">
        <v>833</v>
      </c>
      <c r="H215" s="262">
        <v>80399098</v>
      </c>
      <c r="I215" s="263" t="s">
        <v>547</v>
      </c>
      <c r="J215" s="265">
        <v>42901</v>
      </c>
      <c r="K215" s="263" t="s">
        <v>49</v>
      </c>
      <c r="L215" s="266" t="s">
        <v>863</v>
      </c>
      <c r="M215" s="267">
        <v>71000000</v>
      </c>
      <c r="N215" s="267">
        <v>71000000</v>
      </c>
      <c r="O215" s="263" t="s">
        <v>51</v>
      </c>
      <c r="P215" s="267">
        <v>71000000</v>
      </c>
      <c r="Q215" s="268">
        <v>1</v>
      </c>
      <c r="R215" s="263" t="s">
        <v>52</v>
      </c>
      <c r="S215" s="263" t="s">
        <v>53</v>
      </c>
      <c r="T215" s="267">
        <v>71000000</v>
      </c>
      <c r="U215" s="264" t="s">
        <v>54</v>
      </c>
      <c r="V215" s="265">
        <v>44280</v>
      </c>
      <c r="W215" s="264" t="s">
        <v>51</v>
      </c>
      <c r="X215" s="264" t="s">
        <v>51</v>
      </c>
      <c r="Y215" s="264">
        <v>2022</v>
      </c>
      <c r="Z215" s="265">
        <v>44560</v>
      </c>
      <c r="AA215" s="263" t="s">
        <v>64</v>
      </c>
      <c r="AB215" s="269">
        <v>0.5</v>
      </c>
      <c r="AC215" s="263"/>
      <c r="DE215" s="38"/>
      <c r="DF215" s="38"/>
      <c r="DG215" s="38"/>
      <c r="DH215" s="38"/>
      <c r="DI215" s="38"/>
      <c r="DJ215" s="38"/>
      <c r="DK215" s="38"/>
      <c r="DL215" s="38"/>
      <c r="DM215" s="38"/>
      <c r="DN215" s="38"/>
      <c r="DO215" s="38"/>
      <c r="DP215" s="38"/>
      <c r="DQ215" s="38"/>
      <c r="DR215" s="38"/>
      <c r="DS215" s="38"/>
      <c r="DT215" s="38"/>
      <c r="DU215" s="38"/>
      <c r="DV215" s="38"/>
      <c r="DW215" s="38"/>
      <c r="DX215" s="38"/>
      <c r="DY215" s="38"/>
      <c r="DZ215" s="38"/>
      <c r="EA215" s="38"/>
      <c r="EB215" s="38"/>
      <c r="EC215" s="38"/>
      <c r="ED215" s="38"/>
      <c r="EE215" s="38"/>
      <c r="EF215" s="38"/>
      <c r="EG215" s="38"/>
      <c r="EH215" s="38"/>
      <c r="EI215" s="38"/>
      <c r="EJ215" s="38"/>
      <c r="EK215" s="38"/>
      <c r="EL215" s="38"/>
      <c r="EM215" s="38"/>
      <c r="EN215" s="38"/>
      <c r="EO215" s="38"/>
      <c r="EP215" s="38"/>
      <c r="EQ215" s="38"/>
      <c r="ER215" s="38"/>
      <c r="ES215" s="38"/>
      <c r="ET215" s="38"/>
      <c r="EU215" s="38"/>
      <c r="EV215" s="38"/>
      <c r="EW215" s="38"/>
      <c r="EX215" s="38"/>
      <c r="EY215" s="38"/>
      <c r="EZ215" s="38"/>
      <c r="FA215" s="38"/>
      <c r="FB215" s="38"/>
      <c r="FC215" s="38"/>
      <c r="FD215" s="38"/>
      <c r="FE215" s="38"/>
      <c r="FF215" s="38"/>
      <c r="FG215" s="38"/>
      <c r="FH215" s="38"/>
      <c r="FI215" s="38"/>
      <c r="FJ215" s="38"/>
      <c r="FK215" s="38"/>
      <c r="FL215" s="38"/>
      <c r="FM215" s="38"/>
      <c r="FN215" s="38"/>
      <c r="FO215" s="38"/>
      <c r="FP215" s="38"/>
      <c r="FQ215" s="38"/>
      <c r="FR215" s="38"/>
      <c r="FS215" s="38"/>
      <c r="FT215" s="38"/>
      <c r="FU215" s="38"/>
      <c r="FV215" s="38"/>
      <c r="FW215" s="38"/>
      <c r="FX215" s="38"/>
      <c r="FY215" s="38"/>
      <c r="FZ215" s="38"/>
      <c r="GA215" s="38"/>
      <c r="GB215" s="38"/>
      <c r="GC215" s="38"/>
      <c r="GD215" s="38"/>
      <c r="GE215" s="38"/>
      <c r="GF215" s="38"/>
      <c r="GG215" s="38"/>
      <c r="GH215" s="38"/>
      <c r="GI215" s="38"/>
      <c r="GJ215" s="38"/>
      <c r="GK215" s="38"/>
      <c r="GL215" s="38"/>
      <c r="GM215" s="38"/>
      <c r="GN215" s="38"/>
      <c r="GO215" s="38"/>
      <c r="GP215" s="38"/>
      <c r="GQ215" s="38"/>
      <c r="GR215" s="38"/>
      <c r="GS215" s="38"/>
      <c r="GT215" s="38"/>
      <c r="GU215" s="38"/>
      <c r="GV215" s="38"/>
      <c r="GW215" s="38"/>
      <c r="GX215" s="38"/>
      <c r="GY215" s="38"/>
      <c r="GZ215" s="38"/>
      <c r="HA215" s="38"/>
      <c r="HB215" s="38"/>
      <c r="HC215" s="38"/>
      <c r="HD215" s="38"/>
      <c r="HE215" s="38"/>
      <c r="HF215" s="38"/>
      <c r="HG215" s="38"/>
      <c r="HH215" s="38"/>
      <c r="HI215" s="38"/>
      <c r="HJ215" s="38"/>
      <c r="HK215" s="38"/>
      <c r="HL215" s="38"/>
      <c r="HM215" s="38"/>
      <c r="HN215" s="38"/>
      <c r="HO215" s="38"/>
      <c r="HP215" s="38"/>
      <c r="HQ215" s="38"/>
      <c r="HR215" s="38"/>
      <c r="HS215" s="38"/>
      <c r="HT215" s="38"/>
      <c r="HU215" s="38"/>
      <c r="HV215" s="38"/>
      <c r="HW215" s="38"/>
      <c r="HX215" s="38"/>
      <c r="HY215" s="38"/>
      <c r="HZ215" s="38"/>
      <c r="IA215" s="38"/>
      <c r="IB215" s="38"/>
      <c r="IC215" s="38"/>
      <c r="ID215" s="38"/>
      <c r="IE215" s="38"/>
      <c r="IF215" s="38"/>
      <c r="IG215" s="38"/>
      <c r="IH215" s="38"/>
      <c r="II215" s="38"/>
      <c r="IJ215" s="38"/>
      <c r="IK215" s="38"/>
      <c r="IL215" s="38"/>
      <c r="IM215" s="38"/>
      <c r="IN215" s="38"/>
      <c r="IO215" s="38"/>
      <c r="IP215" s="38"/>
      <c r="IQ215" s="38"/>
      <c r="IR215" s="38"/>
      <c r="IS215" s="38"/>
      <c r="IT215" s="38"/>
      <c r="IU215" s="38"/>
      <c r="IV215" s="38"/>
      <c r="IW215" s="38"/>
      <c r="IX215" s="38"/>
      <c r="IY215" s="38"/>
      <c r="IZ215" s="38"/>
      <c r="JA215" s="38"/>
      <c r="JB215" s="38"/>
      <c r="JC215" s="38"/>
      <c r="JD215" s="38"/>
      <c r="JE215" s="38"/>
      <c r="JF215" s="38"/>
      <c r="JG215" s="38"/>
      <c r="JH215" s="38"/>
      <c r="JI215" s="38"/>
      <c r="JJ215" s="38"/>
      <c r="JK215" s="38"/>
      <c r="JL215" s="38"/>
      <c r="JM215" s="38"/>
      <c r="JN215" s="38"/>
      <c r="JO215" s="38"/>
      <c r="JP215" s="38"/>
      <c r="JQ215" s="38"/>
    </row>
    <row r="216" spans="1:277" ht="30" x14ac:dyDescent="0.25">
      <c r="A216" s="28">
        <v>4</v>
      </c>
      <c r="B216" s="258" t="s">
        <v>864</v>
      </c>
      <c r="C216" s="247" t="s">
        <v>865</v>
      </c>
      <c r="D216" s="252">
        <v>395684</v>
      </c>
      <c r="E216" s="247" t="s">
        <v>504</v>
      </c>
      <c r="F216" s="247">
        <v>8999991728</v>
      </c>
      <c r="G216" s="247" t="s">
        <v>833</v>
      </c>
      <c r="H216" s="252">
        <v>80399098</v>
      </c>
      <c r="I216" s="247" t="s">
        <v>866</v>
      </c>
      <c r="J216" s="251">
        <v>43227</v>
      </c>
      <c r="K216" s="247" t="s">
        <v>867</v>
      </c>
      <c r="L216" s="259" t="s">
        <v>868</v>
      </c>
      <c r="M216" s="253">
        <v>775000000</v>
      </c>
      <c r="N216" s="253">
        <v>775000000</v>
      </c>
      <c r="O216" s="247" t="s">
        <v>869</v>
      </c>
      <c r="P216" s="253">
        <v>775000000</v>
      </c>
      <c r="Q216" s="254">
        <v>1</v>
      </c>
      <c r="R216" s="247" t="s">
        <v>52</v>
      </c>
      <c r="S216" s="247" t="s">
        <v>53</v>
      </c>
      <c r="T216" s="253">
        <v>775000000</v>
      </c>
      <c r="U216" s="250" t="s">
        <v>87</v>
      </c>
      <c r="V216" s="251">
        <v>44490</v>
      </c>
      <c r="W216" s="247" t="s">
        <v>51</v>
      </c>
      <c r="X216" s="250" t="s">
        <v>51</v>
      </c>
      <c r="Y216" s="250">
        <v>2022</v>
      </c>
      <c r="Z216" s="251">
        <v>44490</v>
      </c>
      <c r="AA216" s="247" t="s">
        <v>183</v>
      </c>
      <c r="AB216" s="249">
        <v>0.1</v>
      </c>
      <c r="AC216" s="247"/>
      <c r="DE216" s="38"/>
      <c r="DF216" s="38"/>
      <c r="DG216" s="38"/>
      <c r="DH216" s="38"/>
      <c r="DI216" s="38"/>
      <c r="DJ216" s="38"/>
      <c r="DK216" s="38"/>
      <c r="DL216" s="38"/>
      <c r="DM216" s="38"/>
      <c r="DN216" s="38"/>
      <c r="DO216" s="38"/>
      <c r="DP216" s="38"/>
      <c r="DQ216" s="38"/>
      <c r="DR216" s="38"/>
      <c r="DS216" s="38"/>
      <c r="DT216" s="38"/>
      <c r="DU216" s="38"/>
      <c r="DV216" s="38"/>
      <c r="DW216" s="38"/>
      <c r="DX216" s="38"/>
      <c r="DY216" s="38"/>
      <c r="DZ216" s="38"/>
      <c r="EA216" s="38"/>
      <c r="EB216" s="38"/>
      <c r="EC216" s="38"/>
      <c r="ED216" s="38"/>
      <c r="EE216" s="38"/>
      <c r="EF216" s="38"/>
      <c r="EG216" s="38"/>
      <c r="EH216" s="38"/>
      <c r="EI216" s="38"/>
      <c r="EJ216" s="38"/>
      <c r="EK216" s="38"/>
      <c r="EL216" s="38"/>
      <c r="EM216" s="38"/>
      <c r="EN216" s="38"/>
      <c r="EO216" s="38"/>
      <c r="EP216" s="38"/>
      <c r="EQ216" s="38"/>
      <c r="ER216" s="38"/>
      <c r="ES216" s="38"/>
      <c r="ET216" s="38"/>
      <c r="EU216" s="38"/>
      <c r="EV216" s="38"/>
      <c r="EW216" s="38"/>
      <c r="EX216" s="38"/>
      <c r="EY216" s="38"/>
      <c r="EZ216" s="38"/>
      <c r="FA216" s="38"/>
      <c r="FB216" s="38"/>
      <c r="FC216" s="38"/>
      <c r="FD216" s="38"/>
      <c r="FE216" s="38"/>
      <c r="FF216" s="38"/>
      <c r="FG216" s="38"/>
      <c r="FH216" s="38"/>
      <c r="FI216" s="38"/>
      <c r="FJ216" s="38"/>
      <c r="FK216" s="38"/>
      <c r="FL216" s="38"/>
      <c r="FM216" s="38"/>
      <c r="FN216" s="38"/>
      <c r="FO216" s="38"/>
      <c r="FP216" s="38"/>
      <c r="FQ216" s="38"/>
      <c r="FR216" s="38"/>
      <c r="FS216" s="38"/>
      <c r="FT216" s="38"/>
      <c r="FU216" s="38"/>
      <c r="FV216" s="38"/>
      <c r="FW216" s="38"/>
      <c r="FX216" s="38"/>
      <c r="FY216" s="38"/>
      <c r="FZ216" s="38"/>
      <c r="GA216" s="38"/>
      <c r="GB216" s="38"/>
      <c r="GC216" s="38"/>
      <c r="GD216" s="38"/>
      <c r="GE216" s="38"/>
      <c r="GF216" s="38"/>
      <c r="GG216" s="38"/>
      <c r="GH216" s="38"/>
      <c r="GI216" s="38"/>
      <c r="GJ216" s="38"/>
      <c r="GK216" s="38"/>
      <c r="GL216" s="38"/>
      <c r="GM216" s="38"/>
      <c r="GN216" s="38"/>
      <c r="GO216" s="38"/>
      <c r="GP216" s="38"/>
      <c r="GQ216" s="38"/>
      <c r="GR216" s="38"/>
      <c r="GS216" s="38"/>
      <c r="GT216" s="38"/>
      <c r="GU216" s="38"/>
      <c r="GV216" s="38"/>
      <c r="GW216" s="38"/>
      <c r="GX216" s="38"/>
      <c r="GY216" s="38"/>
      <c r="GZ216" s="38"/>
      <c r="HA216" s="38"/>
      <c r="HB216" s="38"/>
      <c r="HC216" s="38"/>
      <c r="HD216" s="38"/>
      <c r="HE216" s="38"/>
      <c r="HF216" s="38"/>
      <c r="HG216" s="38"/>
      <c r="HH216" s="38"/>
      <c r="HI216" s="38"/>
      <c r="HJ216" s="38"/>
      <c r="HK216" s="38"/>
      <c r="HL216" s="38"/>
      <c r="HM216" s="38"/>
      <c r="HN216" s="38"/>
      <c r="HO216" s="38"/>
      <c r="HP216" s="38"/>
      <c r="HQ216" s="38"/>
      <c r="HR216" s="38"/>
      <c r="HS216" s="38"/>
      <c r="HT216" s="38"/>
      <c r="HU216" s="38"/>
      <c r="HV216" s="38"/>
      <c r="HW216" s="38"/>
      <c r="HX216" s="38"/>
      <c r="HY216" s="38"/>
      <c r="HZ216" s="38"/>
      <c r="IA216" s="38"/>
      <c r="IB216" s="38"/>
      <c r="IC216" s="38"/>
      <c r="ID216" s="38"/>
      <c r="IE216" s="38"/>
      <c r="IF216" s="38"/>
      <c r="IG216" s="38"/>
      <c r="IH216" s="38"/>
      <c r="II216" s="38"/>
      <c r="IJ216" s="38"/>
      <c r="IK216" s="38"/>
      <c r="IL216" s="38"/>
      <c r="IM216" s="38"/>
      <c r="IN216" s="38"/>
      <c r="IO216" s="38"/>
      <c r="IP216" s="38"/>
      <c r="IQ216" s="38"/>
      <c r="IR216" s="38"/>
      <c r="IS216" s="38"/>
      <c r="IT216" s="38"/>
      <c r="IU216" s="38"/>
      <c r="IV216" s="38"/>
      <c r="IW216" s="38"/>
      <c r="IX216" s="38"/>
      <c r="IY216" s="38"/>
      <c r="IZ216" s="38"/>
      <c r="JA216" s="38"/>
      <c r="JB216" s="38"/>
      <c r="JC216" s="38"/>
      <c r="JD216" s="38"/>
      <c r="JE216" s="38"/>
      <c r="JF216" s="38"/>
      <c r="JG216" s="38"/>
      <c r="JH216" s="38"/>
      <c r="JI216" s="38"/>
      <c r="JJ216" s="38"/>
      <c r="JK216" s="38"/>
      <c r="JL216" s="38"/>
      <c r="JM216" s="38"/>
      <c r="JN216" s="38"/>
      <c r="JO216" s="38"/>
      <c r="JP216" s="38"/>
      <c r="JQ216" s="38"/>
    </row>
    <row r="217" spans="1:277" ht="30" x14ac:dyDescent="0.25">
      <c r="A217" s="28">
        <v>5</v>
      </c>
      <c r="B217" s="252" t="s">
        <v>870</v>
      </c>
      <c r="C217" s="247" t="s">
        <v>871</v>
      </c>
      <c r="D217" s="252" t="s">
        <v>872</v>
      </c>
      <c r="E217" s="247" t="s">
        <v>504</v>
      </c>
      <c r="F217" s="247">
        <v>8999991728</v>
      </c>
      <c r="G217" s="247" t="s">
        <v>833</v>
      </c>
      <c r="H217" s="252">
        <v>80399098</v>
      </c>
      <c r="I217" s="247" t="s">
        <v>435</v>
      </c>
      <c r="J217" s="251">
        <v>44179</v>
      </c>
      <c r="K217" s="247" t="s">
        <v>873</v>
      </c>
      <c r="L217" s="247" t="s">
        <v>874</v>
      </c>
      <c r="M217" s="270">
        <v>0</v>
      </c>
      <c r="N217" s="270">
        <v>0</v>
      </c>
      <c r="O217" s="270">
        <v>0</v>
      </c>
      <c r="P217" s="270">
        <v>0</v>
      </c>
      <c r="Q217" s="254">
        <v>1</v>
      </c>
      <c r="R217" s="247" t="s">
        <v>62</v>
      </c>
      <c r="S217" s="247" t="s">
        <v>53</v>
      </c>
      <c r="T217" s="247" t="s">
        <v>51</v>
      </c>
      <c r="U217" s="247" t="s">
        <v>51</v>
      </c>
      <c r="V217" s="247" t="s">
        <v>51</v>
      </c>
      <c r="W217" s="247" t="s">
        <v>51</v>
      </c>
      <c r="X217" s="250" t="s">
        <v>51</v>
      </c>
      <c r="Y217" s="250">
        <v>2022</v>
      </c>
      <c r="Z217" s="251">
        <v>44742</v>
      </c>
      <c r="AA217" s="247" t="s">
        <v>64</v>
      </c>
      <c r="AB217" s="257">
        <v>0.5</v>
      </c>
      <c r="AC217" s="247" t="s">
        <v>327</v>
      </c>
      <c r="DE217" s="38"/>
      <c r="DF217" s="38"/>
      <c r="DG217" s="38"/>
      <c r="DH217" s="38"/>
      <c r="DI217" s="38"/>
      <c r="DJ217" s="38"/>
      <c r="DK217" s="38"/>
      <c r="DL217" s="38"/>
      <c r="DM217" s="38"/>
      <c r="DN217" s="38"/>
      <c r="DO217" s="38"/>
      <c r="DP217" s="38"/>
      <c r="DQ217" s="38"/>
      <c r="DR217" s="38"/>
      <c r="DS217" s="38"/>
      <c r="DT217" s="38"/>
      <c r="DU217" s="38"/>
      <c r="DV217" s="38"/>
      <c r="DW217" s="38"/>
      <c r="DX217" s="38"/>
      <c r="DY217" s="38"/>
      <c r="DZ217" s="38"/>
      <c r="EA217" s="38"/>
      <c r="EB217" s="38"/>
      <c r="EC217" s="38"/>
      <c r="ED217" s="38"/>
      <c r="EE217" s="38"/>
      <c r="EF217" s="38"/>
      <c r="EG217" s="38"/>
      <c r="EH217" s="38"/>
      <c r="EI217" s="38"/>
      <c r="EJ217" s="38"/>
      <c r="EK217" s="38"/>
      <c r="EL217" s="38"/>
      <c r="EM217" s="38"/>
      <c r="EN217" s="38"/>
      <c r="EO217" s="38"/>
      <c r="EP217" s="38"/>
      <c r="EQ217" s="38"/>
      <c r="ER217" s="38"/>
      <c r="ES217" s="38"/>
      <c r="ET217" s="38"/>
      <c r="EU217" s="38"/>
      <c r="EV217" s="38"/>
      <c r="EW217" s="38"/>
      <c r="EX217" s="38"/>
      <c r="EY217" s="38"/>
      <c r="EZ217" s="38"/>
      <c r="FA217" s="38"/>
      <c r="FB217" s="38"/>
      <c r="FC217" s="38"/>
      <c r="FD217" s="38"/>
      <c r="FE217" s="38"/>
      <c r="FF217" s="38"/>
      <c r="FG217" s="38"/>
      <c r="FH217" s="38"/>
      <c r="FI217" s="38"/>
      <c r="FJ217" s="38"/>
      <c r="FK217" s="38"/>
      <c r="FL217" s="38"/>
      <c r="FM217" s="38"/>
      <c r="FN217" s="38"/>
      <c r="FO217" s="38"/>
      <c r="FP217" s="38"/>
      <c r="FQ217" s="38"/>
      <c r="FR217" s="38"/>
      <c r="FS217" s="38"/>
      <c r="FT217" s="38"/>
      <c r="FU217" s="38"/>
      <c r="FV217" s="38"/>
      <c r="FW217" s="38"/>
      <c r="FX217" s="38"/>
      <c r="FY217" s="38"/>
      <c r="FZ217" s="38"/>
      <c r="GA217" s="38"/>
      <c r="GB217" s="38"/>
      <c r="GC217" s="38"/>
      <c r="GD217" s="38"/>
      <c r="GE217" s="38"/>
      <c r="GF217" s="38"/>
      <c r="GG217" s="38"/>
      <c r="GH217" s="38"/>
      <c r="GI217" s="38"/>
      <c r="GJ217" s="38"/>
      <c r="GK217" s="38"/>
      <c r="GL217" s="38"/>
      <c r="GM217" s="38"/>
      <c r="GN217" s="38"/>
      <c r="GO217" s="38"/>
      <c r="GP217" s="38"/>
      <c r="GQ217" s="38"/>
      <c r="GR217" s="38"/>
      <c r="GS217" s="38"/>
      <c r="GT217" s="38"/>
      <c r="GU217" s="38"/>
      <c r="GV217" s="38"/>
      <c r="GW217" s="38"/>
      <c r="GX217" s="38"/>
      <c r="GY217" s="38"/>
      <c r="GZ217" s="38"/>
      <c r="HA217" s="38"/>
      <c r="HB217" s="38"/>
      <c r="HC217" s="38"/>
      <c r="HD217" s="38"/>
      <c r="HE217" s="38"/>
      <c r="HF217" s="38"/>
      <c r="HG217" s="38"/>
      <c r="HH217" s="38"/>
      <c r="HI217" s="38"/>
      <c r="HJ217" s="38"/>
      <c r="HK217" s="38"/>
      <c r="HL217" s="38"/>
      <c r="HM217" s="38"/>
      <c r="HN217" s="38"/>
      <c r="HO217" s="38"/>
      <c r="HP217" s="38"/>
      <c r="HQ217" s="38"/>
      <c r="HR217" s="38"/>
      <c r="HS217" s="38"/>
      <c r="HT217" s="38"/>
      <c r="HU217" s="38"/>
      <c r="HV217" s="38"/>
      <c r="HW217" s="38"/>
      <c r="HX217" s="38"/>
      <c r="HY217" s="38"/>
      <c r="HZ217" s="38"/>
      <c r="IA217" s="38"/>
      <c r="IB217" s="38"/>
      <c r="IC217" s="38"/>
      <c r="ID217" s="38"/>
      <c r="IE217" s="38"/>
      <c r="IF217" s="38"/>
      <c r="IG217" s="38"/>
      <c r="IH217" s="38"/>
      <c r="II217" s="38"/>
      <c r="IJ217" s="38"/>
      <c r="IK217" s="38"/>
      <c r="IL217" s="38"/>
      <c r="IM217" s="38"/>
      <c r="IN217" s="38"/>
      <c r="IO217" s="38"/>
      <c r="IP217" s="38"/>
      <c r="IQ217" s="38"/>
      <c r="IR217" s="38"/>
      <c r="IS217" s="38"/>
      <c r="IT217" s="38"/>
      <c r="IU217" s="38"/>
      <c r="IV217" s="38"/>
      <c r="IW217" s="38"/>
      <c r="IX217" s="38"/>
      <c r="IY217" s="38"/>
      <c r="IZ217" s="38"/>
      <c r="JA217" s="38"/>
      <c r="JB217" s="38"/>
      <c r="JC217" s="38"/>
      <c r="JD217" s="38"/>
      <c r="JE217" s="38"/>
      <c r="JF217" s="38"/>
      <c r="JG217" s="38"/>
      <c r="JH217" s="38"/>
      <c r="JI217" s="38"/>
      <c r="JJ217" s="38"/>
      <c r="JK217" s="38"/>
      <c r="JL217" s="38"/>
      <c r="JM217" s="38"/>
      <c r="JN217" s="38"/>
      <c r="JO217" s="38"/>
      <c r="JP217" s="38"/>
      <c r="JQ217" s="38"/>
    </row>
    <row r="218" spans="1:277" ht="30" x14ac:dyDescent="0.25">
      <c r="A218" s="28">
        <v>6</v>
      </c>
      <c r="B218" s="252" t="s">
        <v>875</v>
      </c>
      <c r="C218" s="247" t="s">
        <v>876</v>
      </c>
      <c r="D218" s="252" t="s">
        <v>877</v>
      </c>
      <c r="E218" s="247" t="s">
        <v>504</v>
      </c>
      <c r="F218" s="247">
        <v>8999991728</v>
      </c>
      <c r="G218" s="247" t="s">
        <v>833</v>
      </c>
      <c r="H218" s="252">
        <v>80399098</v>
      </c>
      <c r="I218" s="247" t="s">
        <v>435</v>
      </c>
      <c r="J218" s="251">
        <v>43836</v>
      </c>
      <c r="K218" s="247" t="s">
        <v>873</v>
      </c>
      <c r="L218" s="247" t="s">
        <v>874</v>
      </c>
      <c r="M218" s="270">
        <v>0</v>
      </c>
      <c r="N218" s="270">
        <v>0</v>
      </c>
      <c r="O218" s="270">
        <v>0</v>
      </c>
      <c r="P218" s="270">
        <v>0</v>
      </c>
      <c r="Q218" s="254">
        <v>1</v>
      </c>
      <c r="R218" s="247" t="s">
        <v>62</v>
      </c>
      <c r="S218" s="247" t="s">
        <v>53</v>
      </c>
      <c r="T218" s="247" t="s">
        <v>51</v>
      </c>
      <c r="U218" s="247" t="s">
        <v>54</v>
      </c>
      <c r="V218" s="251">
        <v>44692</v>
      </c>
      <c r="W218" s="247" t="s">
        <v>51</v>
      </c>
      <c r="X218" s="250" t="s">
        <v>51</v>
      </c>
      <c r="Y218" s="250">
        <v>2022</v>
      </c>
      <c r="Z218" s="251">
        <v>44743</v>
      </c>
      <c r="AA218" s="247" t="s">
        <v>206</v>
      </c>
      <c r="AB218" s="249">
        <v>1</v>
      </c>
      <c r="AC218" s="247" t="s">
        <v>327</v>
      </c>
      <c r="DE218" s="38"/>
      <c r="DF218" s="38"/>
      <c r="DG218" s="38"/>
      <c r="DH218" s="38"/>
      <c r="DI218" s="38"/>
      <c r="DJ218" s="38"/>
      <c r="DK218" s="38"/>
      <c r="DL218" s="38"/>
      <c r="DM218" s="38"/>
      <c r="DN218" s="38"/>
      <c r="DO218" s="38"/>
      <c r="DP218" s="38"/>
      <c r="DQ218" s="38"/>
      <c r="DR218" s="38"/>
      <c r="DS218" s="38"/>
      <c r="DT218" s="38"/>
      <c r="DU218" s="38"/>
      <c r="DV218" s="38"/>
      <c r="DW218" s="38"/>
      <c r="DX218" s="38"/>
      <c r="DY218" s="38"/>
      <c r="DZ218" s="38"/>
      <c r="EA218" s="38"/>
      <c r="EB218" s="38"/>
      <c r="EC218" s="38"/>
      <c r="ED218" s="38"/>
      <c r="EE218" s="38"/>
      <c r="EF218" s="38"/>
      <c r="EG218" s="38"/>
      <c r="EH218" s="38"/>
      <c r="EI218" s="38"/>
      <c r="EJ218" s="38"/>
      <c r="EK218" s="38"/>
      <c r="EL218" s="38"/>
      <c r="EM218" s="38"/>
      <c r="EN218" s="38"/>
      <c r="EO218" s="38"/>
      <c r="EP218" s="38"/>
      <c r="EQ218" s="38"/>
      <c r="ER218" s="38"/>
      <c r="ES218" s="38"/>
      <c r="ET218" s="38"/>
      <c r="EU218" s="38"/>
      <c r="EV218" s="38"/>
      <c r="EW218" s="38"/>
      <c r="EX218" s="38"/>
      <c r="EY218" s="38"/>
      <c r="EZ218" s="38"/>
      <c r="FA218" s="38"/>
      <c r="FB218" s="38"/>
      <c r="FC218" s="38"/>
      <c r="FD218" s="38"/>
      <c r="FE218" s="38"/>
      <c r="FF218" s="38"/>
      <c r="FG218" s="38"/>
      <c r="FH218" s="38"/>
      <c r="FI218" s="38"/>
      <c r="FJ218" s="38"/>
      <c r="FK218" s="38"/>
      <c r="FL218" s="38"/>
      <c r="FM218" s="38"/>
      <c r="FN218" s="38"/>
      <c r="FO218" s="38"/>
      <c r="FP218" s="38"/>
      <c r="FQ218" s="38"/>
      <c r="FR218" s="38"/>
      <c r="FS218" s="38"/>
      <c r="FT218" s="38"/>
      <c r="FU218" s="38"/>
      <c r="FV218" s="38"/>
      <c r="FW218" s="38"/>
      <c r="FX218" s="38"/>
      <c r="FY218" s="38"/>
      <c r="FZ218" s="38"/>
      <c r="GA218" s="38"/>
      <c r="GB218" s="38"/>
      <c r="GC218" s="38"/>
      <c r="GD218" s="38"/>
      <c r="GE218" s="38"/>
      <c r="GF218" s="38"/>
      <c r="GG218" s="38"/>
      <c r="GH218" s="38"/>
      <c r="GI218" s="38"/>
      <c r="GJ218" s="38"/>
      <c r="GK218" s="38"/>
      <c r="GL218" s="38"/>
      <c r="GM218" s="38"/>
      <c r="GN218" s="38"/>
      <c r="GO218" s="38"/>
      <c r="GP218" s="38"/>
      <c r="GQ218" s="38"/>
      <c r="GR218" s="38"/>
      <c r="GS218" s="38"/>
      <c r="GT218" s="38"/>
      <c r="GU218" s="38"/>
      <c r="GV218" s="38"/>
      <c r="GW218" s="38"/>
      <c r="GX218" s="38"/>
      <c r="GY218" s="38"/>
      <c r="GZ218" s="38"/>
      <c r="HA218" s="38"/>
      <c r="HB218" s="38"/>
      <c r="HC218" s="38"/>
      <c r="HD218" s="38"/>
      <c r="HE218" s="38"/>
      <c r="HF218" s="38"/>
      <c r="HG218" s="38"/>
      <c r="HH218" s="38"/>
      <c r="HI218" s="38"/>
      <c r="HJ218" s="38"/>
      <c r="HK218" s="38"/>
      <c r="HL218" s="38"/>
      <c r="HM218" s="38"/>
      <c r="HN218" s="38"/>
      <c r="HO218" s="38"/>
      <c r="HP218" s="38"/>
      <c r="HQ218" s="38"/>
      <c r="HR218" s="38"/>
      <c r="HS218" s="38"/>
      <c r="HT218" s="38"/>
      <c r="HU218" s="38"/>
      <c r="HV218" s="38"/>
      <c r="HW218" s="38"/>
      <c r="HX218" s="38"/>
      <c r="HY218" s="38"/>
      <c r="HZ218" s="38"/>
      <c r="IA218" s="38"/>
      <c r="IB218" s="38"/>
      <c r="IC218" s="38"/>
      <c r="ID218" s="38"/>
      <c r="IE218" s="38"/>
      <c r="IF218" s="38"/>
      <c r="IG218" s="38"/>
      <c r="IH218" s="38"/>
      <c r="II218" s="38"/>
      <c r="IJ218" s="38"/>
      <c r="IK218" s="38"/>
      <c r="IL218" s="38"/>
      <c r="IM218" s="38"/>
      <c r="IN218" s="38"/>
      <c r="IO218" s="38"/>
      <c r="IP218" s="38"/>
      <c r="IQ218" s="38"/>
      <c r="IR218" s="38"/>
      <c r="IS218" s="38"/>
      <c r="IT218" s="38"/>
      <c r="IU218" s="38"/>
      <c r="IV218" s="38"/>
      <c r="IW218" s="38"/>
      <c r="IX218" s="38"/>
      <c r="IY218" s="38"/>
      <c r="IZ218" s="38"/>
      <c r="JA218" s="38"/>
      <c r="JB218" s="38"/>
      <c r="JC218" s="38"/>
      <c r="JD218" s="38"/>
      <c r="JE218" s="38"/>
      <c r="JF218" s="38"/>
      <c r="JG218" s="38"/>
      <c r="JH218" s="38"/>
      <c r="JI218" s="38"/>
      <c r="JJ218" s="38"/>
      <c r="JK218" s="38"/>
      <c r="JL218" s="38"/>
      <c r="JM218" s="38"/>
      <c r="JN218" s="38"/>
      <c r="JO218" s="38"/>
      <c r="JP218" s="38"/>
      <c r="JQ218" s="38"/>
    </row>
    <row r="219" spans="1:277" ht="30" x14ac:dyDescent="0.25">
      <c r="A219" s="28">
        <v>7</v>
      </c>
      <c r="B219" s="252" t="s">
        <v>878</v>
      </c>
      <c r="C219" s="62" t="s">
        <v>892</v>
      </c>
      <c r="D219" s="252" t="s">
        <v>879</v>
      </c>
      <c r="E219" s="247" t="s">
        <v>504</v>
      </c>
      <c r="F219" s="247">
        <v>8999991728</v>
      </c>
      <c r="G219" s="247" t="s">
        <v>833</v>
      </c>
      <c r="H219" s="252">
        <v>80399098</v>
      </c>
      <c r="I219" s="247" t="s">
        <v>435</v>
      </c>
      <c r="J219" s="251">
        <v>43846</v>
      </c>
      <c r="K219" s="247" t="s">
        <v>873</v>
      </c>
      <c r="L219" s="247" t="s">
        <v>874</v>
      </c>
      <c r="M219" s="270">
        <v>0</v>
      </c>
      <c r="N219" s="270">
        <v>0</v>
      </c>
      <c r="O219" s="270">
        <v>0</v>
      </c>
      <c r="P219" s="270">
        <v>0</v>
      </c>
      <c r="Q219" s="254">
        <v>1</v>
      </c>
      <c r="R219" s="247" t="s">
        <v>62</v>
      </c>
      <c r="S219" s="247" t="s">
        <v>53</v>
      </c>
      <c r="T219" s="247" t="s">
        <v>51</v>
      </c>
      <c r="U219" s="247" t="s">
        <v>51</v>
      </c>
      <c r="V219" s="247" t="s">
        <v>51</v>
      </c>
      <c r="W219" s="247" t="s">
        <v>51</v>
      </c>
      <c r="X219" s="250" t="s">
        <v>51</v>
      </c>
      <c r="Y219" s="250">
        <v>2022</v>
      </c>
      <c r="Z219" s="251">
        <v>44747</v>
      </c>
      <c r="AA219" s="247" t="s">
        <v>183</v>
      </c>
      <c r="AB219" s="249">
        <v>0.1</v>
      </c>
      <c r="AC219" s="247" t="s">
        <v>327</v>
      </c>
      <c r="DE219" s="38"/>
      <c r="DF219" s="38"/>
      <c r="DG219" s="38"/>
      <c r="DH219" s="38"/>
      <c r="DI219" s="38"/>
      <c r="DJ219" s="38"/>
      <c r="DK219" s="38"/>
      <c r="DL219" s="38"/>
      <c r="DM219" s="38"/>
      <c r="DN219" s="38"/>
      <c r="DO219" s="38"/>
      <c r="DP219" s="38"/>
      <c r="DQ219" s="38"/>
      <c r="DR219" s="38"/>
      <c r="DS219" s="38"/>
      <c r="DT219" s="38"/>
      <c r="DU219" s="38"/>
      <c r="DV219" s="38"/>
      <c r="DW219" s="38"/>
      <c r="DX219" s="38"/>
      <c r="DY219" s="38"/>
      <c r="DZ219" s="38"/>
      <c r="EA219" s="38"/>
      <c r="EB219" s="38"/>
      <c r="EC219" s="38"/>
      <c r="ED219" s="38"/>
      <c r="EE219" s="38"/>
      <c r="EF219" s="38"/>
      <c r="EG219" s="38"/>
      <c r="EH219" s="38"/>
      <c r="EI219" s="38"/>
      <c r="EJ219" s="38"/>
      <c r="EK219" s="38"/>
      <c r="EL219" s="38"/>
      <c r="EM219" s="38"/>
      <c r="EN219" s="38"/>
      <c r="EO219" s="38"/>
      <c r="EP219" s="38"/>
      <c r="EQ219" s="38"/>
      <c r="ER219" s="38"/>
      <c r="ES219" s="38"/>
      <c r="ET219" s="38"/>
      <c r="EU219" s="38"/>
      <c r="EV219" s="38"/>
      <c r="EW219" s="38"/>
      <c r="EX219" s="38"/>
      <c r="EY219" s="38"/>
      <c r="EZ219" s="38"/>
      <c r="FA219" s="38"/>
      <c r="FB219" s="38"/>
      <c r="FC219" s="38"/>
      <c r="FD219" s="38"/>
      <c r="FE219" s="38"/>
      <c r="FF219" s="38"/>
      <c r="FG219" s="38"/>
      <c r="FH219" s="38"/>
      <c r="FI219" s="38"/>
      <c r="FJ219" s="38"/>
      <c r="FK219" s="38"/>
      <c r="FL219" s="38"/>
      <c r="FM219" s="38"/>
      <c r="FN219" s="38"/>
      <c r="FO219" s="38"/>
      <c r="FP219" s="38"/>
      <c r="FQ219" s="38"/>
      <c r="FR219" s="38"/>
      <c r="FS219" s="38"/>
      <c r="FT219" s="38"/>
      <c r="FU219" s="38"/>
      <c r="FV219" s="38"/>
      <c r="FW219" s="38"/>
      <c r="FX219" s="38"/>
      <c r="FY219" s="38"/>
      <c r="FZ219" s="38"/>
      <c r="GA219" s="38"/>
      <c r="GB219" s="38"/>
      <c r="GC219" s="38"/>
      <c r="GD219" s="38"/>
      <c r="GE219" s="38"/>
      <c r="GF219" s="38"/>
      <c r="GG219" s="38"/>
      <c r="GH219" s="38"/>
      <c r="GI219" s="38"/>
      <c r="GJ219" s="38"/>
      <c r="GK219" s="38"/>
      <c r="GL219" s="38"/>
      <c r="GM219" s="38"/>
      <c r="GN219" s="38"/>
      <c r="GO219" s="38"/>
      <c r="GP219" s="38"/>
      <c r="GQ219" s="38"/>
      <c r="GR219" s="38"/>
      <c r="GS219" s="38"/>
      <c r="GT219" s="38"/>
      <c r="GU219" s="38"/>
      <c r="GV219" s="38"/>
      <c r="GW219" s="38"/>
      <c r="GX219" s="38"/>
      <c r="GY219" s="38"/>
      <c r="GZ219" s="38"/>
      <c r="HA219" s="38"/>
      <c r="HB219" s="38"/>
      <c r="HC219" s="38"/>
      <c r="HD219" s="38"/>
      <c r="HE219" s="38"/>
      <c r="HF219" s="38"/>
      <c r="HG219" s="38"/>
      <c r="HH219" s="38"/>
      <c r="HI219" s="38"/>
      <c r="HJ219" s="38"/>
      <c r="HK219" s="38"/>
      <c r="HL219" s="38"/>
      <c r="HM219" s="38"/>
      <c r="HN219" s="38"/>
      <c r="HO219" s="38"/>
      <c r="HP219" s="38"/>
      <c r="HQ219" s="38"/>
      <c r="HR219" s="38"/>
      <c r="HS219" s="38"/>
      <c r="HT219" s="38"/>
      <c r="HU219" s="38"/>
      <c r="HV219" s="38"/>
      <c r="HW219" s="38"/>
      <c r="HX219" s="38"/>
      <c r="HY219" s="38"/>
      <c r="HZ219" s="38"/>
      <c r="IA219" s="38"/>
      <c r="IB219" s="38"/>
      <c r="IC219" s="38"/>
      <c r="ID219" s="38"/>
      <c r="IE219" s="38"/>
      <c r="IF219" s="38"/>
      <c r="IG219" s="38"/>
      <c r="IH219" s="38"/>
      <c r="II219" s="38"/>
      <c r="IJ219" s="38"/>
      <c r="IK219" s="38"/>
      <c r="IL219" s="38"/>
      <c r="IM219" s="38"/>
      <c r="IN219" s="38"/>
      <c r="IO219" s="38"/>
      <c r="IP219" s="38"/>
      <c r="IQ219" s="38"/>
      <c r="IR219" s="38"/>
      <c r="IS219" s="38"/>
      <c r="IT219" s="38"/>
      <c r="IU219" s="38"/>
      <c r="IV219" s="38"/>
      <c r="IW219" s="38"/>
      <c r="IX219" s="38"/>
      <c r="IY219" s="38"/>
      <c r="IZ219" s="38"/>
      <c r="JA219" s="38"/>
      <c r="JB219" s="38"/>
      <c r="JC219" s="38"/>
      <c r="JD219" s="38"/>
      <c r="JE219" s="38"/>
      <c r="JF219" s="38"/>
      <c r="JG219" s="38"/>
      <c r="JH219" s="38"/>
      <c r="JI219" s="38"/>
      <c r="JJ219" s="38"/>
      <c r="JK219" s="38"/>
      <c r="JL219" s="38"/>
      <c r="JM219" s="38"/>
      <c r="JN219" s="38"/>
      <c r="JO219" s="38"/>
      <c r="JP219" s="38"/>
      <c r="JQ219" s="38"/>
    </row>
    <row r="220" spans="1:277" ht="30" x14ac:dyDescent="0.25">
      <c r="A220" s="28">
        <v>8</v>
      </c>
      <c r="B220" s="262" t="s">
        <v>880</v>
      </c>
      <c r="C220" s="263" t="s">
        <v>881</v>
      </c>
      <c r="D220" s="262" t="s">
        <v>625</v>
      </c>
      <c r="E220" s="263" t="s">
        <v>504</v>
      </c>
      <c r="F220" s="263">
        <v>8999991728</v>
      </c>
      <c r="G220" s="263" t="s">
        <v>833</v>
      </c>
      <c r="H220" s="262">
        <v>80399098</v>
      </c>
      <c r="I220" s="263" t="s">
        <v>547</v>
      </c>
      <c r="J220" s="271">
        <v>43279</v>
      </c>
      <c r="K220" s="263" t="s">
        <v>49</v>
      </c>
      <c r="L220" s="263" t="s">
        <v>882</v>
      </c>
      <c r="M220" s="272">
        <v>4211077968</v>
      </c>
      <c r="N220" s="272">
        <v>4211077968</v>
      </c>
      <c r="O220" s="263" t="s">
        <v>51</v>
      </c>
      <c r="P220" s="272">
        <v>4211077968</v>
      </c>
      <c r="Q220" s="268">
        <v>1</v>
      </c>
      <c r="R220" s="263" t="s">
        <v>62</v>
      </c>
      <c r="S220" s="263" t="s">
        <v>53</v>
      </c>
      <c r="T220" s="263" t="s">
        <v>51</v>
      </c>
      <c r="U220" s="263" t="s">
        <v>51</v>
      </c>
      <c r="V220" s="263" t="s">
        <v>51</v>
      </c>
      <c r="W220" s="263" t="s">
        <v>51</v>
      </c>
      <c r="X220" s="264" t="s">
        <v>51</v>
      </c>
      <c r="Y220" s="264">
        <v>2023</v>
      </c>
      <c r="Z220" s="263" t="s">
        <v>883</v>
      </c>
      <c r="AA220" s="263" t="s">
        <v>64</v>
      </c>
      <c r="AB220" s="269">
        <v>0.5</v>
      </c>
      <c r="AC220" s="263" t="s">
        <v>894</v>
      </c>
      <c r="DE220" s="38"/>
      <c r="DF220" s="38"/>
      <c r="DG220" s="38"/>
      <c r="DH220" s="38"/>
      <c r="DI220" s="38"/>
      <c r="DJ220" s="38"/>
      <c r="DK220" s="38"/>
      <c r="DL220" s="38"/>
      <c r="DM220" s="38"/>
      <c r="DN220" s="38"/>
      <c r="DO220" s="38"/>
      <c r="DP220" s="38"/>
      <c r="DQ220" s="38"/>
      <c r="DR220" s="38"/>
      <c r="DS220" s="38"/>
      <c r="DT220" s="38"/>
      <c r="DU220" s="38"/>
      <c r="DV220" s="38"/>
      <c r="DW220" s="38"/>
      <c r="DX220" s="38"/>
      <c r="DY220" s="38"/>
      <c r="DZ220" s="38"/>
      <c r="EA220" s="38"/>
      <c r="EB220" s="38"/>
      <c r="EC220" s="38"/>
      <c r="ED220" s="38"/>
      <c r="EE220" s="38"/>
      <c r="EF220" s="38"/>
      <c r="EG220" s="38"/>
      <c r="EH220" s="38"/>
      <c r="EI220" s="38"/>
      <c r="EJ220" s="38"/>
      <c r="EK220" s="38"/>
      <c r="EL220" s="38"/>
      <c r="EM220" s="38"/>
      <c r="EN220" s="38"/>
      <c r="EO220" s="38"/>
      <c r="EP220" s="38"/>
      <c r="EQ220" s="38"/>
      <c r="ER220" s="38"/>
      <c r="ES220" s="38"/>
      <c r="ET220" s="38"/>
      <c r="EU220" s="38"/>
      <c r="EV220" s="38"/>
      <c r="EW220" s="38"/>
      <c r="EX220" s="38"/>
      <c r="EY220" s="38"/>
      <c r="EZ220" s="38"/>
      <c r="FA220" s="38"/>
      <c r="FB220" s="38"/>
      <c r="FC220" s="38"/>
      <c r="FD220" s="38"/>
      <c r="FE220" s="38"/>
      <c r="FF220" s="38"/>
      <c r="FG220" s="38"/>
      <c r="FH220" s="38"/>
      <c r="FI220" s="38"/>
      <c r="FJ220" s="38"/>
      <c r="FK220" s="38"/>
      <c r="FL220" s="38"/>
      <c r="FM220" s="38"/>
      <c r="FN220" s="38"/>
      <c r="FO220" s="38"/>
      <c r="FP220" s="38"/>
      <c r="FQ220" s="38"/>
      <c r="FR220" s="38"/>
      <c r="FS220" s="38"/>
      <c r="FT220" s="38"/>
      <c r="FU220" s="38"/>
      <c r="FV220" s="38"/>
      <c r="FW220" s="38"/>
      <c r="FX220" s="38"/>
      <c r="FY220" s="38"/>
      <c r="FZ220" s="38"/>
      <c r="GA220" s="38"/>
      <c r="GB220" s="38"/>
      <c r="GC220" s="38"/>
      <c r="GD220" s="38"/>
      <c r="GE220" s="38"/>
      <c r="GF220" s="38"/>
      <c r="GG220" s="38"/>
      <c r="GH220" s="38"/>
      <c r="GI220" s="38"/>
      <c r="GJ220" s="38"/>
      <c r="GK220" s="38"/>
      <c r="GL220" s="38"/>
      <c r="GM220" s="38"/>
      <c r="GN220" s="38"/>
      <c r="GO220" s="38"/>
      <c r="GP220" s="38"/>
      <c r="GQ220" s="38"/>
      <c r="GR220" s="38"/>
      <c r="GS220" s="38"/>
      <c r="GT220" s="38"/>
      <c r="GU220" s="38"/>
      <c r="GV220" s="38"/>
      <c r="GW220" s="38"/>
      <c r="GX220" s="38"/>
      <c r="GY220" s="38"/>
      <c r="GZ220" s="38"/>
      <c r="HA220" s="38"/>
      <c r="HB220" s="38"/>
      <c r="HC220" s="38"/>
      <c r="HD220" s="38"/>
      <c r="HE220" s="38"/>
      <c r="HF220" s="38"/>
      <c r="HG220" s="38"/>
      <c r="HH220" s="38"/>
      <c r="HI220" s="38"/>
      <c r="HJ220" s="38"/>
      <c r="HK220" s="38"/>
      <c r="HL220" s="38"/>
      <c r="HM220" s="38"/>
      <c r="HN220" s="38"/>
      <c r="HO220" s="38"/>
      <c r="HP220" s="38"/>
      <c r="HQ220" s="38"/>
      <c r="HR220" s="38"/>
      <c r="HS220" s="38"/>
      <c r="HT220" s="38"/>
      <c r="HU220" s="38"/>
      <c r="HV220" s="38"/>
      <c r="HW220" s="38"/>
      <c r="HX220" s="38"/>
      <c r="HY220" s="38"/>
      <c r="HZ220" s="38"/>
      <c r="IA220" s="38"/>
      <c r="IB220" s="38"/>
      <c r="IC220" s="38"/>
      <c r="ID220" s="38"/>
      <c r="IE220" s="38"/>
      <c r="IF220" s="38"/>
      <c r="IG220" s="38"/>
      <c r="IH220" s="38"/>
      <c r="II220" s="38"/>
      <c r="IJ220" s="38"/>
      <c r="IK220" s="38"/>
      <c r="IL220" s="38"/>
      <c r="IM220" s="38"/>
      <c r="IN220" s="38"/>
      <c r="IO220" s="38"/>
      <c r="IP220" s="38"/>
      <c r="IQ220" s="38"/>
      <c r="IR220" s="38"/>
      <c r="IS220" s="38"/>
      <c r="IT220" s="38"/>
      <c r="IU220" s="38"/>
      <c r="IV220" s="38"/>
      <c r="IW220" s="38"/>
      <c r="IX220" s="38"/>
      <c r="IY220" s="38"/>
      <c r="IZ220" s="38"/>
      <c r="JA220" s="38"/>
      <c r="JB220" s="38"/>
      <c r="JC220" s="38"/>
      <c r="JD220" s="38"/>
      <c r="JE220" s="38"/>
      <c r="JF220" s="38"/>
      <c r="JG220" s="38"/>
      <c r="JH220" s="38"/>
      <c r="JI220" s="38"/>
      <c r="JJ220" s="38"/>
      <c r="JK220" s="38"/>
      <c r="JL220" s="38"/>
      <c r="JM220" s="38"/>
      <c r="JN220" s="38"/>
      <c r="JO220" s="38"/>
      <c r="JP220" s="38"/>
      <c r="JQ220" s="38"/>
    </row>
    <row r="221" spans="1:277" ht="67.5" customHeight="1" x14ac:dyDescent="0.25">
      <c r="A221" s="28">
        <v>9</v>
      </c>
      <c r="B221" s="252" t="s">
        <v>884</v>
      </c>
      <c r="C221" s="247" t="s">
        <v>885</v>
      </c>
      <c r="D221" s="252" t="s">
        <v>625</v>
      </c>
      <c r="E221" s="247" t="s">
        <v>504</v>
      </c>
      <c r="F221" s="247">
        <v>8999991728</v>
      </c>
      <c r="G221" s="247" t="s">
        <v>833</v>
      </c>
      <c r="H221" s="252">
        <v>80399098</v>
      </c>
      <c r="I221" s="247" t="s">
        <v>435</v>
      </c>
      <c r="J221" s="260">
        <v>37131</v>
      </c>
      <c r="K221" s="247" t="s">
        <v>873</v>
      </c>
      <c r="L221" s="247" t="s">
        <v>874</v>
      </c>
      <c r="M221" s="270">
        <v>0</v>
      </c>
      <c r="N221" s="270">
        <v>0</v>
      </c>
      <c r="O221" s="270">
        <v>0</v>
      </c>
      <c r="P221" s="270">
        <v>0</v>
      </c>
      <c r="Q221" s="254">
        <v>1</v>
      </c>
      <c r="R221" s="247" t="s">
        <v>52</v>
      </c>
      <c r="S221" s="247" t="s">
        <v>53</v>
      </c>
      <c r="T221" s="247" t="s">
        <v>51</v>
      </c>
      <c r="U221" s="247" t="s">
        <v>54</v>
      </c>
      <c r="V221" s="251">
        <v>37128</v>
      </c>
      <c r="W221" s="247" t="s">
        <v>886</v>
      </c>
      <c r="X221" s="251">
        <v>41726</v>
      </c>
      <c r="Y221" s="250">
        <v>2022</v>
      </c>
      <c r="Z221" s="251">
        <v>44676</v>
      </c>
      <c r="AA221" s="64" t="s">
        <v>206</v>
      </c>
      <c r="AB221" s="103">
        <v>1</v>
      </c>
      <c r="AC221" s="64" t="s">
        <v>893</v>
      </c>
      <c r="DE221" s="38"/>
      <c r="DF221" s="38"/>
      <c r="DG221" s="38"/>
      <c r="DH221" s="38"/>
      <c r="DI221" s="38"/>
      <c r="DJ221" s="38"/>
      <c r="DK221" s="38"/>
      <c r="DL221" s="38"/>
      <c r="DM221" s="38"/>
      <c r="DN221" s="38"/>
      <c r="DO221" s="38"/>
      <c r="DP221" s="38"/>
      <c r="DQ221" s="38"/>
      <c r="DR221" s="38"/>
      <c r="DS221" s="38"/>
      <c r="DT221" s="38"/>
      <c r="DU221" s="38"/>
      <c r="DV221" s="38"/>
      <c r="DW221" s="38"/>
      <c r="DX221" s="38"/>
      <c r="DY221" s="38"/>
      <c r="DZ221" s="38"/>
      <c r="EA221" s="38"/>
      <c r="EB221" s="38"/>
      <c r="EC221" s="38"/>
      <c r="ED221" s="38"/>
      <c r="EE221" s="38"/>
      <c r="EF221" s="38"/>
      <c r="EG221" s="38"/>
      <c r="EH221" s="38"/>
      <c r="EI221" s="38"/>
      <c r="EJ221" s="38"/>
      <c r="EK221" s="38"/>
      <c r="EL221" s="38"/>
      <c r="EM221" s="38"/>
      <c r="EN221" s="38"/>
      <c r="EO221" s="38"/>
      <c r="EP221" s="38"/>
      <c r="EQ221" s="38"/>
      <c r="ER221" s="38"/>
      <c r="ES221" s="38"/>
      <c r="ET221" s="38"/>
      <c r="EU221" s="38"/>
      <c r="EV221" s="38"/>
      <c r="EW221" s="38"/>
      <c r="EX221" s="38"/>
      <c r="EY221" s="38"/>
      <c r="EZ221" s="38"/>
      <c r="FA221" s="38"/>
      <c r="FB221" s="38"/>
      <c r="FC221" s="38"/>
      <c r="FD221" s="38"/>
      <c r="FE221" s="38"/>
      <c r="FF221" s="38"/>
      <c r="FG221" s="38"/>
      <c r="FH221" s="38"/>
      <c r="FI221" s="38"/>
      <c r="FJ221" s="38"/>
      <c r="FK221" s="38"/>
      <c r="FL221" s="38"/>
      <c r="FM221" s="38"/>
      <c r="FN221" s="38"/>
      <c r="FO221" s="38"/>
      <c r="FP221" s="38"/>
      <c r="FQ221" s="38"/>
      <c r="FR221" s="38"/>
      <c r="FS221" s="38"/>
      <c r="FT221" s="38"/>
      <c r="FU221" s="38"/>
      <c r="FV221" s="38"/>
      <c r="FW221" s="38"/>
      <c r="FX221" s="38"/>
      <c r="FY221" s="38"/>
      <c r="FZ221" s="38"/>
      <c r="GA221" s="38"/>
      <c r="GB221" s="38"/>
      <c r="GC221" s="38"/>
      <c r="GD221" s="38"/>
      <c r="GE221" s="38"/>
      <c r="GF221" s="38"/>
      <c r="GG221" s="38"/>
      <c r="GH221" s="38"/>
      <c r="GI221" s="38"/>
      <c r="GJ221" s="38"/>
      <c r="GK221" s="38"/>
      <c r="GL221" s="38"/>
      <c r="GM221" s="38"/>
      <c r="GN221" s="38"/>
      <c r="GO221" s="38"/>
      <c r="GP221" s="38"/>
      <c r="GQ221" s="38"/>
      <c r="GR221" s="38"/>
      <c r="GS221" s="38"/>
      <c r="GT221" s="38"/>
      <c r="GU221" s="38"/>
      <c r="GV221" s="38"/>
      <c r="GW221" s="38"/>
      <c r="GX221" s="38"/>
      <c r="GY221" s="38"/>
      <c r="GZ221" s="38"/>
      <c r="HA221" s="38"/>
      <c r="HB221" s="38"/>
      <c r="HC221" s="38"/>
      <c r="HD221" s="38"/>
      <c r="HE221" s="38"/>
      <c r="HF221" s="38"/>
      <c r="HG221" s="38"/>
      <c r="HH221" s="38"/>
      <c r="HI221" s="38"/>
      <c r="HJ221" s="38"/>
      <c r="HK221" s="38"/>
      <c r="HL221" s="38"/>
      <c r="HM221" s="38"/>
      <c r="HN221" s="38"/>
      <c r="HO221" s="38"/>
      <c r="HP221" s="38"/>
      <c r="HQ221" s="38"/>
      <c r="HR221" s="38"/>
      <c r="HS221" s="38"/>
      <c r="HT221" s="38"/>
      <c r="HU221" s="38"/>
      <c r="HV221" s="38"/>
      <c r="HW221" s="38"/>
      <c r="HX221" s="38"/>
      <c r="HY221" s="38"/>
      <c r="HZ221" s="38"/>
      <c r="IA221" s="38"/>
      <c r="IB221" s="38"/>
      <c r="IC221" s="38"/>
      <c r="ID221" s="38"/>
      <c r="IE221" s="38"/>
      <c r="IF221" s="38"/>
      <c r="IG221" s="38"/>
      <c r="IH221" s="38"/>
      <c r="II221" s="38"/>
      <c r="IJ221" s="38"/>
      <c r="IK221" s="38"/>
      <c r="IL221" s="38"/>
      <c r="IM221" s="38"/>
      <c r="IN221" s="38"/>
      <c r="IO221" s="38"/>
      <c r="IP221" s="38"/>
      <c r="IQ221" s="38"/>
      <c r="IR221" s="38"/>
      <c r="IS221" s="38"/>
      <c r="IT221" s="38"/>
      <c r="IU221" s="38"/>
      <c r="IV221" s="38"/>
      <c r="IW221" s="38"/>
      <c r="IX221" s="38"/>
      <c r="IY221" s="38"/>
      <c r="IZ221" s="38"/>
      <c r="JA221" s="38"/>
      <c r="JB221" s="38"/>
      <c r="JC221" s="38"/>
      <c r="JD221" s="38"/>
      <c r="JE221" s="38"/>
      <c r="JF221" s="38"/>
      <c r="JG221" s="38"/>
      <c r="JH221" s="38"/>
      <c r="JI221" s="38"/>
      <c r="JJ221" s="38"/>
      <c r="JK221" s="38"/>
      <c r="JL221" s="38"/>
      <c r="JM221" s="38"/>
      <c r="JN221" s="38"/>
      <c r="JO221" s="38"/>
      <c r="JP221" s="38"/>
      <c r="JQ221" s="38"/>
    </row>
    <row r="222" spans="1:277" ht="30" x14ac:dyDescent="0.25">
      <c r="A222" s="28">
        <v>10</v>
      </c>
      <c r="B222" s="252" t="s">
        <v>887</v>
      </c>
      <c r="C222" s="247" t="s">
        <v>888</v>
      </c>
      <c r="D222" s="252" t="s">
        <v>889</v>
      </c>
      <c r="E222" s="247" t="s">
        <v>504</v>
      </c>
      <c r="F222" s="247">
        <v>8999991728</v>
      </c>
      <c r="G222" s="247" t="s">
        <v>833</v>
      </c>
      <c r="H222" s="252">
        <v>80399098</v>
      </c>
      <c r="I222" s="247" t="s">
        <v>308</v>
      </c>
      <c r="J222" s="251">
        <v>42637</v>
      </c>
      <c r="K222" s="247" t="s">
        <v>49</v>
      </c>
      <c r="L222" s="247" t="s">
        <v>890</v>
      </c>
      <c r="M222" s="261">
        <v>157349032</v>
      </c>
      <c r="N222" s="261">
        <v>157349032</v>
      </c>
      <c r="O222" s="247" t="s">
        <v>51</v>
      </c>
      <c r="P222" s="247" t="s">
        <v>51</v>
      </c>
      <c r="Q222" s="254">
        <v>1</v>
      </c>
      <c r="R222" s="247" t="s">
        <v>62</v>
      </c>
      <c r="S222" s="247" t="s">
        <v>53</v>
      </c>
      <c r="T222" s="261">
        <v>157349032</v>
      </c>
      <c r="U222" s="247" t="s">
        <v>51</v>
      </c>
      <c r="V222" s="247" t="s">
        <v>51</v>
      </c>
      <c r="W222" s="247" t="s">
        <v>51</v>
      </c>
      <c r="X222" s="250" t="s">
        <v>51</v>
      </c>
      <c r="Y222" s="250">
        <v>2022</v>
      </c>
      <c r="Z222" s="251">
        <v>44594</v>
      </c>
      <c r="AA222" s="247" t="s">
        <v>183</v>
      </c>
      <c r="AB222" s="249">
        <v>0.1</v>
      </c>
      <c r="AC222" s="247"/>
      <c r="DE222" s="38"/>
      <c r="DF222" s="38"/>
      <c r="DG222" s="38"/>
      <c r="DH222" s="38"/>
      <c r="DI222" s="38"/>
      <c r="DJ222" s="38"/>
      <c r="DK222" s="38"/>
      <c r="DL222" s="38"/>
      <c r="DM222" s="38"/>
      <c r="DN222" s="38"/>
      <c r="DO222" s="38"/>
      <c r="DP222" s="38"/>
      <c r="DQ222" s="38"/>
      <c r="DR222" s="38"/>
      <c r="DS222" s="38"/>
      <c r="DT222" s="38"/>
      <c r="DU222" s="38"/>
      <c r="DV222" s="38"/>
      <c r="DW222" s="38"/>
      <c r="DX222" s="38"/>
      <c r="DY222" s="38"/>
      <c r="DZ222" s="38"/>
      <c r="EA222" s="38"/>
      <c r="EB222" s="38"/>
      <c r="EC222" s="38"/>
      <c r="ED222" s="38"/>
      <c r="EE222" s="38"/>
      <c r="EF222" s="38"/>
      <c r="EG222" s="38"/>
      <c r="EH222" s="38"/>
      <c r="EI222" s="38"/>
      <c r="EJ222" s="38"/>
      <c r="EK222" s="38"/>
      <c r="EL222" s="38"/>
      <c r="EM222" s="38"/>
      <c r="EN222" s="38"/>
      <c r="EO222" s="38"/>
      <c r="EP222" s="38"/>
      <c r="EQ222" s="38"/>
      <c r="ER222" s="38"/>
      <c r="ES222" s="38"/>
      <c r="ET222" s="38"/>
      <c r="EU222" s="38"/>
      <c r="EV222" s="38"/>
      <c r="EW222" s="38"/>
      <c r="EX222" s="38"/>
      <c r="EY222" s="38"/>
      <c r="EZ222" s="38"/>
      <c r="FA222" s="38"/>
      <c r="FB222" s="38"/>
      <c r="FC222" s="38"/>
      <c r="FD222" s="38"/>
      <c r="FE222" s="38"/>
      <c r="FF222" s="38"/>
      <c r="FG222" s="38"/>
      <c r="FH222" s="38"/>
      <c r="FI222" s="38"/>
      <c r="FJ222" s="38"/>
      <c r="FK222" s="38"/>
      <c r="FL222" s="38"/>
      <c r="FM222" s="38"/>
      <c r="FN222" s="38"/>
      <c r="FO222" s="38"/>
      <c r="FP222" s="38"/>
      <c r="FQ222" s="38"/>
      <c r="FR222" s="38"/>
      <c r="FS222" s="38"/>
      <c r="FT222" s="38"/>
      <c r="FU222" s="38"/>
      <c r="FV222" s="38"/>
      <c r="FW222" s="38"/>
      <c r="FX222" s="38"/>
      <c r="FY222" s="38"/>
      <c r="FZ222" s="38"/>
      <c r="GA222" s="38"/>
      <c r="GB222" s="38"/>
      <c r="GC222" s="38"/>
      <c r="GD222" s="38"/>
      <c r="GE222" s="38"/>
      <c r="GF222" s="38"/>
      <c r="GG222" s="38"/>
      <c r="GH222" s="38"/>
      <c r="GI222" s="38"/>
      <c r="GJ222" s="38"/>
      <c r="GK222" s="38"/>
      <c r="GL222" s="38"/>
      <c r="GM222" s="38"/>
      <c r="GN222" s="38"/>
      <c r="GO222" s="38"/>
      <c r="GP222" s="38"/>
      <c r="GQ222" s="38"/>
      <c r="GR222" s="38"/>
      <c r="GS222" s="38"/>
      <c r="GT222" s="38"/>
      <c r="GU222" s="38"/>
      <c r="GV222" s="38"/>
      <c r="GW222" s="38"/>
      <c r="GX222" s="38"/>
      <c r="GY222" s="38"/>
      <c r="GZ222" s="38"/>
      <c r="HA222" s="38"/>
      <c r="HB222" s="38"/>
      <c r="HC222" s="38"/>
      <c r="HD222" s="38"/>
      <c r="HE222" s="38"/>
      <c r="HF222" s="38"/>
      <c r="HG222" s="38"/>
      <c r="HH222" s="38"/>
      <c r="HI222" s="38"/>
      <c r="HJ222" s="38"/>
      <c r="HK222" s="38"/>
      <c r="HL222" s="38"/>
      <c r="HM222" s="38"/>
      <c r="HN222" s="38"/>
      <c r="HO222" s="38"/>
      <c r="HP222" s="38"/>
      <c r="HQ222" s="38"/>
      <c r="HR222" s="38"/>
      <c r="HS222" s="38"/>
      <c r="HT222" s="38"/>
      <c r="HU222" s="38"/>
      <c r="HV222" s="38"/>
      <c r="HW222" s="38"/>
      <c r="HX222" s="38"/>
      <c r="HY222" s="38"/>
      <c r="HZ222" s="38"/>
      <c r="IA222" s="38"/>
      <c r="IB222" s="38"/>
      <c r="IC222" s="38"/>
      <c r="ID222" s="38"/>
      <c r="IE222" s="38"/>
      <c r="IF222" s="38"/>
      <c r="IG222" s="38"/>
      <c r="IH222" s="38"/>
      <c r="II222" s="38"/>
      <c r="IJ222" s="38"/>
      <c r="IK222" s="38"/>
      <c r="IL222" s="38"/>
      <c r="IM222" s="38"/>
      <c r="IN222" s="38"/>
      <c r="IO222" s="38"/>
      <c r="IP222" s="38"/>
      <c r="IQ222" s="38"/>
      <c r="IR222" s="38"/>
      <c r="IS222" s="38"/>
      <c r="IT222" s="38"/>
      <c r="IU222" s="38"/>
      <c r="IV222" s="38"/>
      <c r="IW222" s="38"/>
      <c r="IX222" s="38"/>
      <c r="IY222" s="38"/>
      <c r="IZ222" s="38"/>
      <c r="JA222" s="38"/>
      <c r="JB222" s="38"/>
      <c r="JC222" s="38"/>
      <c r="JD222" s="38"/>
      <c r="JE222" s="38"/>
      <c r="JF222" s="38"/>
      <c r="JG222" s="38"/>
      <c r="JH222" s="38"/>
      <c r="JI222" s="38"/>
      <c r="JJ222" s="38"/>
      <c r="JK222" s="38"/>
      <c r="JL222" s="38"/>
      <c r="JM222" s="38"/>
      <c r="JN222" s="38"/>
      <c r="JO222" s="38"/>
      <c r="JP222" s="38"/>
      <c r="JQ222" s="38"/>
    </row>
    <row r="223" spans="1:277" ht="75" customHeight="1" x14ac:dyDescent="0.25">
      <c r="A223" s="140"/>
      <c r="B223" s="104" t="s">
        <v>834</v>
      </c>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DE223" s="38"/>
      <c r="DF223" s="38"/>
      <c r="DG223" s="38"/>
      <c r="DH223" s="38"/>
      <c r="DI223" s="38"/>
      <c r="DJ223" s="38"/>
      <c r="DK223" s="38"/>
      <c r="DL223" s="38"/>
      <c r="DM223" s="38"/>
      <c r="DN223" s="38"/>
      <c r="DO223" s="38"/>
      <c r="DP223" s="38"/>
      <c r="DQ223" s="38"/>
      <c r="DR223" s="38"/>
      <c r="DS223" s="38"/>
      <c r="DT223" s="38"/>
      <c r="DU223" s="38"/>
      <c r="DV223" s="38"/>
      <c r="DW223" s="38"/>
      <c r="DX223" s="38"/>
      <c r="DY223" s="38"/>
      <c r="DZ223" s="38"/>
      <c r="EA223" s="38"/>
      <c r="EB223" s="38"/>
      <c r="EC223" s="38"/>
      <c r="ED223" s="38"/>
      <c r="EE223" s="38"/>
      <c r="EF223" s="38"/>
      <c r="EG223" s="38"/>
      <c r="EH223" s="38"/>
      <c r="EI223" s="38"/>
      <c r="EJ223" s="38"/>
      <c r="EK223" s="38"/>
      <c r="EL223" s="38"/>
      <c r="EM223" s="38"/>
      <c r="EN223" s="38"/>
      <c r="EO223" s="38"/>
      <c r="EP223" s="38"/>
      <c r="EQ223" s="38"/>
      <c r="ER223" s="38"/>
      <c r="ES223" s="38"/>
      <c r="ET223" s="38"/>
      <c r="EU223" s="38"/>
      <c r="EV223" s="38"/>
      <c r="EW223" s="38"/>
      <c r="EX223" s="38"/>
      <c r="EY223" s="38"/>
      <c r="EZ223" s="38"/>
      <c r="FA223" s="38"/>
      <c r="FB223" s="38"/>
      <c r="FC223" s="38"/>
      <c r="FD223" s="38"/>
      <c r="FE223" s="38"/>
      <c r="FF223" s="38"/>
      <c r="FG223" s="38"/>
      <c r="FH223" s="38"/>
      <c r="FI223" s="38"/>
      <c r="FJ223" s="38"/>
      <c r="FK223" s="38"/>
      <c r="FL223" s="38"/>
      <c r="FM223" s="38"/>
      <c r="FN223" s="38"/>
      <c r="FO223" s="38"/>
      <c r="FP223" s="38"/>
      <c r="FQ223" s="38"/>
      <c r="FR223" s="38"/>
      <c r="FS223" s="38"/>
      <c r="FT223" s="38"/>
      <c r="FU223" s="38"/>
      <c r="FV223" s="38"/>
      <c r="FW223" s="38"/>
      <c r="FX223" s="38"/>
      <c r="FY223" s="38"/>
      <c r="FZ223" s="38"/>
      <c r="GA223" s="38"/>
      <c r="GB223" s="38"/>
      <c r="GC223" s="38"/>
      <c r="GD223" s="38"/>
      <c r="GE223" s="38"/>
      <c r="GF223" s="38"/>
      <c r="GG223" s="38"/>
      <c r="GH223" s="38"/>
      <c r="GI223" s="38"/>
      <c r="GJ223" s="38"/>
      <c r="GK223" s="38"/>
      <c r="GL223" s="38"/>
      <c r="GM223" s="38"/>
      <c r="GN223" s="38"/>
      <c r="GO223" s="38"/>
      <c r="GP223" s="38"/>
      <c r="GQ223" s="38"/>
      <c r="GR223" s="38"/>
      <c r="GS223" s="38"/>
      <c r="GT223" s="38"/>
      <c r="GU223" s="38"/>
      <c r="GV223" s="38"/>
      <c r="GW223" s="38"/>
      <c r="GX223" s="38"/>
      <c r="GY223" s="38"/>
      <c r="GZ223" s="38"/>
      <c r="HA223" s="38"/>
      <c r="HB223" s="38"/>
      <c r="HC223" s="38"/>
      <c r="HD223" s="38"/>
      <c r="HE223" s="38"/>
      <c r="HF223" s="38"/>
      <c r="HG223" s="38"/>
      <c r="HH223" s="38"/>
      <c r="HI223" s="38"/>
      <c r="HJ223" s="38"/>
      <c r="HK223" s="38"/>
      <c r="HL223" s="38"/>
      <c r="HM223" s="38"/>
      <c r="HN223" s="38"/>
      <c r="HO223" s="38"/>
      <c r="HP223" s="38"/>
      <c r="HQ223" s="38"/>
      <c r="HR223" s="38"/>
      <c r="HS223" s="38"/>
      <c r="HT223" s="38"/>
      <c r="HU223" s="38"/>
      <c r="HV223" s="38"/>
      <c r="HW223" s="38"/>
      <c r="HX223" s="38"/>
      <c r="HY223" s="38"/>
      <c r="HZ223" s="38"/>
      <c r="IA223" s="38"/>
      <c r="IB223" s="38"/>
      <c r="IC223" s="38"/>
      <c r="ID223" s="38"/>
      <c r="IE223" s="38"/>
      <c r="IF223" s="38"/>
      <c r="IG223" s="38"/>
      <c r="IH223" s="38"/>
      <c r="II223" s="38"/>
      <c r="IJ223" s="38"/>
      <c r="IK223" s="38"/>
      <c r="IL223" s="38"/>
      <c r="IM223" s="38"/>
      <c r="IN223" s="38"/>
      <c r="IO223" s="38"/>
      <c r="IP223" s="38"/>
      <c r="IQ223" s="38"/>
      <c r="IR223" s="38"/>
      <c r="IS223" s="38"/>
      <c r="IT223" s="38"/>
      <c r="IU223" s="38"/>
      <c r="IV223" s="38"/>
      <c r="IW223" s="38"/>
      <c r="IX223" s="38"/>
      <c r="IY223" s="38"/>
      <c r="IZ223" s="38"/>
      <c r="JA223" s="38"/>
      <c r="JB223" s="38"/>
      <c r="JC223" s="38"/>
      <c r="JD223" s="38"/>
      <c r="JE223" s="38"/>
      <c r="JF223" s="38"/>
      <c r="JG223" s="38"/>
      <c r="JH223" s="38"/>
      <c r="JI223" s="38"/>
      <c r="JJ223" s="38"/>
      <c r="JK223" s="38"/>
      <c r="JL223" s="38"/>
      <c r="JM223" s="38"/>
      <c r="JN223" s="38"/>
      <c r="JO223" s="38"/>
      <c r="JP223" s="38"/>
      <c r="JQ223" s="38"/>
    </row>
    <row r="224" spans="1:277" ht="75" x14ac:dyDescent="0.25">
      <c r="A224" s="51">
        <v>1</v>
      </c>
      <c r="B224" s="237" t="s">
        <v>895</v>
      </c>
      <c r="C224" s="273" t="s">
        <v>896</v>
      </c>
      <c r="D224" s="274" t="s">
        <v>897</v>
      </c>
      <c r="E224" s="82" t="s">
        <v>264</v>
      </c>
      <c r="F224" s="82">
        <v>8999991728</v>
      </c>
      <c r="G224" s="82" t="s">
        <v>898</v>
      </c>
      <c r="H224" s="82" t="s">
        <v>899</v>
      </c>
      <c r="I224" s="82" t="s">
        <v>302</v>
      </c>
      <c r="J224" s="275">
        <v>43269</v>
      </c>
      <c r="K224" s="82" t="s">
        <v>900</v>
      </c>
      <c r="L224" s="82" t="s">
        <v>901</v>
      </c>
      <c r="M224" s="276">
        <v>10160834</v>
      </c>
      <c r="N224" s="276">
        <v>10160834</v>
      </c>
      <c r="O224" s="276">
        <v>10160834</v>
      </c>
      <c r="P224" s="276">
        <v>10160834</v>
      </c>
      <c r="Q224" s="195">
        <v>1</v>
      </c>
      <c r="R224" s="82" t="s">
        <v>52</v>
      </c>
      <c r="S224" s="82" t="s">
        <v>902</v>
      </c>
      <c r="T224" s="277">
        <v>50426168</v>
      </c>
      <c r="U224" s="82" t="s">
        <v>54</v>
      </c>
      <c r="V224" s="82" t="s">
        <v>105</v>
      </c>
      <c r="W224" s="82" t="s">
        <v>54</v>
      </c>
      <c r="X224" s="82" t="s">
        <v>51</v>
      </c>
      <c r="Y224" s="82">
        <v>2022</v>
      </c>
      <c r="Z224" s="275">
        <v>44560</v>
      </c>
      <c r="AA224" s="82" t="s">
        <v>206</v>
      </c>
      <c r="AB224" s="15">
        <v>1</v>
      </c>
      <c r="AC224" s="82" t="s">
        <v>903</v>
      </c>
      <c r="DE224" s="38"/>
      <c r="DF224" s="38"/>
      <c r="DG224" s="38"/>
      <c r="DH224" s="38"/>
      <c r="DI224" s="38"/>
      <c r="DJ224" s="38"/>
      <c r="DK224" s="38"/>
      <c r="DL224" s="38"/>
      <c r="DM224" s="38"/>
      <c r="DN224" s="38"/>
      <c r="DO224" s="38"/>
      <c r="DP224" s="38"/>
      <c r="DQ224" s="38"/>
      <c r="DR224" s="38"/>
      <c r="DS224" s="38"/>
      <c r="DT224" s="38"/>
      <c r="DU224" s="38"/>
      <c r="DV224" s="38"/>
      <c r="DW224" s="38"/>
      <c r="DX224" s="38"/>
      <c r="DY224" s="38"/>
      <c r="DZ224" s="38"/>
      <c r="EA224" s="38"/>
      <c r="EB224" s="38"/>
      <c r="EC224" s="38"/>
      <c r="ED224" s="38"/>
      <c r="EE224" s="38"/>
      <c r="EF224" s="38"/>
      <c r="EG224" s="38"/>
      <c r="EH224" s="38"/>
      <c r="EI224" s="38"/>
      <c r="EJ224" s="38"/>
      <c r="EK224" s="38"/>
      <c r="EL224" s="38"/>
      <c r="EM224" s="38"/>
      <c r="EN224" s="38"/>
      <c r="EO224" s="38"/>
      <c r="EP224" s="38"/>
      <c r="EQ224" s="38"/>
      <c r="ER224" s="38"/>
      <c r="ES224" s="38"/>
      <c r="ET224" s="38"/>
      <c r="EU224" s="38"/>
      <c r="EV224" s="38"/>
      <c r="EW224" s="38"/>
      <c r="EX224" s="38"/>
      <c r="EY224" s="38"/>
      <c r="EZ224" s="38"/>
      <c r="FA224" s="38"/>
      <c r="FB224" s="38"/>
      <c r="FC224" s="38"/>
      <c r="FD224" s="38"/>
      <c r="FE224" s="38"/>
      <c r="FF224" s="38"/>
      <c r="FG224" s="38"/>
      <c r="FH224" s="38"/>
      <c r="FI224" s="38"/>
      <c r="FJ224" s="38"/>
      <c r="FK224" s="38"/>
      <c r="FL224" s="38"/>
      <c r="FM224" s="38"/>
      <c r="FN224" s="38"/>
      <c r="FO224" s="38"/>
      <c r="FP224" s="38"/>
      <c r="FQ224" s="38"/>
      <c r="FR224" s="38"/>
      <c r="FS224" s="38"/>
      <c r="FT224" s="38"/>
      <c r="FU224" s="38"/>
      <c r="FV224" s="38"/>
      <c r="FW224" s="38"/>
      <c r="FX224" s="38"/>
      <c r="FY224" s="38"/>
      <c r="FZ224" s="38"/>
      <c r="GA224" s="38"/>
      <c r="GB224" s="38"/>
      <c r="GC224" s="38"/>
      <c r="GD224" s="38"/>
      <c r="GE224" s="38"/>
      <c r="GF224" s="38"/>
      <c r="GG224" s="38"/>
      <c r="GH224" s="38"/>
      <c r="GI224" s="38"/>
      <c r="GJ224" s="38"/>
      <c r="GK224" s="38"/>
      <c r="GL224" s="38"/>
      <c r="GM224" s="38"/>
      <c r="GN224" s="38"/>
      <c r="GO224" s="38"/>
      <c r="GP224" s="38"/>
      <c r="GQ224" s="38"/>
      <c r="GR224" s="38"/>
      <c r="GS224" s="38"/>
      <c r="GT224" s="38"/>
      <c r="GU224" s="38"/>
      <c r="GV224" s="38"/>
      <c r="GW224" s="38"/>
      <c r="GX224" s="38"/>
      <c r="GY224" s="38"/>
      <c r="GZ224" s="38"/>
      <c r="HA224" s="38"/>
      <c r="HB224" s="38"/>
      <c r="HC224" s="38"/>
      <c r="HD224" s="38"/>
      <c r="HE224" s="38"/>
      <c r="HF224" s="38"/>
      <c r="HG224" s="38"/>
      <c r="HH224" s="38"/>
      <c r="HI224" s="38"/>
      <c r="HJ224" s="38"/>
      <c r="HK224" s="38"/>
      <c r="HL224" s="38"/>
      <c r="HM224" s="38"/>
      <c r="HN224" s="38"/>
      <c r="HO224" s="38"/>
      <c r="HP224" s="38"/>
      <c r="HQ224" s="38"/>
      <c r="HR224" s="38"/>
      <c r="HS224" s="38"/>
      <c r="HT224" s="38"/>
      <c r="HU224" s="38"/>
      <c r="HV224" s="38"/>
      <c r="HW224" s="38"/>
      <c r="HX224" s="38"/>
      <c r="HY224" s="38"/>
      <c r="HZ224" s="38"/>
      <c r="IA224" s="38"/>
      <c r="IB224" s="38"/>
      <c r="IC224" s="38"/>
      <c r="ID224" s="38"/>
      <c r="IE224" s="38"/>
      <c r="IF224" s="38"/>
      <c r="IG224" s="38"/>
      <c r="IH224" s="38"/>
      <c r="II224" s="38"/>
      <c r="IJ224" s="38"/>
      <c r="IK224" s="38"/>
      <c r="IL224" s="38"/>
      <c r="IM224" s="38"/>
      <c r="IN224" s="38"/>
      <c r="IO224" s="38"/>
      <c r="IP224" s="38"/>
      <c r="IQ224" s="38"/>
      <c r="IR224" s="38"/>
      <c r="IS224" s="38"/>
      <c r="IT224" s="38"/>
      <c r="IU224" s="38"/>
      <c r="IV224" s="38"/>
      <c r="IW224" s="38"/>
      <c r="IX224" s="38"/>
      <c r="IY224" s="38"/>
      <c r="IZ224" s="38"/>
      <c r="JA224" s="38"/>
      <c r="JB224" s="38"/>
      <c r="JC224" s="38"/>
      <c r="JD224" s="38"/>
      <c r="JE224" s="38"/>
      <c r="JF224" s="38"/>
      <c r="JG224" s="38"/>
      <c r="JH224" s="38"/>
      <c r="JI224" s="38"/>
      <c r="JJ224" s="38"/>
      <c r="JK224" s="38"/>
      <c r="JL224" s="38"/>
      <c r="JM224" s="38"/>
      <c r="JN224" s="38"/>
      <c r="JO224" s="38"/>
      <c r="JP224" s="38"/>
      <c r="JQ224" s="38"/>
    </row>
    <row r="225" spans="1:277" ht="135" x14ac:dyDescent="0.25">
      <c r="A225" s="51">
        <v>2</v>
      </c>
      <c r="B225" s="237" t="s">
        <v>904</v>
      </c>
      <c r="C225" s="273" t="s">
        <v>905</v>
      </c>
      <c r="D225" s="274">
        <v>28725157</v>
      </c>
      <c r="E225" s="82" t="s">
        <v>264</v>
      </c>
      <c r="F225" s="82">
        <v>8999991728</v>
      </c>
      <c r="G225" s="82" t="s">
        <v>898</v>
      </c>
      <c r="H225" s="82" t="s">
        <v>899</v>
      </c>
      <c r="I225" s="82" t="s">
        <v>302</v>
      </c>
      <c r="J225" s="185">
        <v>43747</v>
      </c>
      <c r="K225" s="82" t="s">
        <v>906</v>
      </c>
      <c r="L225" s="279" t="s">
        <v>907</v>
      </c>
      <c r="M225" s="240">
        <v>62199161</v>
      </c>
      <c r="N225" s="240">
        <v>62199161</v>
      </c>
      <c r="O225" s="240">
        <v>62199161</v>
      </c>
      <c r="P225" s="240">
        <v>62199161</v>
      </c>
      <c r="Q225" s="195">
        <v>1</v>
      </c>
      <c r="R225" s="82" t="s">
        <v>62</v>
      </c>
      <c r="S225" s="82" t="s">
        <v>53</v>
      </c>
      <c r="T225" s="82" t="s">
        <v>51</v>
      </c>
      <c r="U225" s="82" t="s">
        <v>54</v>
      </c>
      <c r="V225" s="82" t="s">
        <v>105</v>
      </c>
      <c r="W225" s="82" t="s">
        <v>105</v>
      </c>
      <c r="X225" s="82" t="s">
        <v>105</v>
      </c>
      <c r="Y225" s="82">
        <v>2023</v>
      </c>
      <c r="Z225" s="275">
        <v>44560</v>
      </c>
      <c r="AA225" s="82" t="s">
        <v>55</v>
      </c>
      <c r="AB225" s="15">
        <v>0.9</v>
      </c>
      <c r="AC225" s="82" t="s">
        <v>908</v>
      </c>
      <c r="DE225" s="38"/>
      <c r="DF225" s="38"/>
      <c r="DG225" s="38"/>
      <c r="DH225" s="38"/>
      <c r="DI225" s="38"/>
      <c r="DJ225" s="38"/>
      <c r="DK225" s="38"/>
      <c r="DL225" s="38"/>
      <c r="DM225" s="38"/>
      <c r="DN225" s="38"/>
      <c r="DO225" s="38"/>
      <c r="DP225" s="38"/>
      <c r="DQ225" s="38"/>
      <c r="DR225" s="38"/>
      <c r="DS225" s="38"/>
      <c r="DT225" s="38"/>
      <c r="DU225" s="38"/>
      <c r="DV225" s="38"/>
      <c r="DW225" s="38"/>
      <c r="DX225" s="38"/>
      <c r="DY225" s="38"/>
      <c r="DZ225" s="38"/>
      <c r="EA225" s="38"/>
      <c r="EB225" s="38"/>
      <c r="EC225" s="38"/>
      <c r="ED225" s="38"/>
      <c r="EE225" s="38"/>
      <c r="EF225" s="38"/>
      <c r="EG225" s="38"/>
      <c r="EH225" s="38"/>
      <c r="EI225" s="38"/>
      <c r="EJ225" s="38"/>
      <c r="EK225" s="38"/>
      <c r="EL225" s="38"/>
      <c r="EM225" s="38"/>
      <c r="EN225" s="38"/>
      <c r="EO225" s="38"/>
      <c r="EP225" s="38"/>
      <c r="EQ225" s="38"/>
      <c r="ER225" s="38"/>
      <c r="ES225" s="38"/>
      <c r="ET225" s="38"/>
      <c r="EU225" s="38"/>
      <c r="EV225" s="38"/>
      <c r="EW225" s="38"/>
      <c r="EX225" s="38"/>
      <c r="EY225" s="38"/>
      <c r="EZ225" s="38"/>
      <c r="FA225" s="38"/>
      <c r="FB225" s="38"/>
      <c r="FC225" s="38"/>
      <c r="FD225" s="38"/>
      <c r="FE225" s="38"/>
      <c r="FF225" s="38"/>
      <c r="FG225" s="38"/>
      <c r="FH225" s="38"/>
      <c r="FI225" s="38"/>
      <c r="FJ225" s="38"/>
      <c r="FK225" s="38"/>
      <c r="FL225" s="38"/>
      <c r="FM225" s="38"/>
      <c r="FN225" s="38"/>
      <c r="FO225" s="38"/>
      <c r="FP225" s="38"/>
      <c r="FQ225" s="38"/>
      <c r="FR225" s="38"/>
      <c r="FS225" s="38"/>
      <c r="FT225" s="38"/>
      <c r="FU225" s="38"/>
      <c r="FV225" s="38"/>
      <c r="FW225" s="38"/>
      <c r="FX225" s="38"/>
      <c r="FY225" s="38"/>
      <c r="FZ225" s="38"/>
      <c r="GA225" s="38"/>
      <c r="GB225" s="38"/>
      <c r="GC225" s="38"/>
      <c r="GD225" s="38"/>
      <c r="GE225" s="38"/>
      <c r="GF225" s="38"/>
      <c r="GG225" s="38"/>
      <c r="GH225" s="38"/>
      <c r="GI225" s="38"/>
      <c r="GJ225" s="38"/>
      <c r="GK225" s="38"/>
      <c r="GL225" s="38"/>
      <c r="GM225" s="38"/>
      <c r="GN225" s="38"/>
      <c r="GO225" s="38"/>
      <c r="GP225" s="38"/>
      <c r="GQ225" s="38"/>
      <c r="GR225" s="38"/>
      <c r="GS225" s="38"/>
      <c r="GT225" s="38"/>
      <c r="GU225" s="38"/>
      <c r="GV225" s="38"/>
      <c r="GW225" s="38"/>
      <c r="GX225" s="38"/>
      <c r="GY225" s="38"/>
      <c r="GZ225" s="38"/>
      <c r="HA225" s="38"/>
      <c r="HB225" s="38"/>
      <c r="HC225" s="38"/>
      <c r="HD225" s="38"/>
      <c r="HE225" s="38"/>
      <c r="HF225" s="38"/>
      <c r="HG225" s="38"/>
      <c r="HH225" s="38"/>
      <c r="HI225" s="38"/>
      <c r="HJ225" s="38"/>
      <c r="HK225" s="38"/>
      <c r="HL225" s="38"/>
      <c r="HM225" s="38"/>
      <c r="HN225" s="38"/>
      <c r="HO225" s="38"/>
      <c r="HP225" s="38"/>
      <c r="HQ225" s="38"/>
      <c r="HR225" s="38"/>
      <c r="HS225" s="38"/>
      <c r="HT225" s="38"/>
      <c r="HU225" s="38"/>
      <c r="HV225" s="38"/>
      <c r="HW225" s="38"/>
      <c r="HX225" s="38"/>
      <c r="HY225" s="38"/>
      <c r="HZ225" s="38"/>
      <c r="IA225" s="38"/>
      <c r="IB225" s="38"/>
      <c r="IC225" s="38"/>
      <c r="ID225" s="38"/>
      <c r="IE225" s="38"/>
      <c r="IF225" s="38"/>
      <c r="IG225" s="38"/>
      <c r="IH225" s="38"/>
      <c r="II225" s="38"/>
      <c r="IJ225" s="38"/>
      <c r="IK225" s="38"/>
      <c r="IL225" s="38"/>
      <c r="IM225" s="38"/>
      <c r="IN225" s="38"/>
      <c r="IO225" s="38"/>
      <c r="IP225" s="38"/>
      <c r="IQ225" s="38"/>
      <c r="IR225" s="38"/>
      <c r="IS225" s="38"/>
      <c r="IT225" s="38"/>
      <c r="IU225" s="38"/>
      <c r="IV225" s="38"/>
      <c r="IW225" s="38"/>
      <c r="IX225" s="38"/>
      <c r="IY225" s="38"/>
      <c r="IZ225" s="38"/>
      <c r="JA225" s="38"/>
      <c r="JB225" s="38"/>
      <c r="JC225" s="38"/>
      <c r="JD225" s="38"/>
      <c r="JE225" s="38"/>
      <c r="JF225" s="38"/>
      <c r="JG225" s="38"/>
      <c r="JH225" s="38"/>
      <c r="JI225" s="38"/>
      <c r="JJ225" s="38"/>
      <c r="JK225" s="38"/>
      <c r="JL225" s="38"/>
      <c r="JM225" s="38"/>
      <c r="JN225" s="38"/>
      <c r="JO225" s="38"/>
      <c r="JP225" s="38"/>
      <c r="JQ225" s="38"/>
    </row>
    <row r="226" spans="1:277" ht="120" x14ac:dyDescent="0.25">
      <c r="A226" s="51">
        <v>3</v>
      </c>
      <c r="B226" s="237" t="s">
        <v>909</v>
      </c>
      <c r="C226" s="273" t="s">
        <v>910</v>
      </c>
      <c r="D226" s="274" t="s">
        <v>911</v>
      </c>
      <c r="E226" s="82" t="s">
        <v>264</v>
      </c>
      <c r="F226" s="82">
        <v>8999991728</v>
      </c>
      <c r="G226" s="82" t="s">
        <v>898</v>
      </c>
      <c r="H226" s="82" t="s">
        <v>899</v>
      </c>
      <c r="I226" s="82" t="s">
        <v>302</v>
      </c>
      <c r="J226" s="185">
        <v>43776</v>
      </c>
      <c r="K226" s="82" t="s">
        <v>900</v>
      </c>
      <c r="L226" s="279" t="s">
        <v>912</v>
      </c>
      <c r="M226" s="240">
        <v>35000000</v>
      </c>
      <c r="N226" s="240">
        <v>35000000</v>
      </c>
      <c r="O226" s="240">
        <v>35000000</v>
      </c>
      <c r="P226" s="240">
        <v>35000000</v>
      </c>
      <c r="Q226" s="195">
        <v>1</v>
      </c>
      <c r="R226" s="82" t="s">
        <v>62</v>
      </c>
      <c r="S226" s="82" t="s">
        <v>53</v>
      </c>
      <c r="T226" s="82" t="s">
        <v>105</v>
      </c>
      <c r="U226" s="82" t="s">
        <v>54</v>
      </c>
      <c r="V226" s="82" t="s">
        <v>105</v>
      </c>
      <c r="W226" s="82" t="s">
        <v>105</v>
      </c>
      <c r="X226" s="82" t="s">
        <v>105</v>
      </c>
      <c r="Y226" s="82">
        <v>2023</v>
      </c>
      <c r="Z226" s="275">
        <v>44560</v>
      </c>
      <c r="AA226" s="82" t="s">
        <v>55</v>
      </c>
      <c r="AB226" s="15">
        <v>0.9</v>
      </c>
      <c r="AC226" s="82" t="s">
        <v>913</v>
      </c>
      <c r="DE226" s="38"/>
      <c r="DF226" s="38"/>
      <c r="DG226" s="38"/>
      <c r="DH226" s="38"/>
      <c r="DI226" s="38"/>
      <c r="DJ226" s="38"/>
      <c r="DK226" s="38"/>
      <c r="DL226" s="38"/>
      <c r="DM226" s="38"/>
      <c r="DN226" s="38"/>
      <c r="DO226" s="38"/>
      <c r="DP226" s="38"/>
      <c r="DQ226" s="38"/>
      <c r="DR226" s="38"/>
      <c r="DS226" s="38"/>
      <c r="DT226" s="38"/>
      <c r="DU226" s="38"/>
      <c r="DV226" s="38"/>
      <c r="DW226" s="38"/>
      <c r="DX226" s="38"/>
      <c r="DY226" s="38"/>
      <c r="DZ226" s="38"/>
      <c r="EA226" s="38"/>
      <c r="EB226" s="38"/>
      <c r="EC226" s="38"/>
      <c r="ED226" s="38"/>
      <c r="EE226" s="38"/>
      <c r="EF226" s="38"/>
      <c r="EG226" s="38"/>
      <c r="EH226" s="38"/>
      <c r="EI226" s="38"/>
      <c r="EJ226" s="38"/>
      <c r="EK226" s="38"/>
      <c r="EL226" s="38"/>
      <c r="EM226" s="38"/>
      <c r="EN226" s="38"/>
      <c r="EO226" s="38"/>
      <c r="EP226" s="38"/>
      <c r="EQ226" s="38"/>
      <c r="ER226" s="38"/>
      <c r="ES226" s="38"/>
      <c r="ET226" s="38"/>
      <c r="EU226" s="38"/>
      <c r="EV226" s="38"/>
      <c r="EW226" s="38"/>
      <c r="EX226" s="38"/>
      <c r="EY226" s="38"/>
      <c r="EZ226" s="38"/>
      <c r="FA226" s="38"/>
      <c r="FB226" s="38"/>
      <c r="FC226" s="38"/>
      <c r="FD226" s="38"/>
      <c r="FE226" s="38"/>
      <c r="FF226" s="38"/>
      <c r="FG226" s="38"/>
      <c r="FH226" s="38"/>
      <c r="FI226" s="38"/>
      <c r="FJ226" s="38"/>
      <c r="FK226" s="38"/>
      <c r="FL226" s="38"/>
      <c r="FM226" s="38"/>
      <c r="FN226" s="38"/>
      <c r="FO226" s="38"/>
      <c r="FP226" s="38"/>
      <c r="FQ226" s="38"/>
      <c r="FR226" s="38"/>
      <c r="FS226" s="38"/>
      <c r="FT226" s="38"/>
      <c r="FU226" s="38"/>
      <c r="FV226" s="38"/>
      <c r="FW226" s="38"/>
      <c r="FX226" s="38"/>
      <c r="FY226" s="38"/>
      <c r="FZ226" s="38"/>
      <c r="GA226" s="38"/>
      <c r="GB226" s="38"/>
      <c r="GC226" s="38"/>
      <c r="GD226" s="38"/>
      <c r="GE226" s="38"/>
      <c r="GF226" s="38"/>
      <c r="GG226" s="38"/>
      <c r="GH226" s="38"/>
      <c r="GI226" s="38"/>
      <c r="GJ226" s="38"/>
      <c r="GK226" s="38"/>
      <c r="GL226" s="38"/>
      <c r="GM226" s="38"/>
      <c r="GN226" s="38"/>
      <c r="GO226" s="38"/>
      <c r="GP226" s="38"/>
      <c r="GQ226" s="38"/>
      <c r="GR226" s="38"/>
      <c r="GS226" s="38"/>
      <c r="GT226" s="38"/>
      <c r="GU226" s="38"/>
      <c r="GV226" s="38"/>
      <c r="GW226" s="38"/>
      <c r="GX226" s="38"/>
      <c r="GY226" s="38"/>
      <c r="GZ226" s="38"/>
      <c r="HA226" s="38"/>
      <c r="HB226" s="38"/>
      <c r="HC226" s="38"/>
      <c r="HD226" s="38"/>
      <c r="HE226" s="38"/>
      <c r="HF226" s="38"/>
      <c r="HG226" s="38"/>
      <c r="HH226" s="38"/>
      <c r="HI226" s="38"/>
      <c r="HJ226" s="38"/>
      <c r="HK226" s="38"/>
      <c r="HL226" s="38"/>
      <c r="HM226" s="38"/>
      <c r="HN226" s="38"/>
      <c r="HO226" s="38"/>
      <c r="HP226" s="38"/>
      <c r="HQ226" s="38"/>
      <c r="HR226" s="38"/>
      <c r="HS226" s="38"/>
      <c r="HT226" s="38"/>
      <c r="HU226" s="38"/>
      <c r="HV226" s="38"/>
      <c r="HW226" s="38"/>
      <c r="HX226" s="38"/>
      <c r="HY226" s="38"/>
      <c r="HZ226" s="38"/>
      <c r="IA226" s="38"/>
      <c r="IB226" s="38"/>
      <c r="IC226" s="38"/>
      <c r="ID226" s="38"/>
      <c r="IE226" s="38"/>
      <c r="IF226" s="38"/>
      <c r="IG226" s="38"/>
      <c r="IH226" s="38"/>
      <c r="II226" s="38"/>
      <c r="IJ226" s="38"/>
      <c r="IK226" s="38"/>
      <c r="IL226" s="38"/>
      <c r="IM226" s="38"/>
      <c r="IN226" s="38"/>
      <c r="IO226" s="38"/>
      <c r="IP226" s="38"/>
      <c r="IQ226" s="38"/>
      <c r="IR226" s="38"/>
      <c r="IS226" s="38"/>
      <c r="IT226" s="38"/>
      <c r="IU226" s="38"/>
      <c r="IV226" s="38"/>
      <c r="IW226" s="38"/>
      <c r="IX226" s="38"/>
      <c r="IY226" s="38"/>
      <c r="IZ226" s="38"/>
      <c r="JA226" s="38"/>
      <c r="JB226" s="38"/>
      <c r="JC226" s="38"/>
      <c r="JD226" s="38"/>
      <c r="JE226" s="38"/>
      <c r="JF226" s="38"/>
      <c r="JG226" s="38"/>
      <c r="JH226" s="38"/>
      <c r="JI226" s="38"/>
      <c r="JJ226" s="38"/>
      <c r="JK226" s="38"/>
      <c r="JL226" s="38"/>
      <c r="JM226" s="38"/>
      <c r="JN226" s="38"/>
      <c r="JO226" s="38"/>
      <c r="JP226" s="38"/>
      <c r="JQ226" s="38"/>
    </row>
    <row r="227" spans="1:277" ht="105" x14ac:dyDescent="0.25">
      <c r="A227" s="51">
        <v>4</v>
      </c>
      <c r="B227" s="4" t="s">
        <v>914</v>
      </c>
      <c r="C227" s="273" t="s">
        <v>915</v>
      </c>
      <c r="D227" s="92">
        <v>3981362</v>
      </c>
      <c r="E227" s="81" t="s">
        <v>264</v>
      </c>
      <c r="F227" s="81">
        <v>8999991728</v>
      </c>
      <c r="G227" s="81" t="s">
        <v>898</v>
      </c>
      <c r="H227" s="82" t="s">
        <v>899</v>
      </c>
      <c r="I227" s="81" t="s">
        <v>302</v>
      </c>
      <c r="J227" s="83">
        <v>43594</v>
      </c>
      <c r="K227" s="81" t="s">
        <v>916</v>
      </c>
      <c r="L227" s="84" t="s">
        <v>917</v>
      </c>
      <c r="M227" s="127">
        <v>16562320</v>
      </c>
      <c r="N227" s="127">
        <v>16562320</v>
      </c>
      <c r="O227" s="127">
        <v>16562320</v>
      </c>
      <c r="P227" s="127">
        <v>16562320</v>
      </c>
      <c r="Q227" s="86">
        <v>1</v>
      </c>
      <c r="R227" s="137" t="s">
        <v>62</v>
      </c>
      <c r="S227" s="137" t="s">
        <v>53</v>
      </c>
      <c r="T227" s="137" t="s">
        <v>51</v>
      </c>
      <c r="U227" s="137" t="s">
        <v>54</v>
      </c>
      <c r="V227" s="137" t="s">
        <v>51</v>
      </c>
      <c r="W227" s="137" t="s">
        <v>51</v>
      </c>
      <c r="X227" s="137" t="s">
        <v>51</v>
      </c>
      <c r="Y227" s="137">
        <v>2023</v>
      </c>
      <c r="Z227" s="280">
        <v>44560</v>
      </c>
      <c r="AA227" s="81" t="s">
        <v>55</v>
      </c>
      <c r="AB227" s="15">
        <v>0.9</v>
      </c>
      <c r="AC227" s="81" t="s">
        <v>918</v>
      </c>
      <c r="DE227" s="38"/>
      <c r="DF227" s="38"/>
      <c r="DG227" s="38"/>
      <c r="DH227" s="38"/>
      <c r="DI227" s="38"/>
      <c r="DJ227" s="38"/>
      <c r="DK227" s="38"/>
      <c r="DL227" s="38"/>
      <c r="DM227" s="38"/>
      <c r="DN227" s="38"/>
      <c r="DO227" s="38"/>
      <c r="DP227" s="38"/>
      <c r="DQ227" s="38"/>
      <c r="DR227" s="38"/>
      <c r="DS227" s="38"/>
      <c r="DT227" s="38"/>
      <c r="DU227" s="38"/>
      <c r="DV227" s="38"/>
      <c r="DW227" s="38"/>
      <c r="DX227" s="38"/>
      <c r="DY227" s="38"/>
      <c r="DZ227" s="38"/>
      <c r="EA227" s="38"/>
      <c r="EB227" s="38"/>
      <c r="EC227" s="38"/>
      <c r="ED227" s="38"/>
      <c r="EE227" s="38"/>
      <c r="EF227" s="38"/>
      <c r="EG227" s="38"/>
      <c r="EH227" s="38"/>
      <c r="EI227" s="38"/>
      <c r="EJ227" s="38"/>
      <c r="EK227" s="38"/>
      <c r="EL227" s="38"/>
      <c r="EM227" s="38"/>
      <c r="EN227" s="38"/>
      <c r="EO227" s="38"/>
      <c r="EP227" s="38"/>
      <c r="EQ227" s="38"/>
      <c r="ER227" s="38"/>
      <c r="ES227" s="38"/>
      <c r="ET227" s="38"/>
      <c r="EU227" s="38"/>
      <c r="EV227" s="38"/>
      <c r="EW227" s="38"/>
      <c r="EX227" s="38"/>
      <c r="EY227" s="38"/>
      <c r="EZ227" s="38"/>
      <c r="FA227" s="38"/>
      <c r="FB227" s="38"/>
      <c r="FC227" s="38"/>
      <c r="FD227" s="38"/>
      <c r="FE227" s="38"/>
      <c r="FF227" s="38"/>
      <c r="FG227" s="38"/>
      <c r="FH227" s="38"/>
      <c r="FI227" s="38"/>
      <c r="FJ227" s="38"/>
      <c r="FK227" s="38"/>
      <c r="FL227" s="38"/>
      <c r="FM227" s="38"/>
      <c r="FN227" s="38"/>
      <c r="FO227" s="38"/>
      <c r="FP227" s="38"/>
      <c r="FQ227" s="38"/>
      <c r="FR227" s="38"/>
      <c r="FS227" s="38"/>
      <c r="FT227" s="38"/>
      <c r="FU227" s="38"/>
      <c r="FV227" s="38"/>
      <c r="FW227" s="38"/>
      <c r="FX227" s="38"/>
      <c r="FY227" s="38"/>
      <c r="FZ227" s="38"/>
      <c r="GA227" s="38"/>
      <c r="GB227" s="38"/>
      <c r="GC227" s="38"/>
      <c r="GD227" s="38"/>
      <c r="GE227" s="38"/>
      <c r="GF227" s="38"/>
      <c r="GG227" s="38"/>
      <c r="GH227" s="38"/>
      <c r="GI227" s="38"/>
      <c r="GJ227" s="38"/>
      <c r="GK227" s="38"/>
      <c r="GL227" s="38"/>
      <c r="GM227" s="38"/>
      <c r="GN227" s="38"/>
      <c r="GO227" s="38"/>
      <c r="GP227" s="38"/>
      <c r="GQ227" s="38"/>
      <c r="GR227" s="38"/>
      <c r="GS227" s="38"/>
      <c r="GT227" s="38"/>
      <c r="GU227" s="38"/>
      <c r="GV227" s="38"/>
      <c r="GW227" s="38"/>
      <c r="GX227" s="38"/>
      <c r="GY227" s="38"/>
      <c r="GZ227" s="38"/>
      <c r="HA227" s="38"/>
      <c r="HB227" s="38"/>
      <c r="HC227" s="38"/>
      <c r="HD227" s="38"/>
      <c r="HE227" s="38"/>
      <c r="HF227" s="38"/>
      <c r="HG227" s="38"/>
      <c r="HH227" s="38"/>
      <c r="HI227" s="38"/>
      <c r="HJ227" s="38"/>
      <c r="HK227" s="38"/>
      <c r="HL227" s="38"/>
      <c r="HM227" s="38"/>
      <c r="HN227" s="38"/>
      <c r="HO227" s="38"/>
      <c r="HP227" s="38"/>
      <c r="HQ227" s="38"/>
      <c r="HR227" s="38"/>
      <c r="HS227" s="38"/>
      <c r="HT227" s="38"/>
      <c r="HU227" s="38"/>
      <c r="HV227" s="38"/>
      <c r="HW227" s="38"/>
      <c r="HX227" s="38"/>
      <c r="HY227" s="38"/>
      <c r="HZ227" s="38"/>
      <c r="IA227" s="38"/>
      <c r="IB227" s="38"/>
      <c r="IC227" s="38"/>
      <c r="ID227" s="38"/>
      <c r="IE227" s="38"/>
      <c r="IF227" s="38"/>
      <c r="IG227" s="38"/>
      <c r="IH227" s="38"/>
      <c r="II227" s="38"/>
      <c r="IJ227" s="38"/>
      <c r="IK227" s="38"/>
      <c r="IL227" s="38"/>
      <c r="IM227" s="38"/>
      <c r="IN227" s="38"/>
      <c r="IO227" s="38"/>
      <c r="IP227" s="38"/>
      <c r="IQ227" s="38"/>
      <c r="IR227" s="38"/>
      <c r="IS227" s="38"/>
      <c r="IT227" s="38"/>
      <c r="IU227" s="38"/>
      <c r="IV227" s="38"/>
      <c r="IW227" s="38"/>
      <c r="IX227" s="38"/>
      <c r="IY227" s="38"/>
      <c r="IZ227" s="38"/>
      <c r="JA227" s="38"/>
      <c r="JB227" s="38"/>
      <c r="JC227" s="38"/>
      <c r="JD227" s="38"/>
      <c r="JE227" s="38"/>
      <c r="JF227" s="38"/>
      <c r="JG227" s="38"/>
      <c r="JH227" s="38"/>
      <c r="JI227" s="38"/>
      <c r="JJ227" s="38"/>
      <c r="JK227" s="38"/>
      <c r="JL227" s="38"/>
      <c r="JM227" s="38"/>
      <c r="JN227" s="38"/>
      <c r="JO227" s="38"/>
      <c r="JP227" s="38"/>
      <c r="JQ227" s="38"/>
    </row>
    <row r="228" spans="1:277" ht="105" x14ac:dyDescent="0.25">
      <c r="A228" s="51">
        <v>5</v>
      </c>
      <c r="B228" s="4" t="s">
        <v>919</v>
      </c>
      <c r="C228" s="273" t="s">
        <v>920</v>
      </c>
      <c r="D228" s="92">
        <v>35198273</v>
      </c>
      <c r="E228" s="81" t="s">
        <v>264</v>
      </c>
      <c r="F228" s="81">
        <v>8999991728</v>
      </c>
      <c r="G228" s="81" t="s">
        <v>898</v>
      </c>
      <c r="H228" s="82" t="s">
        <v>899</v>
      </c>
      <c r="I228" s="81" t="s">
        <v>302</v>
      </c>
      <c r="J228" s="83">
        <v>43594</v>
      </c>
      <c r="K228" s="81" t="s">
        <v>921</v>
      </c>
      <c r="L228" s="84" t="s">
        <v>922</v>
      </c>
      <c r="M228" s="127">
        <v>16562320</v>
      </c>
      <c r="N228" s="127">
        <v>16562320</v>
      </c>
      <c r="O228" s="127">
        <v>16562320</v>
      </c>
      <c r="P228" s="127">
        <v>16562320</v>
      </c>
      <c r="Q228" s="281">
        <v>1</v>
      </c>
      <c r="R228" s="34" t="s">
        <v>62</v>
      </c>
      <c r="S228" s="34" t="s">
        <v>326</v>
      </c>
      <c r="T228" s="34" t="s">
        <v>198</v>
      </c>
      <c r="U228" s="34" t="s">
        <v>54</v>
      </c>
      <c r="V228" s="36">
        <v>44644</v>
      </c>
      <c r="W228" s="34" t="s">
        <v>105</v>
      </c>
      <c r="X228" s="34" t="s">
        <v>105</v>
      </c>
      <c r="Y228" s="16">
        <v>2023</v>
      </c>
      <c r="Z228" s="17">
        <v>44560</v>
      </c>
      <c r="AA228" s="79" t="s">
        <v>55</v>
      </c>
      <c r="AB228" s="15">
        <v>0.9</v>
      </c>
      <c r="AC228" s="81" t="s">
        <v>923</v>
      </c>
      <c r="DE228" s="38"/>
      <c r="DF228" s="38"/>
      <c r="DG228" s="38"/>
      <c r="DH228" s="38"/>
      <c r="DI228" s="38"/>
      <c r="DJ228" s="38"/>
      <c r="DK228" s="38"/>
      <c r="DL228" s="38"/>
      <c r="DM228" s="38"/>
      <c r="DN228" s="38"/>
      <c r="DO228" s="38"/>
      <c r="DP228" s="38"/>
      <c r="DQ228" s="38"/>
      <c r="DR228" s="38"/>
      <c r="DS228" s="38"/>
      <c r="DT228" s="38"/>
      <c r="DU228" s="38"/>
      <c r="DV228" s="38"/>
      <c r="DW228" s="38"/>
      <c r="DX228" s="38"/>
      <c r="DY228" s="38"/>
      <c r="DZ228" s="38"/>
      <c r="EA228" s="38"/>
      <c r="EB228" s="38"/>
      <c r="EC228" s="38"/>
      <c r="ED228" s="38"/>
      <c r="EE228" s="38"/>
      <c r="EF228" s="38"/>
      <c r="EG228" s="38"/>
      <c r="EH228" s="38"/>
      <c r="EI228" s="38"/>
      <c r="EJ228" s="38"/>
      <c r="EK228" s="38"/>
      <c r="EL228" s="38"/>
      <c r="EM228" s="38"/>
      <c r="EN228" s="38"/>
      <c r="EO228" s="38"/>
      <c r="EP228" s="38"/>
      <c r="EQ228" s="38"/>
      <c r="ER228" s="38"/>
      <c r="ES228" s="38"/>
      <c r="ET228" s="38"/>
      <c r="EU228" s="38"/>
      <c r="EV228" s="38"/>
      <c r="EW228" s="38"/>
      <c r="EX228" s="38"/>
      <c r="EY228" s="38"/>
      <c r="EZ228" s="38"/>
      <c r="FA228" s="38"/>
      <c r="FB228" s="38"/>
      <c r="FC228" s="38"/>
      <c r="FD228" s="38"/>
      <c r="FE228" s="38"/>
      <c r="FF228" s="38"/>
      <c r="FG228" s="38"/>
      <c r="FH228" s="38"/>
      <c r="FI228" s="38"/>
      <c r="FJ228" s="38"/>
      <c r="FK228" s="38"/>
      <c r="FL228" s="38"/>
      <c r="FM228" s="38"/>
      <c r="FN228" s="38"/>
      <c r="FO228" s="38"/>
      <c r="FP228" s="38"/>
      <c r="FQ228" s="38"/>
      <c r="FR228" s="38"/>
      <c r="FS228" s="38"/>
      <c r="FT228" s="38"/>
      <c r="FU228" s="38"/>
      <c r="FV228" s="38"/>
      <c r="FW228" s="38"/>
      <c r="FX228" s="38"/>
      <c r="FY228" s="38"/>
      <c r="FZ228" s="38"/>
      <c r="GA228" s="38"/>
      <c r="GB228" s="38"/>
      <c r="GC228" s="38"/>
      <c r="GD228" s="38"/>
      <c r="GE228" s="38"/>
      <c r="GF228" s="38"/>
      <c r="GG228" s="38"/>
      <c r="GH228" s="38"/>
      <c r="GI228" s="38"/>
      <c r="GJ228" s="38"/>
      <c r="GK228" s="38"/>
      <c r="GL228" s="38"/>
      <c r="GM228" s="38"/>
      <c r="GN228" s="38"/>
      <c r="GO228" s="38"/>
      <c r="GP228" s="38"/>
      <c r="GQ228" s="38"/>
      <c r="GR228" s="38"/>
      <c r="GS228" s="38"/>
      <c r="GT228" s="38"/>
      <c r="GU228" s="38"/>
      <c r="GV228" s="38"/>
      <c r="GW228" s="38"/>
      <c r="GX228" s="38"/>
      <c r="GY228" s="38"/>
      <c r="GZ228" s="38"/>
      <c r="HA228" s="38"/>
      <c r="HB228" s="38"/>
      <c r="HC228" s="38"/>
      <c r="HD228" s="38"/>
      <c r="HE228" s="38"/>
      <c r="HF228" s="38"/>
      <c r="HG228" s="38"/>
      <c r="HH228" s="38"/>
      <c r="HI228" s="38"/>
      <c r="HJ228" s="38"/>
      <c r="HK228" s="38"/>
      <c r="HL228" s="38"/>
      <c r="HM228" s="38"/>
      <c r="HN228" s="38"/>
      <c r="HO228" s="38"/>
      <c r="HP228" s="38"/>
      <c r="HQ228" s="38"/>
      <c r="HR228" s="38"/>
      <c r="HS228" s="38"/>
      <c r="HT228" s="38"/>
      <c r="HU228" s="38"/>
      <c r="HV228" s="38"/>
      <c r="HW228" s="38"/>
      <c r="HX228" s="38"/>
      <c r="HY228" s="38"/>
      <c r="HZ228" s="38"/>
      <c r="IA228" s="38"/>
      <c r="IB228" s="38"/>
      <c r="IC228" s="38"/>
      <c r="ID228" s="38"/>
      <c r="IE228" s="38"/>
      <c r="IF228" s="38"/>
      <c r="IG228" s="38"/>
      <c r="IH228" s="38"/>
      <c r="II228" s="38"/>
      <c r="IJ228" s="38"/>
      <c r="IK228" s="38"/>
      <c r="IL228" s="38"/>
      <c r="IM228" s="38"/>
      <c r="IN228" s="38"/>
      <c r="IO228" s="38"/>
      <c r="IP228" s="38"/>
      <c r="IQ228" s="38"/>
      <c r="IR228" s="38"/>
      <c r="IS228" s="38"/>
      <c r="IT228" s="38"/>
      <c r="IU228" s="38"/>
      <c r="IV228" s="38"/>
      <c r="IW228" s="38"/>
      <c r="IX228" s="38"/>
      <c r="IY228" s="38"/>
      <c r="IZ228" s="38"/>
      <c r="JA228" s="38"/>
      <c r="JB228" s="38"/>
      <c r="JC228" s="38"/>
      <c r="JD228" s="38"/>
      <c r="JE228" s="38"/>
      <c r="JF228" s="38"/>
      <c r="JG228" s="38"/>
      <c r="JH228" s="38"/>
      <c r="JI228" s="38"/>
      <c r="JJ228" s="38"/>
      <c r="JK228" s="38"/>
      <c r="JL228" s="38"/>
      <c r="JM228" s="38"/>
      <c r="JN228" s="38"/>
      <c r="JO228" s="38"/>
      <c r="JP228" s="38"/>
      <c r="JQ228" s="38"/>
    </row>
    <row r="229" spans="1:277" ht="75" x14ac:dyDescent="0.25">
      <c r="A229" s="51">
        <v>6</v>
      </c>
      <c r="B229" s="4" t="s">
        <v>924</v>
      </c>
      <c r="C229" s="273" t="s">
        <v>925</v>
      </c>
      <c r="D229" s="92" t="s">
        <v>926</v>
      </c>
      <c r="E229" s="81" t="s">
        <v>927</v>
      </c>
      <c r="F229" s="81">
        <v>8999991728</v>
      </c>
      <c r="G229" s="81" t="s">
        <v>898</v>
      </c>
      <c r="H229" s="82" t="s">
        <v>899</v>
      </c>
      <c r="I229" s="81" t="s">
        <v>302</v>
      </c>
      <c r="J229" s="83">
        <v>42249</v>
      </c>
      <c r="K229" s="81" t="s">
        <v>900</v>
      </c>
      <c r="L229" s="81" t="s">
        <v>928</v>
      </c>
      <c r="M229" s="282">
        <v>289482405.61000001</v>
      </c>
      <c r="N229" s="282">
        <v>289482405.61000001</v>
      </c>
      <c r="O229" s="282">
        <v>289482405.61000001</v>
      </c>
      <c r="P229" s="282">
        <v>289482405.61000001</v>
      </c>
      <c r="Q229" s="283">
        <v>1</v>
      </c>
      <c r="R229" s="284" t="s">
        <v>539</v>
      </c>
      <c r="S229" s="285" t="s">
        <v>53</v>
      </c>
      <c r="T229" s="282">
        <v>289482405.61000001</v>
      </c>
      <c r="U229" s="284" t="s">
        <v>54</v>
      </c>
      <c r="V229" s="286">
        <v>42544</v>
      </c>
      <c r="W229" s="284" t="s">
        <v>54</v>
      </c>
      <c r="X229" s="286">
        <v>42782</v>
      </c>
      <c r="Y229" s="285">
        <v>2022</v>
      </c>
      <c r="Z229" s="287">
        <v>44607</v>
      </c>
      <c r="AA229" s="288" t="s">
        <v>55</v>
      </c>
      <c r="AB229" s="15">
        <v>0.9</v>
      </c>
      <c r="AC229" s="81" t="s">
        <v>929</v>
      </c>
      <c r="DE229" s="38"/>
      <c r="DF229" s="38"/>
      <c r="DG229" s="38"/>
      <c r="DH229" s="38"/>
      <c r="DI229" s="38"/>
      <c r="DJ229" s="38"/>
      <c r="DK229" s="38"/>
      <c r="DL229" s="38"/>
      <c r="DM229" s="38"/>
      <c r="DN229" s="38"/>
      <c r="DO229" s="38"/>
      <c r="DP229" s="38"/>
      <c r="DQ229" s="38"/>
      <c r="DR229" s="38"/>
      <c r="DS229" s="38"/>
      <c r="DT229" s="38"/>
      <c r="DU229" s="38"/>
      <c r="DV229" s="38"/>
      <c r="DW229" s="38"/>
      <c r="DX229" s="38"/>
      <c r="DY229" s="38"/>
      <c r="DZ229" s="38"/>
      <c r="EA229" s="38"/>
      <c r="EB229" s="38"/>
      <c r="EC229" s="38"/>
      <c r="ED229" s="38"/>
      <c r="EE229" s="38"/>
      <c r="EF229" s="38"/>
      <c r="EG229" s="38"/>
      <c r="EH229" s="38"/>
      <c r="EI229" s="38"/>
      <c r="EJ229" s="38"/>
      <c r="EK229" s="38"/>
      <c r="EL229" s="38"/>
      <c r="EM229" s="38"/>
      <c r="EN229" s="38"/>
      <c r="EO229" s="38"/>
      <c r="EP229" s="38"/>
      <c r="EQ229" s="38"/>
      <c r="ER229" s="38"/>
      <c r="ES229" s="38"/>
      <c r="ET229" s="38"/>
      <c r="EU229" s="38"/>
      <c r="EV229" s="38"/>
      <c r="EW229" s="38"/>
      <c r="EX229" s="38"/>
      <c r="EY229" s="38"/>
      <c r="EZ229" s="38"/>
      <c r="FA229" s="38"/>
      <c r="FB229" s="38"/>
      <c r="FC229" s="38"/>
      <c r="FD229" s="38"/>
      <c r="FE229" s="38"/>
      <c r="FF229" s="38"/>
      <c r="FG229" s="38"/>
      <c r="FH229" s="38"/>
      <c r="FI229" s="38"/>
      <c r="FJ229" s="38"/>
      <c r="FK229" s="38"/>
      <c r="FL229" s="38"/>
      <c r="FM229" s="38"/>
      <c r="FN229" s="38"/>
      <c r="FO229" s="38"/>
      <c r="FP229" s="38"/>
      <c r="FQ229" s="38"/>
      <c r="FR229" s="38"/>
      <c r="FS229" s="38"/>
      <c r="FT229" s="38"/>
      <c r="FU229" s="38"/>
      <c r="FV229" s="38"/>
      <c r="FW229" s="38"/>
      <c r="FX229" s="38"/>
      <c r="FY229" s="38"/>
      <c r="FZ229" s="38"/>
      <c r="GA229" s="38"/>
      <c r="GB229" s="38"/>
      <c r="GC229" s="38"/>
      <c r="GD229" s="38"/>
      <c r="GE229" s="38"/>
      <c r="GF229" s="38"/>
      <c r="GG229" s="38"/>
      <c r="GH229" s="38"/>
      <c r="GI229" s="38"/>
      <c r="GJ229" s="38"/>
      <c r="GK229" s="38"/>
      <c r="GL229" s="38"/>
      <c r="GM229" s="38"/>
      <c r="GN229" s="38"/>
      <c r="GO229" s="38"/>
      <c r="GP229" s="38"/>
      <c r="GQ229" s="38"/>
      <c r="GR229" s="38"/>
      <c r="GS229" s="38"/>
      <c r="GT229" s="38"/>
      <c r="GU229" s="38"/>
      <c r="GV229" s="38"/>
      <c r="GW229" s="38"/>
      <c r="GX229" s="38"/>
      <c r="GY229" s="38"/>
      <c r="GZ229" s="38"/>
      <c r="HA229" s="38"/>
      <c r="HB229" s="38"/>
      <c r="HC229" s="38"/>
      <c r="HD229" s="38"/>
      <c r="HE229" s="38"/>
      <c r="HF229" s="38"/>
      <c r="HG229" s="38"/>
      <c r="HH229" s="38"/>
      <c r="HI229" s="38"/>
      <c r="HJ229" s="38"/>
      <c r="HK229" s="38"/>
      <c r="HL229" s="38"/>
      <c r="HM229" s="38"/>
      <c r="HN229" s="38"/>
      <c r="HO229" s="38"/>
      <c r="HP229" s="38"/>
      <c r="HQ229" s="38"/>
      <c r="HR229" s="38"/>
      <c r="HS229" s="38"/>
      <c r="HT229" s="38"/>
      <c r="HU229" s="38"/>
      <c r="HV229" s="38"/>
      <c r="HW229" s="38"/>
      <c r="HX229" s="38"/>
      <c r="HY229" s="38"/>
      <c r="HZ229" s="38"/>
      <c r="IA229" s="38"/>
      <c r="IB229" s="38"/>
      <c r="IC229" s="38"/>
      <c r="ID229" s="38"/>
      <c r="IE229" s="38"/>
      <c r="IF229" s="38"/>
      <c r="IG229" s="38"/>
      <c r="IH229" s="38"/>
      <c r="II229" s="38"/>
      <c r="IJ229" s="38"/>
      <c r="IK229" s="38"/>
      <c r="IL229" s="38"/>
      <c r="IM229" s="38"/>
      <c r="IN229" s="38"/>
      <c r="IO229" s="38"/>
      <c r="IP229" s="38"/>
      <c r="IQ229" s="38"/>
      <c r="IR229" s="38"/>
      <c r="IS229" s="38"/>
      <c r="IT229" s="38"/>
      <c r="IU229" s="38"/>
      <c r="IV229" s="38"/>
      <c r="IW229" s="38"/>
      <c r="IX229" s="38"/>
      <c r="IY229" s="38"/>
      <c r="IZ229" s="38"/>
      <c r="JA229" s="38"/>
      <c r="JB229" s="38"/>
      <c r="JC229" s="38"/>
      <c r="JD229" s="38"/>
      <c r="JE229" s="38"/>
      <c r="JF229" s="38"/>
      <c r="JG229" s="38"/>
      <c r="JH229" s="38"/>
      <c r="JI229" s="38"/>
      <c r="JJ229" s="38"/>
      <c r="JK229" s="38"/>
      <c r="JL229" s="38"/>
      <c r="JM229" s="38"/>
      <c r="JN229" s="38"/>
      <c r="JO229" s="38"/>
      <c r="JP229" s="38"/>
      <c r="JQ229" s="38"/>
    </row>
    <row r="230" spans="1:277" ht="45" x14ac:dyDescent="0.25">
      <c r="A230" s="51">
        <v>7</v>
      </c>
      <c r="B230" s="4" t="s">
        <v>930</v>
      </c>
      <c r="C230" s="273" t="s">
        <v>931</v>
      </c>
      <c r="D230" s="92" t="s">
        <v>932</v>
      </c>
      <c r="E230" s="81" t="s">
        <v>46</v>
      </c>
      <c r="F230" s="81">
        <v>8999991728</v>
      </c>
      <c r="G230" s="81" t="s">
        <v>898</v>
      </c>
      <c r="H230" s="82" t="s">
        <v>899</v>
      </c>
      <c r="I230" s="81" t="s">
        <v>302</v>
      </c>
      <c r="J230" s="83">
        <v>44385</v>
      </c>
      <c r="K230" s="81" t="s">
        <v>900</v>
      </c>
      <c r="L230" s="81" t="s">
        <v>933</v>
      </c>
      <c r="M230" s="127" t="s">
        <v>934</v>
      </c>
      <c r="N230" s="127" t="s">
        <v>934</v>
      </c>
      <c r="O230" s="127" t="s">
        <v>934</v>
      </c>
      <c r="P230" s="127" t="s">
        <v>934</v>
      </c>
      <c r="Q230" s="86">
        <v>1</v>
      </c>
      <c r="R230" s="81" t="s">
        <v>62</v>
      </c>
      <c r="S230" s="81" t="s">
        <v>53</v>
      </c>
      <c r="T230" s="81" t="s">
        <v>105</v>
      </c>
      <c r="U230" s="81" t="s">
        <v>54</v>
      </c>
      <c r="V230" s="81" t="s">
        <v>105</v>
      </c>
      <c r="W230" s="81" t="s">
        <v>105</v>
      </c>
      <c r="X230" s="81" t="s">
        <v>105</v>
      </c>
      <c r="Y230" s="81">
        <v>2023</v>
      </c>
      <c r="Z230" s="289">
        <v>44705</v>
      </c>
      <c r="AA230" s="81" t="s">
        <v>55</v>
      </c>
      <c r="AB230" s="15">
        <v>0.9</v>
      </c>
      <c r="AC230" s="81" t="s">
        <v>935</v>
      </c>
      <c r="DE230" s="38"/>
      <c r="DF230" s="38"/>
      <c r="DG230" s="38"/>
      <c r="DH230" s="38"/>
      <c r="DI230" s="38"/>
      <c r="DJ230" s="38"/>
      <c r="DK230" s="38"/>
      <c r="DL230" s="38"/>
      <c r="DM230" s="38"/>
      <c r="DN230" s="38"/>
      <c r="DO230" s="38"/>
      <c r="DP230" s="38"/>
      <c r="DQ230" s="38"/>
      <c r="DR230" s="38"/>
      <c r="DS230" s="38"/>
      <c r="DT230" s="38"/>
      <c r="DU230" s="38"/>
      <c r="DV230" s="38"/>
      <c r="DW230" s="38"/>
      <c r="DX230" s="38"/>
      <c r="DY230" s="38"/>
      <c r="DZ230" s="38"/>
      <c r="EA230" s="38"/>
      <c r="EB230" s="38"/>
      <c r="EC230" s="38"/>
      <c r="ED230" s="38"/>
      <c r="EE230" s="38"/>
      <c r="EF230" s="38"/>
      <c r="EG230" s="38"/>
      <c r="EH230" s="38"/>
      <c r="EI230" s="38"/>
      <c r="EJ230" s="38"/>
      <c r="EK230" s="38"/>
      <c r="EL230" s="38"/>
      <c r="EM230" s="38"/>
      <c r="EN230" s="38"/>
      <c r="EO230" s="38"/>
      <c r="EP230" s="38"/>
      <c r="EQ230" s="38"/>
      <c r="ER230" s="38"/>
      <c r="ES230" s="38"/>
      <c r="ET230" s="38"/>
      <c r="EU230" s="38"/>
      <c r="EV230" s="38"/>
      <c r="EW230" s="38"/>
      <c r="EX230" s="38"/>
      <c r="EY230" s="38"/>
      <c r="EZ230" s="38"/>
      <c r="FA230" s="38"/>
      <c r="FB230" s="38"/>
      <c r="FC230" s="38"/>
      <c r="FD230" s="38"/>
      <c r="FE230" s="38"/>
      <c r="FF230" s="38"/>
      <c r="FG230" s="38"/>
      <c r="FH230" s="38"/>
      <c r="FI230" s="38"/>
      <c r="FJ230" s="38"/>
      <c r="FK230" s="38"/>
      <c r="FL230" s="38"/>
      <c r="FM230" s="38"/>
      <c r="FN230" s="38"/>
      <c r="FO230" s="38"/>
      <c r="FP230" s="38"/>
      <c r="FQ230" s="38"/>
      <c r="FR230" s="38"/>
      <c r="FS230" s="38"/>
      <c r="FT230" s="38"/>
      <c r="FU230" s="38"/>
      <c r="FV230" s="38"/>
      <c r="FW230" s="38"/>
      <c r="FX230" s="38"/>
      <c r="FY230" s="38"/>
      <c r="FZ230" s="38"/>
      <c r="GA230" s="38"/>
      <c r="GB230" s="38"/>
      <c r="GC230" s="38"/>
      <c r="GD230" s="38"/>
      <c r="GE230" s="38"/>
      <c r="GF230" s="38"/>
      <c r="GG230" s="38"/>
      <c r="GH230" s="38"/>
      <c r="GI230" s="38"/>
      <c r="GJ230" s="38"/>
      <c r="GK230" s="38"/>
      <c r="GL230" s="38"/>
      <c r="GM230" s="38"/>
      <c r="GN230" s="38"/>
      <c r="GO230" s="38"/>
      <c r="GP230" s="38"/>
      <c r="GQ230" s="38"/>
      <c r="GR230" s="38"/>
      <c r="GS230" s="38"/>
      <c r="GT230" s="38"/>
      <c r="GU230" s="38"/>
      <c r="GV230" s="38"/>
      <c r="GW230" s="38"/>
      <c r="GX230" s="38"/>
      <c r="GY230" s="38"/>
      <c r="GZ230" s="38"/>
      <c r="HA230" s="38"/>
      <c r="HB230" s="38"/>
      <c r="HC230" s="38"/>
      <c r="HD230" s="38"/>
      <c r="HE230" s="38"/>
      <c r="HF230" s="38"/>
      <c r="HG230" s="38"/>
      <c r="HH230" s="38"/>
      <c r="HI230" s="38"/>
      <c r="HJ230" s="38"/>
      <c r="HK230" s="38"/>
      <c r="HL230" s="38"/>
      <c r="HM230" s="38"/>
      <c r="HN230" s="38"/>
      <c r="HO230" s="38"/>
      <c r="HP230" s="38"/>
      <c r="HQ230" s="38"/>
      <c r="HR230" s="38"/>
      <c r="HS230" s="38"/>
      <c r="HT230" s="38"/>
      <c r="HU230" s="38"/>
      <c r="HV230" s="38"/>
      <c r="HW230" s="38"/>
      <c r="HX230" s="38"/>
      <c r="HY230" s="38"/>
      <c r="HZ230" s="38"/>
      <c r="IA230" s="38"/>
      <c r="IB230" s="38"/>
      <c r="IC230" s="38"/>
      <c r="ID230" s="38"/>
      <c r="IE230" s="38"/>
      <c r="IF230" s="38"/>
      <c r="IG230" s="38"/>
      <c r="IH230" s="38"/>
      <c r="II230" s="38"/>
      <c r="IJ230" s="38"/>
      <c r="IK230" s="38"/>
      <c r="IL230" s="38"/>
      <c r="IM230" s="38"/>
      <c r="IN230" s="38"/>
      <c r="IO230" s="38"/>
      <c r="IP230" s="38"/>
      <c r="IQ230" s="38"/>
      <c r="IR230" s="38"/>
      <c r="IS230" s="38"/>
      <c r="IT230" s="38"/>
      <c r="IU230" s="38"/>
      <c r="IV230" s="38"/>
      <c r="IW230" s="38"/>
      <c r="IX230" s="38"/>
      <c r="IY230" s="38"/>
      <c r="IZ230" s="38"/>
      <c r="JA230" s="38"/>
      <c r="JB230" s="38"/>
      <c r="JC230" s="38"/>
      <c r="JD230" s="38"/>
      <c r="JE230" s="38"/>
      <c r="JF230" s="38"/>
      <c r="JG230" s="38"/>
      <c r="JH230" s="38"/>
      <c r="JI230" s="38"/>
      <c r="JJ230" s="38"/>
      <c r="JK230" s="38"/>
      <c r="JL230" s="38"/>
      <c r="JM230" s="38"/>
      <c r="JN230" s="38"/>
      <c r="JO230" s="38"/>
      <c r="JP230" s="38"/>
      <c r="JQ230" s="38"/>
    </row>
    <row r="231" spans="1:277" ht="60" x14ac:dyDescent="0.25">
      <c r="A231" s="51">
        <v>8</v>
      </c>
      <c r="B231" s="4" t="s">
        <v>936</v>
      </c>
      <c r="C231" s="273" t="s">
        <v>937</v>
      </c>
      <c r="D231" s="92" t="s">
        <v>938</v>
      </c>
      <c r="E231" s="81" t="s">
        <v>54</v>
      </c>
      <c r="F231" s="81">
        <v>8999991728</v>
      </c>
      <c r="G231" s="81" t="s">
        <v>898</v>
      </c>
      <c r="H231" s="82" t="s">
        <v>899</v>
      </c>
      <c r="I231" s="81" t="s">
        <v>302</v>
      </c>
      <c r="J231" s="83">
        <v>43874</v>
      </c>
      <c r="K231" s="81" t="s">
        <v>900</v>
      </c>
      <c r="L231" s="81" t="s">
        <v>939</v>
      </c>
      <c r="M231" s="127" t="s">
        <v>940</v>
      </c>
      <c r="N231" s="127" t="s">
        <v>940</v>
      </c>
      <c r="O231" s="127" t="s">
        <v>940</v>
      </c>
      <c r="P231" s="127" t="s">
        <v>940</v>
      </c>
      <c r="Q231" s="86">
        <v>1</v>
      </c>
      <c r="R231" s="81" t="s">
        <v>62</v>
      </c>
      <c r="S231" s="81" t="s">
        <v>53</v>
      </c>
      <c r="T231" s="127" t="s">
        <v>941</v>
      </c>
      <c r="U231" s="81" t="s">
        <v>54</v>
      </c>
      <c r="V231" s="81" t="s">
        <v>105</v>
      </c>
      <c r="W231" s="81" t="s">
        <v>105</v>
      </c>
      <c r="X231" s="81" t="s">
        <v>941</v>
      </c>
      <c r="Y231" s="81">
        <v>2023</v>
      </c>
      <c r="Z231" s="289">
        <v>44707</v>
      </c>
      <c r="AA231" s="81" t="s">
        <v>55</v>
      </c>
      <c r="AB231" s="15">
        <v>0.9</v>
      </c>
      <c r="AC231" s="81" t="s">
        <v>942</v>
      </c>
      <c r="DE231" s="38"/>
      <c r="DF231" s="38"/>
      <c r="DG231" s="38"/>
      <c r="DH231" s="38"/>
      <c r="DI231" s="38"/>
      <c r="DJ231" s="38"/>
      <c r="DK231" s="38"/>
      <c r="DL231" s="38"/>
      <c r="DM231" s="38"/>
      <c r="DN231" s="38"/>
      <c r="DO231" s="38"/>
      <c r="DP231" s="38"/>
      <c r="DQ231" s="38"/>
      <c r="DR231" s="38"/>
      <c r="DS231" s="38"/>
      <c r="DT231" s="38"/>
      <c r="DU231" s="38"/>
      <c r="DV231" s="38"/>
      <c r="DW231" s="38"/>
      <c r="DX231" s="38"/>
      <c r="DY231" s="38"/>
      <c r="DZ231" s="38"/>
      <c r="EA231" s="38"/>
      <c r="EB231" s="38"/>
      <c r="EC231" s="38"/>
      <c r="ED231" s="38"/>
      <c r="EE231" s="38"/>
      <c r="EF231" s="38"/>
      <c r="EG231" s="38"/>
      <c r="EH231" s="38"/>
      <c r="EI231" s="38"/>
      <c r="EJ231" s="38"/>
      <c r="EK231" s="38"/>
      <c r="EL231" s="38"/>
      <c r="EM231" s="38"/>
      <c r="EN231" s="38"/>
      <c r="EO231" s="38"/>
      <c r="EP231" s="38"/>
      <c r="EQ231" s="38"/>
      <c r="ER231" s="38"/>
      <c r="ES231" s="38"/>
      <c r="ET231" s="38"/>
      <c r="EU231" s="38"/>
      <c r="EV231" s="38"/>
      <c r="EW231" s="38"/>
      <c r="EX231" s="38"/>
      <c r="EY231" s="38"/>
      <c r="EZ231" s="38"/>
      <c r="FA231" s="38"/>
      <c r="FB231" s="38"/>
      <c r="FC231" s="38"/>
      <c r="FD231" s="38"/>
      <c r="FE231" s="38"/>
      <c r="FF231" s="38"/>
      <c r="FG231" s="38"/>
      <c r="FH231" s="38"/>
      <c r="FI231" s="38"/>
      <c r="FJ231" s="38"/>
      <c r="FK231" s="38"/>
      <c r="FL231" s="38"/>
      <c r="FM231" s="38"/>
      <c r="FN231" s="38"/>
      <c r="FO231" s="38"/>
      <c r="FP231" s="38"/>
      <c r="FQ231" s="38"/>
      <c r="FR231" s="38"/>
      <c r="FS231" s="38"/>
      <c r="FT231" s="38"/>
      <c r="FU231" s="38"/>
      <c r="FV231" s="38"/>
      <c r="FW231" s="38"/>
      <c r="FX231" s="38"/>
      <c r="FY231" s="38"/>
      <c r="FZ231" s="38"/>
      <c r="GA231" s="38"/>
      <c r="GB231" s="38"/>
      <c r="GC231" s="38"/>
      <c r="GD231" s="38"/>
      <c r="GE231" s="38"/>
      <c r="GF231" s="38"/>
      <c r="GG231" s="38"/>
      <c r="GH231" s="38"/>
      <c r="GI231" s="38"/>
      <c r="GJ231" s="38"/>
      <c r="GK231" s="38"/>
      <c r="GL231" s="38"/>
      <c r="GM231" s="38"/>
      <c r="GN231" s="38"/>
      <c r="GO231" s="38"/>
      <c r="GP231" s="38"/>
      <c r="GQ231" s="38"/>
      <c r="GR231" s="38"/>
      <c r="GS231" s="38"/>
      <c r="GT231" s="38"/>
      <c r="GU231" s="38"/>
      <c r="GV231" s="38"/>
      <c r="GW231" s="38"/>
      <c r="GX231" s="38"/>
      <c r="GY231" s="38"/>
      <c r="GZ231" s="38"/>
      <c r="HA231" s="38"/>
      <c r="HB231" s="38"/>
      <c r="HC231" s="38"/>
      <c r="HD231" s="38"/>
      <c r="HE231" s="38"/>
      <c r="HF231" s="38"/>
      <c r="HG231" s="38"/>
      <c r="HH231" s="38"/>
      <c r="HI231" s="38"/>
      <c r="HJ231" s="38"/>
      <c r="HK231" s="38"/>
      <c r="HL231" s="38"/>
      <c r="HM231" s="38"/>
      <c r="HN231" s="38"/>
      <c r="HO231" s="38"/>
      <c r="HP231" s="38"/>
      <c r="HQ231" s="38"/>
      <c r="HR231" s="38"/>
      <c r="HS231" s="38"/>
      <c r="HT231" s="38"/>
      <c r="HU231" s="38"/>
      <c r="HV231" s="38"/>
      <c r="HW231" s="38"/>
      <c r="HX231" s="38"/>
      <c r="HY231" s="38"/>
      <c r="HZ231" s="38"/>
      <c r="IA231" s="38"/>
      <c r="IB231" s="38"/>
      <c r="IC231" s="38"/>
      <c r="ID231" s="38"/>
      <c r="IE231" s="38"/>
      <c r="IF231" s="38"/>
      <c r="IG231" s="38"/>
      <c r="IH231" s="38"/>
      <c r="II231" s="38"/>
      <c r="IJ231" s="38"/>
      <c r="IK231" s="38"/>
      <c r="IL231" s="38"/>
      <c r="IM231" s="38"/>
      <c r="IN231" s="38"/>
      <c r="IO231" s="38"/>
      <c r="IP231" s="38"/>
      <c r="IQ231" s="38"/>
      <c r="IR231" s="38"/>
      <c r="IS231" s="38"/>
      <c r="IT231" s="38"/>
      <c r="IU231" s="38"/>
      <c r="IV231" s="38"/>
      <c r="IW231" s="38"/>
      <c r="IX231" s="38"/>
      <c r="IY231" s="38"/>
      <c r="IZ231" s="38"/>
      <c r="JA231" s="38"/>
      <c r="JB231" s="38"/>
      <c r="JC231" s="38"/>
      <c r="JD231" s="38"/>
      <c r="JE231" s="38"/>
      <c r="JF231" s="38"/>
      <c r="JG231" s="38"/>
      <c r="JH231" s="38"/>
      <c r="JI231" s="38"/>
      <c r="JJ231" s="38"/>
      <c r="JK231" s="38"/>
      <c r="JL231" s="38"/>
      <c r="JM231" s="38"/>
      <c r="JN231" s="38"/>
      <c r="JO231" s="38"/>
      <c r="JP231" s="38"/>
      <c r="JQ231" s="38"/>
    </row>
    <row r="232" spans="1:277" ht="225" x14ac:dyDescent="0.25">
      <c r="A232" s="51">
        <v>9</v>
      </c>
      <c r="B232" s="4" t="s">
        <v>943</v>
      </c>
      <c r="C232" s="273" t="s">
        <v>944</v>
      </c>
      <c r="D232" s="92">
        <v>52343080</v>
      </c>
      <c r="E232" s="81" t="s">
        <v>264</v>
      </c>
      <c r="F232" s="81">
        <v>8999991728</v>
      </c>
      <c r="G232" s="81" t="s">
        <v>898</v>
      </c>
      <c r="H232" s="82" t="s">
        <v>899</v>
      </c>
      <c r="I232" s="81" t="s">
        <v>945</v>
      </c>
      <c r="J232" s="83">
        <v>43181</v>
      </c>
      <c r="K232" s="81" t="s">
        <v>906</v>
      </c>
      <c r="L232" s="84" t="s">
        <v>946</v>
      </c>
      <c r="M232" s="127">
        <v>359287830</v>
      </c>
      <c r="N232" s="127">
        <v>359287830</v>
      </c>
      <c r="O232" s="127">
        <v>359287830</v>
      </c>
      <c r="P232" s="127">
        <v>359287830</v>
      </c>
      <c r="Q232" s="86">
        <v>1</v>
      </c>
      <c r="R232" s="81" t="s">
        <v>62</v>
      </c>
      <c r="S232" s="81" t="s">
        <v>53</v>
      </c>
      <c r="T232" s="81" t="s">
        <v>947</v>
      </c>
      <c r="U232" s="81" t="s">
        <v>941</v>
      </c>
      <c r="V232" s="81" t="s">
        <v>105</v>
      </c>
      <c r="W232" s="81" t="s">
        <v>105</v>
      </c>
      <c r="X232" s="81" t="s">
        <v>105</v>
      </c>
      <c r="Y232" s="81">
        <v>2023</v>
      </c>
      <c r="Z232" s="289">
        <v>44560</v>
      </c>
      <c r="AA232" s="81" t="s">
        <v>55</v>
      </c>
      <c r="AB232" s="15">
        <v>0.9</v>
      </c>
      <c r="AC232" s="81" t="s">
        <v>948</v>
      </c>
      <c r="DE232" s="38"/>
      <c r="DF232" s="38"/>
      <c r="DG232" s="38"/>
      <c r="DH232" s="38"/>
      <c r="DI232" s="38"/>
      <c r="DJ232" s="38"/>
      <c r="DK232" s="38"/>
      <c r="DL232" s="38"/>
      <c r="DM232" s="38"/>
      <c r="DN232" s="38"/>
      <c r="DO232" s="38"/>
      <c r="DP232" s="38"/>
      <c r="DQ232" s="38"/>
      <c r="DR232" s="38"/>
      <c r="DS232" s="38"/>
      <c r="DT232" s="38"/>
      <c r="DU232" s="38"/>
      <c r="DV232" s="38"/>
      <c r="DW232" s="38"/>
      <c r="DX232" s="38"/>
      <c r="DY232" s="38"/>
      <c r="DZ232" s="38"/>
      <c r="EA232" s="38"/>
      <c r="EB232" s="38"/>
      <c r="EC232" s="38"/>
      <c r="ED232" s="38"/>
      <c r="EE232" s="38"/>
      <c r="EF232" s="38"/>
      <c r="EG232" s="38"/>
      <c r="EH232" s="38"/>
      <c r="EI232" s="38"/>
      <c r="EJ232" s="38"/>
      <c r="EK232" s="38"/>
      <c r="EL232" s="38"/>
      <c r="EM232" s="38"/>
      <c r="EN232" s="38"/>
      <c r="EO232" s="38"/>
      <c r="EP232" s="38"/>
      <c r="EQ232" s="38"/>
      <c r="ER232" s="38"/>
      <c r="ES232" s="38"/>
      <c r="ET232" s="38"/>
      <c r="EU232" s="38"/>
      <c r="EV232" s="38"/>
      <c r="EW232" s="38"/>
      <c r="EX232" s="38"/>
      <c r="EY232" s="38"/>
      <c r="EZ232" s="38"/>
      <c r="FA232" s="38"/>
      <c r="FB232" s="38"/>
      <c r="FC232" s="38"/>
      <c r="FD232" s="38"/>
      <c r="FE232" s="38"/>
      <c r="FF232" s="38"/>
      <c r="FG232" s="38"/>
      <c r="FH232" s="38"/>
      <c r="FI232" s="38"/>
      <c r="FJ232" s="38"/>
      <c r="FK232" s="38"/>
      <c r="FL232" s="38"/>
      <c r="FM232" s="38"/>
      <c r="FN232" s="38"/>
      <c r="FO232" s="38"/>
      <c r="FP232" s="38"/>
      <c r="FQ232" s="38"/>
      <c r="FR232" s="38"/>
      <c r="FS232" s="38"/>
      <c r="FT232" s="38"/>
      <c r="FU232" s="38"/>
      <c r="FV232" s="38"/>
      <c r="FW232" s="38"/>
      <c r="FX232" s="38"/>
      <c r="FY232" s="38"/>
      <c r="FZ232" s="38"/>
      <c r="GA232" s="38"/>
      <c r="GB232" s="38"/>
      <c r="GC232" s="38"/>
      <c r="GD232" s="38"/>
      <c r="GE232" s="38"/>
      <c r="GF232" s="38"/>
      <c r="GG232" s="38"/>
      <c r="GH232" s="38"/>
      <c r="GI232" s="38"/>
      <c r="GJ232" s="38"/>
      <c r="GK232" s="38"/>
      <c r="GL232" s="38"/>
      <c r="GM232" s="38"/>
      <c r="GN232" s="38"/>
      <c r="GO232" s="38"/>
      <c r="GP232" s="38"/>
      <c r="GQ232" s="38"/>
      <c r="GR232" s="38"/>
      <c r="GS232" s="38"/>
      <c r="GT232" s="38"/>
      <c r="GU232" s="38"/>
      <c r="GV232" s="38"/>
      <c r="GW232" s="38"/>
      <c r="GX232" s="38"/>
      <c r="GY232" s="38"/>
      <c r="GZ232" s="38"/>
      <c r="HA232" s="38"/>
      <c r="HB232" s="38"/>
      <c r="HC232" s="38"/>
      <c r="HD232" s="38"/>
      <c r="HE232" s="38"/>
      <c r="HF232" s="38"/>
      <c r="HG232" s="38"/>
      <c r="HH232" s="38"/>
      <c r="HI232" s="38"/>
      <c r="HJ232" s="38"/>
      <c r="HK232" s="38"/>
      <c r="HL232" s="38"/>
      <c r="HM232" s="38"/>
      <c r="HN232" s="38"/>
      <c r="HO232" s="38"/>
      <c r="HP232" s="38"/>
      <c r="HQ232" s="38"/>
      <c r="HR232" s="38"/>
      <c r="HS232" s="38"/>
      <c r="HT232" s="38"/>
      <c r="HU232" s="38"/>
      <c r="HV232" s="38"/>
      <c r="HW232" s="38"/>
      <c r="HX232" s="38"/>
      <c r="HY232" s="38"/>
      <c r="HZ232" s="38"/>
      <c r="IA232" s="38"/>
      <c r="IB232" s="38"/>
      <c r="IC232" s="38"/>
      <c r="ID232" s="38"/>
      <c r="IE232" s="38"/>
      <c r="IF232" s="38"/>
      <c r="IG232" s="38"/>
      <c r="IH232" s="38"/>
      <c r="II232" s="38"/>
      <c r="IJ232" s="38"/>
      <c r="IK232" s="38"/>
      <c r="IL232" s="38"/>
      <c r="IM232" s="38"/>
      <c r="IN232" s="38"/>
      <c r="IO232" s="38"/>
      <c r="IP232" s="38"/>
      <c r="IQ232" s="38"/>
      <c r="IR232" s="38"/>
      <c r="IS232" s="38"/>
      <c r="IT232" s="38"/>
      <c r="IU232" s="38"/>
      <c r="IV232" s="38"/>
      <c r="IW232" s="38"/>
      <c r="IX232" s="38"/>
      <c r="IY232" s="38"/>
      <c r="IZ232" s="38"/>
      <c r="JA232" s="38"/>
      <c r="JB232" s="38"/>
      <c r="JC232" s="38"/>
      <c r="JD232" s="38"/>
      <c r="JE232" s="38"/>
      <c r="JF232" s="38"/>
      <c r="JG232" s="38"/>
      <c r="JH232" s="38"/>
      <c r="JI232" s="38"/>
      <c r="JJ232" s="38"/>
      <c r="JK232" s="38"/>
      <c r="JL232" s="38"/>
      <c r="JM232" s="38"/>
      <c r="JN232" s="38"/>
      <c r="JO232" s="38"/>
      <c r="JP232" s="38"/>
      <c r="JQ232" s="38"/>
    </row>
    <row r="233" spans="1:277" ht="75" x14ac:dyDescent="0.25">
      <c r="A233" s="51">
        <v>10</v>
      </c>
      <c r="B233" s="4" t="s">
        <v>949</v>
      </c>
      <c r="C233" s="273" t="s">
        <v>950</v>
      </c>
      <c r="D233" s="92" t="s">
        <v>951</v>
      </c>
      <c r="E233" s="81" t="s">
        <v>264</v>
      </c>
      <c r="F233" s="81">
        <v>8999991728</v>
      </c>
      <c r="G233" s="81" t="s">
        <v>898</v>
      </c>
      <c r="H233" s="82" t="s">
        <v>899</v>
      </c>
      <c r="I233" s="81" t="s">
        <v>505</v>
      </c>
      <c r="J233" s="83">
        <v>43689</v>
      </c>
      <c r="K233" s="81" t="s">
        <v>49</v>
      </c>
      <c r="L233" s="84" t="s">
        <v>952</v>
      </c>
      <c r="M233" s="127">
        <v>253774698</v>
      </c>
      <c r="N233" s="127">
        <v>253774698</v>
      </c>
      <c r="O233" s="127">
        <v>253774698</v>
      </c>
      <c r="P233" s="127">
        <v>253774698</v>
      </c>
      <c r="Q233" s="86">
        <v>1</v>
      </c>
      <c r="R233" s="81" t="s">
        <v>62</v>
      </c>
      <c r="S233" s="81" t="s">
        <v>53</v>
      </c>
      <c r="T233" s="81" t="s">
        <v>105</v>
      </c>
      <c r="U233" s="81" t="s">
        <v>105</v>
      </c>
      <c r="V233" s="81" t="s">
        <v>105</v>
      </c>
      <c r="W233" s="81" t="s">
        <v>105</v>
      </c>
      <c r="X233" s="81" t="s">
        <v>105</v>
      </c>
      <c r="Y233" s="81">
        <v>2024</v>
      </c>
      <c r="Z233" s="289" t="s">
        <v>953</v>
      </c>
      <c r="AA233" s="81" t="s">
        <v>55</v>
      </c>
      <c r="AB233" s="15">
        <v>0.9</v>
      </c>
      <c r="AC233" s="81" t="s">
        <v>954</v>
      </c>
      <c r="DE233" s="38"/>
      <c r="DF233" s="38"/>
      <c r="DG233" s="38"/>
      <c r="DH233" s="38"/>
      <c r="DI233" s="38"/>
      <c r="DJ233" s="38"/>
      <c r="DK233" s="38"/>
      <c r="DL233" s="38"/>
      <c r="DM233" s="38"/>
      <c r="DN233" s="38"/>
      <c r="DO233" s="38"/>
      <c r="DP233" s="38"/>
      <c r="DQ233" s="38"/>
      <c r="DR233" s="38"/>
      <c r="DS233" s="38"/>
      <c r="DT233" s="38"/>
      <c r="DU233" s="38"/>
      <c r="DV233" s="38"/>
      <c r="DW233" s="38"/>
      <c r="DX233" s="38"/>
      <c r="DY233" s="38"/>
      <c r="DZ233" s="38"/>
      <c r="EA233" s="38"/>
      <c r="EB233" s="38"/>
      <c r="EC233" s="38"/>
      <c r="ED233" s="38"/>
      <c r="EE233" s="38"/>
      <c r="EF233" s="38"/>
      <c r="EG233" s="38"/>
      <c r="EH233" s="38"/>
      <c r="EI233" s="38"/>
      <c r="EJ233" s="38"/>
      <c r="EK233" s="38"/>
      <c r="EL233" s="38"/>
      <c r="EM233" s="38"/>
      <c r="EN233" s="38"/>
      <c r="EO233" s="38"/>
      <c r="EP233" s="38"/>
      <c r="EQ233" s="38"/>
      <c r="ER233" s="38"/>
      <c r="ES233" s="38"/>
      <c r="ET233" s="38"/>
      <c r="EU233" s="38"/>
      <c r="EV233" s="38"/>
      <c r="EW233" s="38"/>
      <c r="EX233" s="38"/>
      <c r="EY233" s="38"/>
      <c r="EZ233" s="38"/>
      <c r="FA233" s="38"/>
      <c r="FB233" s="38"/>
      <c r="FC233" s="38"/>
      <c r="FD233" s="38"/>
      <c r="FE233" s="38"/>
      <c r="FF233" s="38"/>
      <c r="FG233" s="38"/>
      <c r="FH233" s="38"/>
      <c r="FI233" s="38"/>
      <c r="FJ233" s="38"/>
      <c r="FK233" s="38"/>
      <c r="FL233" s="38"/>
      <c r="FM233" s="38"/>
      <c r="FN233" s="38"/>
      <c r="FO233" s="38"/>
      <c r="FP233" s="38"/>
      <c r="FQ233" s="38"/>
      <c r="FR233" s="38"/>
      <c r="FS233" s="38"/>
      <c r="FT233" s="38"/>
      <c r="FU233" s="38"/>
      <c r="FV233" s="38"/>
      <c r="FW233" s="38"/>
      <c r="FX233" s="38"/>
      <c r="FY233" s="38"/>
      <c r="FZ233" s="38"/>
      <c r="GA233" s="38"/>
      <c r="GB233" s="38"/>
      <c r="GC233" s="38"/>
      <c r="GD233" s="38"/>
      <c r="GE233" s="38"/>
      <c r="GF233" s="38"/>
      <c r="GG233" s="38"/>
      <c r="GH233" s="38"/>
      <c r="GI233" s="38"/>
      <c r="GJ233" s="38"/>
      <c r="GK233" s="38"/>
      <c r="GL233" s="38"/>
      <c r="GM233" s="38"/>
      <c r="GN233" s="38"/>
      <c r="GO233" s="38"/>
      <c r="GP233" s="38"/>
      <c r="GQ233" s="38"/>
      <c r="GR233" s="38"/>
      <c r="GS233" s="38"/>
      <c r="GT233" s="38"/>
      <c r="GU233" s="38"/>
      <c r="GV233" s="38"/>
      <c r="GW233" s="38"/>
      <c r="GX233" s="38"/>
      <c r="GY233" s="38"/>
      <c r="GZ233" s="38"/>
      <c r="HA233" s="38"/>
      <c r="HB233" s="38"/>
      <c r="HC233" s="38"/>
      <c r="HD233" s="38"/>
      <c r="HE233" s="38"/>
      <c r="HF233" s="38"/>
      <c r="HG233" s="38"/>
      <c r="HH233" s="38"/>
      <c r="HI233" s="38"/>
      <c r="HJ233" s="38"/>
      <c r="HK233" s="38"/>
      <c r="HL233" s="38"/>
      <c r="HM233" s="38"/>
      <c r="HN233" s="38"/>
      <c r="HO233" s="38"/>
      <c r="HP233" s="38"/>
      <c r="HQ233" s="38"/>
      <c r="HR233" s="38"/>
      <c r="HS233" s="38"/>
      <c r="HT233" s="38"/>
      <c r="HU233" s="38"/>
      <c r="HV233" s="38"/>
      <c r="HW233" s="38"/>
      <c r="HX233" s="38"/>
      <c r="HY233" s="38"/>
      <c r="HZ233" s="38"/>
      <c r="IA233" s="38"/>
      <c r="IB233" s="38"/>
      <c r="IC233" s="38"/>
      <c r="ID233" s="38"/>
      <c r="IE233" s="38"/>
      <c r="IF233" s="38"/>
      <c r="IG233" s="38"/>
      <c r="IH233" s="38"/>
      <c r="II233" s="38"/>
      <c r="IJ233" s="38"/>
      <c r="IK233" s="38"/>
      <c r="IL233" s="38"/>
      <c r="IM233" s="38"/>
      <c r="IN233" s="38"/>
      <c r="IO233" s="38"/>
      <c r="IP233" s="38"/>
      <c r="IQ233" s="38"/>
      <c r="IR233" s="38"/>
      <c r="IS233" s="38"/>
      <c r="IT233" s="38"/>
      <c r="IU233" s="38"/>
      <c r="IV233" s="38"/>
      <c r="IW233" s="38"/>
      <c r="IX233" s="38"/>
      <c r="IY233" s="38"/>
      <c r="IZ233" s="38"/>
      <c r="JA233" s="38"/>
      <c r="JB233" s="38"/>
      <c r="JC233" s="38"/>
      <c r="JD233" s="38"/>
      <c r="JE233" s="38"/>
      <c r="JF233" s="38"/>
      <c r="JG233" s="38"/>
      <c r="JH233" s="38"/>
      <c r="JI233" s="38"/>
      <c r="JJ233" s="38"/>
      <c r="JK233" s="38"/>
      <c r="JL233" s="38"/>
      <c r="JM233" s="38"/>
      <c r="JN233" s="38"/>
      <c r="JO233" s="38"/>
      <c r="JP233" s="38"/>
      <c r="JQ233" s="38"/>
    </row>
    <row r="234" spans="1:277" ht="60" x14ac:dyDescent="0.25">
      <c r="A234" s="51">
        <v>11</v>
      </c>
      <c r="B234" s="6" t="s">
        <v>955</v>
      </c>
      <c r="C234" s="71" t="s">
        <v>956</v>
      </c>
      <c r="D234" s="53">
        <v>6812002</v>
      </c>
      <c r="E234" s="54" t="s">
        <v>264</v>
      </c>
      <c r="F234" s="54">
        <v>8999991728</v>
      </c>
      <c r="G234" s="54" t="s">
        <v>898</v>
      </c>
      <c r="H234" s="73" t="s">
        <v>899</v>
      </c>
      <c r="I234" s="54" t="s">
        <v>505</v>
      </c>
      <c r="J234" s="58">
        <v>43601</v>
      </c>
      <c r="K234" s="54" t="s">
        <v>49</v>
      </c>
      <c r="L234" s="290" t="s">
        <v>957</v>
      </c>
      <c r="M234" s="61">
        <v>29160127</v>
      </c>
      <c r="N234" s="61">
        <v>29160127</v>
      </c>
      <c r="O234" s="56">
        <v>29152051</v>
      </c>
      <c r="P234" s="56">
        <v>29152051</v>
      </c>
      <c r="Q234" s="57">
        <v>1</v>
      </c>
      <c r="R234" s="54" t="s">
        <v>62</v>
      </c>
      <c r="S234" s="54" t="s">
        <v>53</v>
      </c>
      <c r="T234" s="73" t="s">
        <v>105</v>
      </c>
      <c r="U234" s="73" t="s">
        <v>105</v>
      </c>
      <c r="V234" s="73" t="s">
        <v>105</v>
      </c>
      <c r="W234" s="73" t="s">
        <v>105</v>
      </c>
      <c r="X234" s="73" t="s">
        <v>105</v>
      </c>
      <c r="Y234" s="54">
        <v>2023</v>
      </c>
      <c r="Z234" s="55">
        <v>44522</v>
      </c>
      <c r="AA234" s="54" t="s">
        <v>64</v>
      </c>
      <c r="AB234" s="100">
        <v>0.5</v>
      </c>
      <c r="AC234" s="30" t="s">
        <v>958</v>
      </c>
      <c r="DE234" s="38"/>
      <c r="DF234" s="38"/>
      <c r="DG234" s="38"/>
      <c r="DH234" s="38"/>
      <c r="DI234" s="38"/>
      <c r="DJ234" s="38"/>
      <c r="DK234" s="38"/>
      <c r="DL234" s="38"/>
      <c r="DM234" s="38"/>
      <c r="DN234" s="38"/>
      <c r="DO234" s="38"/>
      <c r="DP234" s="38"/>
      <c r="DQ234" s="38"/>
      <c r="DR234" s="38"/>
      <c r="DS234" s="38"/>
      <c r="DT234" s="38"/>
      <c r="DU234" s="38"/>
      <c r="DV234" s="38"/>
      <c r="DW234" s="38"/>
      <c r="DX234" s="38"/>
      <c r="DY234" s="38"/>
      <c r="DZ234" s="38"/>
      <c r="EA234" s="38"/>
      <c r="EB234" s="38"/>
      <c r="EC234" s="38"/>
      <c r="ED234" s="38"/>
      <c r="EE234" s="38"/>
      <c r="EF234" s="38"/>
      <c r="EG234" s="38"/>
      <c r="EH234" s="38"/>
      <c r="EI234" s="38"/>
      <c r="EJ234" s="38"/>
      <c r="EK234" s="38"/>
      <c r="EL234" s="38"/>
      <c r="EM234" s="38"/>
      <c r="EN234" s="38"/>
      <c r="EO234" s="38"/>
      <c r="EP234" s="38"/>
      <c r="EQ234" s="38"/>
      <c r="ER234" s="38"/>
      <c r="ES234" s="38"/>
      <c r="ET234" s="38"/>
      <c r="EU234" s="38"/>
      <c r="EV234" s="38"/>
      <c r="EW234" s="38"/>
      <c r="EX234" s="38"/>
      <c r="EY234" s="38"/>
      <c r="EZ234" s="38"/>
      <c r="FA234" s="38"/>
      <c r="FB234" s="38"/>
      <c r="FC234" s="38"/>
      <c r="FD234" s="38"/>
      <c r="FE234" s="38"/>
      <c r="FF234" s="38"/>
      <c r="FG234" s="38"/>
      <c r="FH234" s="38"/>
      <c r="FI234" s="38"/>
      <c r="FJ234" s="38"/>
      <c r="FK234" s="38"/>
      <c r="FL234" s="38"/>
      <c r="FM234" s="38"/>
      <c r="FN234" s="38"/>
      <c r="FO234" s="38"/>
      <c r="FP234" s="38"/>
      <c r="FQ234" s="38"/>
      <c r="FR234" s="38"/>
      <c r="FS234" s="38"/>
      <c r="FT234" s="38"/>
      <c r="FU234" s="38"/>
      <c r="FV234" s="38"/>
      <c r="FW234" s="38"/>
      <c r="FX234" s="38"/>
      <c r="FY234" s="38"/>
      <c r="FZ234" s="38"/>
      <c r="GA234" s="38"/>
      <c r="GB234" s="38"/>
      <c r="GC234" s="38"/>
      <c r="GD234" s="38"/>
      <c r="GE234" s="38"/>
      <c r="GF234" s="38"/>
      <c r="GG234" s="38"/>
      <c r="GH234" s="38"/>
      <c r="GI234" s="38"/>
      <c r="GJ234" s="38"/>
      <c r="GK234" s="38"/>
      <c r="GL234" s="38"/>
      <c r="GM234" s="38"/>
      <c r="GN234" s="38"/>
      <c r="GO234" s="38"/>
      <c r="GP234" s="38"/>
      <c r="GQ234" s="38"/>
      <c r="GR234" s="38"/>
      <c r="GS234" s="38"/>
      <c r="GT234" s="38"/>
      <c r="GU234" s="38"/>
      <c r="GV234" s="38"/>
      <c r="GW234" s="38"/>
      <c r="GX234" s="38"/>
      <c r="GY234" s="38"/>
      <c r="GZ234" s="38"/>
      <c r="HA234" s="38"/>
      <c r="HB234" s="38"/>
      <c r="HC234" s="38"/>
      <c r="HD234" s="38"/>
      <c r="HE234" s="38"/>
      <c r="HF234" s="38"/>
      <c r="HG234" s="38"/>
      <c r="HH234" s="38"/>
      <c r="HI234" s="38"/>
      <c r="HJ234" s="38"/>
      <c r="HK234" s="38"/>
      <c r="HL234" s="38"/>
      <c r="HM234" s="38"/>
      <c r="HN234" s="38"/>
      <c r="HO234" s="38"/>
      <c r="HP234" s="38"/>
      <c r="HQ234" s="38"/>
      <c r="HR234" s="38"/>
      <c r="HS234" s="38"/>
      <c r="HT234" s="38"/>
      <c r="HU234" s="38"/>
      <c r="HV234" s="38"/>
      <c r="HW234" s="38"/>
      <c r="HX234" s="38"/>
      <c r="HY234" s="38"/>
      <c r="HZ234" s="38"/>
      <c r="IA234" s="38"/>
      <c r="IB234" s="38"/>
      <c r="IC234" s="38"/>
      <c r="ID234" s="38"/>
      <c r="IE234" s="38"/>
      <c r="IF234" s="38"/>
      <c r="IG234" s="38"/>
      <c r="IH234" s="38"/>
      <c r="II234" s="38"/>
      <c r="IJ234" s="38"/>
      <c r="IK234" s="38"/>
      <c r="IL234" s="38"/>
      <c r="IM234" s="38"/>
      <c r="IN234" s="38"/>
      <c r="IO234" s="38"/>
      <c r="IP234" s="38"/>
      <c r="IQ234" s="38"/>
      <c r="IR234" s="38"/>
      <c r="IS234" s="38"/>
      <c r="IT234" s="38"/>
      <c r="IU234" s="38"/>
      <c r="IV234" s="38"/>
      <c r="IW234" s="38"/>
      <c r="IX234" s="38"/>
      <c r="IY234" s="38"/>
      <c r="IZ234" s="38"/>
      <c r="JA234" s="38"/>
      <c r="JB234" s="38"/>
      <c r="JC234" s="38"/>
      <c r="JD234" s="38"/>
      <c r="JE234" s="38"/>
      <c r="JF234" s="38"/>
      <c r="JG234" s="38"/>
      <c r="JH234" s="38"/>
      <c r="JI234" s="38"/>
      <c r="JJ234" s="38"/>
      <c r="JK234" s="38"/>
      <c r="JL234" s="38"/>
      <c r="JM234" s="38"/>
      <c r="JN234" s="38"/>
      <c r="JO234" s="38"/>
      <c r="JP234" s="38"/>
      <c r="JQ234" s="38"/>
    </row>
    <row r="235" spans="1:277" ht="105" x14ac:dyDescent="0.25">
      <c r="A235" s="51">
        <v>12</v>
      </c>
      <c r="B235" s="237" t="s">
        <v>959</v>
      </c>
      <c r="C235" s="273" t="s">
        <v>960</v>
      </c>
      <c r="D235" s="274" t="s">
        <v>961</v>
      </c>
      <c r="E235" s="82" t="s">
        <v>264</v>
      </c>
      <c r="F235" s="82">
        <v>8999991728</v>
      </c>
      <c r="G235" s="82" t="s">
        <v>898</v>
      </c>
      <c r="H235" s="82" t="s">
        <v>899</v>
      </c>
      <c r="I235" s="82" t="s">
        <v>505</v>
      </c>
      <c r="J235" s="185">
        <v>42628</v>
      </c>
      <c r="K235" s="82" t="s">
        <v>49</v>
      </c>
      <c r="L235" s="291" t="s">
        <v>962</v>
      </c>
      <c r="M235" s="240">
        <v>2543624</v>
      </c>
      <c r="N235" s="240">
        <v>2543624</v>
      </c>
      <c r="O235" s="240">
        <v>2543624</v>
      </c>
      <c r="P235" s="240">
        <v>2543624</v>
      </c>
      <c r="Q235" s="195">
        <v>1</v>
      </c>
      <c r="R235" s="82" t="s">
        <v>62</v>
      </c>
      <c r="S235" s="82" t="s">
        <v>53</v>
      </c>
      <c r="T235" s="277">
        <v>2791796</v>
      </c>
      <c r="U235" s="185" t="s">
        <v>54</v>
      </c>
      <c r="V235" s="185">
        <v>43609</v>
      </c>
      <c r="W235" s="82" t="s">
        <v>54</v>
      </c>
      <c r="X235" s="82" t="s">
        <v>963</v>
      </c>
      <c r="Y235" s="82">
        <v>2022</v>
      </c>
      <c r="Z235" s="275">
        <v>44560</v>
      </c>
      <c r="AA235" s="82" t="s">
        <v>55</v>
      </c>
      <c r="AB235" s="278">
        <v>1</v>
      </c>
      <c r="AC235" s="82" t="s">
        <v>964</v>
      </c>
      <c r="DE235" s="38"/>
      <c r="DF235" s="38"/>
      <c r="DG235" s="38"/>
      <c r="DH235" s="38"/>
      <c r="DI235" s="38"/>
      <c r="DJ235" s="38"/>
      <c r="DK235" s="38"/>
      <c r="DL235" s="38"/>
      <c r="DM235" s="38"/>
      <c r="DN235" s="38"/>
      <c r="DO235" s="38"/>
      <c r="DP235" s="38"/>
      <c r="DQ235" s="38"/>
      <c r="DR235" s="38"/>
      <c r="DS235" s="38"/>
      <c r="DT235" s="38"/>
      <c r="DU235" s="38"/>
      <c r="DV235" s="38"/>
      <c r="DW235" s="38"/>
      <c r="DX235" s="38"/>
      <c r="DY235" s="38"/>
      <c r="DZ235" s="38"/>
      <c r="EA235" s="38"/>
      <c r="EB235" s="38"/>
      <c r="EC235" s="38"/>
      <c r="ED235" s="38"/>
      <c r="EE235" s="38"/>
      <c r="EF235" s="38"/>
      <c r="EG235" s="38"/>
      <c r="EH235" s="38"/>
      <c r="EI235" s="38"/>
      <c r="EJ235" s="38"/>
      <c r="EK235" s="38"/>
      <c r="EL235" s="38"/>
      <c r="EM235" s="38"/>
      <c r="EN235" s="38"/>
      <c r="EO235" s="38"/>
      <c r="EP235" s="38"/>
      <c r="EQ235" s="38"/>
      <c r="ER235" s="38"/>
      <c r="ES235" s="38"/>
      <c r="ET235" s="38"/>
      <c r="EU235" s="38"/>
      <c r="EV235" s="38"/>
      <c r="EW235" s="38"/>
      <c r="EX235" s="38"/>
      <c r="EY235" s="38"/>
      <c r="EZ235" s="38"/>
      <c r="FA235" s="38"/>
      <c r="FB235" s="38"/>
      <c r="FC235" s="38"/>
      <c r="FD235" s="38"/>
      <c r="FE235" s="38"/>
      <c r="FF235" s="38"/>
      <c r="FG235" s="38"/>
      <c r="FH235" s="38"/>
      <c r="FI235" s="38"/>
      <c r="FJ235" s="38"/>
      <c r="FK235" s="38"/>
      <c r="FL235" s="38"/>
      <c r="FM235" s="38"/>
      <c r="FN235" s="38"/>
      <c r="FO235" s="38"/>
      <c r="FP235" s="38"/>
      <c r="FQ235" s="38"/>
      <c r="FR235" s="38"/>
      <c r="FS235" s="38"/>
      <c r="FT235" s="38"/>
      <c r="FU235" s="38"/>
      <c r="FV235" s="38"/>
      <c r="FW235" s="38"/>
      <c r="FX235" s="38"/>
      <c r="FY235" s="38"/>
      <c r="FZ235" s="38"/>
      <c r="GA235" s="38"/>
      <c r="GB235" s="38"/>
      <c r="GC235" s="38"/>
      <c r="GD235" s="38"/>
      <c r="GE235" s="38"/>
      <c r="GF235" s="38"/>
      <c r="GG235" s="38"/>
      <c r="GH235" s="38"/>
      <c r="GI235" s="38"/>
      <c r="GJ235" s="38"/>
      <c r="GK235" s="38"/>
      <c r="GL235" s="38"/>
      <c r="GM235" s="38"/>
      <c r="GN235" s="38"/>
      <c r="GO235" s="38"/>
      <c r="GP235" s="38"/>
      <c r="GQ235" s="38"/>
      <c r="GR235" s="38"/>
      <c r="GS235" s="38"/>
      <c r="GT235" s="38"/>
      <c r="GU235" s="38"/>
      <c r="GV235" s="38"/>
      <c r="GW235" s="38"/>
      <c r="GX235" s="38"/>
      <c r="GY235" s="38"/>
      <c r="GZ235" s="38"/>
      <c r="HA235" s="38"/>
      <c r="HB235" s="38"/>
      <c r="HC235" s="38"/>
      <c r="HD235" s="38"/>
      <c r="HE235" s="38"/>
      <c r="HF235" s="38"/>
      <c r="HG235" s="38"/>
      <c r="HH235" s="38"/>
      <c r="HI235" s="38"/>
      <c r="HJ235" s="38"/>
      <c r="HK235" s="38"/>
      <c r="HL235" s="38"/>
      <c r="HM235" s="38"/>
      <c r="HN235" s="38"/>
      <c r="HO235" s="38"/>
      <c r="HP235" s="38"/>
      <c r="HQ235" s="38"/>
      <c r="HR235" s="38"/>
      <c r="HS235" s="38"/>
      <c r="HT235" s="38"/>
      <c r="HU235" s="38"/>
      <c r="HV235" s="38"/>
      <c r="HW235" s="38"/>
      <c r="HX235" s="38"/>
      <c r="HY235" s="38"/>
      <c r="HZ235" s="38"/>
      <c r="IA235" s="38"/>
      <c r="IB235" s="38"/>
      <c r="IC235" s="38"/>
      <c r="ID235" s="38"/>
      <c r="IE235" s="38"/>
      <c r="IF235" s="38"/>
      <c r="IG235" s="38"/>
      <c r="IH235" s="38"/>
      <c r="II235" s="38"/>
      <c r="IJ235" s="38"/>
      <c r="IK235" s="38"/>
      <c r="IL235" s="38"/>
      <c r="IM235" s="38"/>
      <c r="IN235" s="38"/>
      <c r="IO235" s="38"/>
      <c r="IP235" s="38"/>
      <c r="IQ235" s="38"/>
      <c r="IR235" s="38"/>
      <c r="IS235" s="38"/>
      <c r="IT235" s="38"/>
      <c r="IU235" s="38"/>
      <c r="IV235" s="38"/>
      <c r="IW235" s="38"/>
      <c r="IX235" s="38"/>
      <c r="IY235" s="38"/>
      <c r="IZ235" s="38"/>
      <c r="JA235" s="38"/>
      <c r="JB235" s="38"/>
      <c r="JC235" s="38"/>
      <c r="JD235" s="38"/>
      <c r="JE235" s="38"/>
      <c r="JF235" s="38"/>
      <c r="JG235" s="38"/>
      <c r="JH235" s="38"/>
      <c r="JI235" s="38"/>
      <c r="JJ235" s="38"/>
      <c r="JK235" s="38"/>
      <c r="JL235" s="38"/>
      <c r="JM235" s="38"/>
      <c r="JN235" s="38"/>
      <c r="JO235" s="38"/>
      <c r="JP235" s="38"/>
      <c r="JQ235" s="38"/>
    </row>
    <row r="236" spans="1:277" ht="60" x14ac:dyDescent="0.25">
      <c r="A236" s="51">
        <v>13</v>
      </c>
      <c r="B236" s="4" t="s">
        <v>965</v>
      </c>
      <c r="C236" s="273" t="s">
        <v>966</v>
      </c>
      <c r="D236" s="92">
        <v>800172211</v>
      </c>
      <c r="E236" s="81" t="s">
        <v>264</v>
      </c>
      <c r="F236" s="81">
        <v>8999991728</v>
      </c>
      <c r="G236" s="81" t="s">
        <v>898</v>
      </c>
      <c r="H236" s="82" t="s">
        <v>899</v>
      </c>
      <c r="I236" s="81" t="s">
        <v>505</v>
      </c>
      <c r="J236" s="83">
        <v>44080</v>
      </c>
      <c r="K236" s="81" t="s">
        <v>49</v>
      </c>
      <c r="L236" s="84" t="s">
        <v>967</v>
      </c>
      <c r="M236" s="127">
        <v>41256741</v>
      </c>
      <c r="N236" s="127">
        <v>41256741</v>
      </c>
      <c r="O236" s="127">
        <v>41256741</v>
      </c>
      <c r="P236" s="127">
        <v>41256741</v>
      </c>
      <c r="Q236" s="86">
        <v>1</v>
      </c>
      <c r="R236" s="81" t="s">
        <v>62</v>
      </c>
      <c r="S236" s="81" t="s">
        <v>53</v>
      </c>
      <c r="T236" s="82" t="s">
        <v>105</v>
      </c>
      <c r="U236" s="82" t="s">
        <v>105</v>
      </c>
      <c r="V236" s="82" t="s">
        <v>105</v>
      </c>
      <c r="W236" s="82" t="s">
        <v>105</v>
      </c>
      <c r="X236" s="82" t="s">
        <v>105</v>
      </c>
      <c r="Y236" s="81">
        <v>2023</v>
      </c>
      <c r="Z236" s="289">
        <v>44560</v>
      </c>
      <c r="AA236" s="81" t="s">
        <v>55</v>
      </c>
      <c r="AB236" s="136">
        <v>0.8</v>
      </c>
      <c r="AC236" s="81" t="s">
        <v>968</v>
      </c>
      <c r="DE236" s="38"/>
      <c r="DF236" s="38"/>
      <c r="DG236" s="38"/>
      <c r="DH236" s="38"/>
      <c r="DI236" s="38"/>
      <c r="DJ236" s="38"/>
      <c r="DK236" s="38"/>
      <c r="DL236" s="38"/>
      <c r="DM236" s="38"/>
      <c r="DN236" s="38"/>
      <c r="DO236" s="38"/>
      <c r="DP236" s="38"/>
      <c r="DQ236" s="38"/>
      <c r="DR236" s="38"/>
      <c r="DS236" s="38"/>
      <c r="DT236" s="38"/>
      <c r="DU236" s="38"/>
      <c r="DV236" s="38"/>
      <c r="DW236" s="38"/>
      <c r="DX236" s="38"/>
      <c r="DY236" s="38"/>
      <c r="DZ236" s="38"/>
      <c r="EA236" s="38"/>
      <c r="EB236" s="38"/>
      <c r="EC236" s="38"/>
      <c r="ED236" s="38"/>
      <c r="EE236" s="38"/>
      <c r="EF236" s="38"/>
      <c r="EG236" s="38"/>
      <c r="EH236" s="38"/>
      <c r="EI236" s="38"/>
      <c r="EJ236" s="38"/>
      <c r="EK236" s="38"/>
      <c r="EL236" s="38"/>
      <c r="EM236" s="38"/>
      <c r="EN236" s="38"/>
      <c r="EO236" s="38"/>
      <c r="EP236" s="38"/>
      <c r="EQ236" s="38"/>
      <c r="ER236" s="38"/>
      <c r="ES236" s="38"/>
      <c r="ET236" s="38"/>
      <c r="EU236" s="38"/>
      <c r="EV236" s="38"/>
      <c r="EW236" s="38"/>
      <c r="EX236" s="38"/>
      <c r="EY236" s="38"/>
      <c r="EZ236" s="38"/>
      <c r="FA236" s="38"/>
      <c r="FB236" s="38"/>
      <c r="FC236" s="38"/>
      <c r="FD236" s="38"/>
      <c r="FE236" s="38"/>
      <c r="FF236" s="38"/>
      <c r="FG236" s="38"/>
      <c r="FH236" s="38"/>
      <c r="FI236" s="38"/>
      <c r="FJ236" s="38"/>
      <c r="FK236" s="38"/>
      <c r="FL236" s="38"/>
      <c r="FM236" s="38"/>
      <c r="FN236" s="38"/>
      <c r="FO236" s="38"/>
      <c r="FP236" s="38"/>
      <c r="FQ236" s="38"/>
      <c r="FR236" s="38"/>
      <c r="FS236" s="38"/>
      <c r="FT236" s="38"/>
      <c r="FU236" s="38"/>
      <c r="FV236" s="38"/>
      <c r="FW236" s="38"/>
      <c r="FX236" s="38"/>
      <c r="FY236" s="38"/>
      <c r="FZ236" s="38"/>
      <c r="GA236" s="38"/>
      <c r="GB236" s="38"/>
      <c r="GC236" s="38"/>
      <c r="GD236" s="38"/>
      <c r="GE236" s="38"/>
      <c r="GF236" s="38"/>
      <c r="GG236" s="38"/>
      <c r="GH236" s="38"/>
      <c r="GI236" s="38"/>
      <c r="GJ236" s="38"/>
      <c r="GK236" s="38"/>
      <c r="GL236" s="38"/>
      <c r="GM236" s="38"/>
      <c r="GN236" s="38"/>
      <c r="GO236" s="38"/>
      <c r="GP236" s="38"/>
      <c r="GQ236" s="38"/>
      <c r="GR236" s="38"/>
      <c r="GS236" s="38"/>
      <c r="GT236" s="38"/>
      <c r="GU236" s="38"/>
      <c r="GV236" s="38"/>
      <c r="GW236" s="38"/>
      <c r="GX236" s="38"/>
      <c r="GY236" s="38"/>
      <c r="GZ236" s="38"/>
      <c r="HA236" s="38"/>
      <c r="HB236" s="38"/>
      <c r="HC236" s="38"/>
      <c r="HD236" s="38"/>
      <c r="HE236" s="38"/>
      <c r="HF236" s="38"/>
      <c r="HG236" s="38"/>
      <c r="HH236" s="38"/>
      <c r="HI236" s="38"/>
      <c r="HJ236" s="38"/>
      <c r="HK236" s="38"/>
      <c r="HL236" s="38"/>
      <c r="HM236" s="38"/>
      <c r="HN236" s="38"/>
      <c r="HO236" s="38"/>
      <c r="HP236" s="38"/>
      <c r="HQ236" s="38"/>
      <c r="HR236" s="38"/>
      <c r="HS236" s="38"/>
      <c r="HT236" s="38"/>
      <c r="HU236" s="38"/>
      <c r="HV236" s="38"/>
      <c r="HW236" s="38"/>
      <c r="HX236" s="38"/>
      <c r="HY236" s="38"/>
      <c r="HZ236" s="38"/>
      <c r="IA236" s="38"/>
      <c r="IB236" s="38"/>
      <c r="IC236" s="38"/>
      <c r="ID236" s="38"/>
      <c r="IE236" s="38"/>
      <c r="IF236" s="38"/>
      <c r="IG236" s="38"/>
      <c r="IH236" s="38"/>
      <c r="II236" s="38"/>
      <c r="IJ236" s="38"/>
      <c r="IK236" s="38"/>
      <c r="IL236" s="38"/>
      <c r="IM236" s="38"/>
      <c r="IN236" s="38"/>
      <c r="IO236" s="38"/>
      <c r="IP236" s="38"/>
      <c r="IQ236" s="38"/>
      <c r="IR236" s="38"/>
      <c r="IS236" s="38"/>
      <c r="IT236" s="38"/>
      <c r="IU236" s="38"/>
      <c r="IV236" s="38"/>
      <c r="IW236" s="38"/>
      <c r="IX236" s="38"/>
      <c r="IY236" s="38"/>
      <c r="IZ236" s="38"/>
      <c r="JA236" s="38"/>
      <c r="JB236" s="38"/>
      <c r="JC236" s="38"/>
      <c r="JD236" s="38"/>
      <c r="JE236" s="38"/>
      <c r="JF236" s="38"/>
      <c r="JG236" s="38"/>
      <c r="JH236" s="38"/>
      <c r="JI236" s="38"/>
      <c r="JJ236" s="38"/>
      <c r="JK236" s="38"/>
      <c r="JL236" s="38"/>
      <c r="JM236" s="38"/>
      <c r="JN236" s="38"/>
      <c r="JO236" s="38"/>
      <c r="JP236" s="38"/>
      <c r="JQ236" s="38"/>
    </row>
    <row r="237" spans="1:277" ht="135" x14ac:dyDescent="0.25">
      <c r="A237" s="51">
        <v>14</v>
      </c>
      <c r="B237" s="237" t="s">
        <v>969</v>
      </c>
      <c r="C237" s="273" t="s">
        <v>970</v>
      </c>
      <c r="D237" s="274">
        <v>20469578</v>
      </c>
      <c r="E237" s="82" t="s">
        <v>971</v>
      </c>
      <c r="F237" s="82">
        <v>8999991728</v>
      </c>
      <c r="G237" s="82" t="s">
        <v>898</v>
      </c>
      <c r="H237" s="82" t="s">
        <v>899</v>
      </c>
      <c r="I237" s="82" t="s">
        <v>972</v>
      </c>
      <c r="J237" s="185">
        <v>41897</v>
      </c>
      <c r="K237" s="82" t="s">
        <v>49</v>
      </c>
      <c r="L237" s="291" t="s">
        <v>973</v>
      </c>
      <c r="M237" s="292" t="s">
        <v>974</v>
      </c>
      <c r="N237" s="292" t="s">
        <v>974</v>
      </c>
      <c r="O237" s="292" t="s">
        <v>974</v>
      </c>
      <c r="P237" s="292" t="s">
        <v>974</v>
      </c>
      <c r="Q237" s="195">
        <v>1</v>
      </c>
      <c r="R237" s="82" t="s">
        <v>52</v>
      </c>
      <c r="S237" s="82" t="s">
        <v>53</v>
      </c>
      <c r="T237" s="293" t="s">
        <v>975</v>
      </c>
      <c r="U237" s="185" t="s">
        <v>87</v>
      </c>
      <c r="V237" s="185">
        <v>41816</v>
      </c>
      <c r="W237" s="82" t="s">
        <v>105</v>
      </c>
      <c r="X237" s="82" t="s">
        <v>105</v>
      </c>
      <c r="Y237" s="82">
        <v>2024</v>
      </c>
      <c r="Z237" s="275">
        <v>44302</v>
      </c>
      <c r="AA237" s="81" t="s">
        <v>55</v>
      </c>
      <c r="AB237" s="278">
        <v>0.5</v>
      </c>
      <c r="AC237" s="82" t="s">
        <v>976</v>
      </c>
      <c r="DE237" s="38"/>
      <c r="DF237" s="38"/>
      <c r="DG237" s="38"/>
      <c r="DH237" s="38"/>
      <c r="DI237" s="38"/>
      <c r="DJ237" s="38"/>
      <c r="DK237" s="38"/>
      <c r="DL237" s="38"/>
      <c r="DM237" s="38"/>
      <c r="DN237" s="38"/>
      <c r="DO237" s="38"/>
      <c r="DP237" s="38"/>
      <c r="DQ237" s="38"/>
      <c r="DR237" s="38"/>
      <c r="DS237" s="38"/>
      <c r="DT237" s="38"/>
      <c r="DU237" s="38"/>
      <c r="DV237" s="38"/>
      <c r="DW237" s="38"/>
      <c r="DX237" s="38"/>
      <c r="DY237" s="38"/>
      <c r="DZ237" s="38"/>
      <c r="EA237" s="38"/>
      <c r="EB237" s="38"/>
      <c r="EC237" s="38"/>
      <c r="ED237" s="38"/>
      <c r="EE237" s="38"/>
      <c r="EF237" s="38"/>
      <c r="EG237" s="38"/>
      <c r="EH237" s="38"/>
      <c r="EI237" s="38"/>
      <c r="EJ237" s="38"/>
      <c r="EK237" s="38"/>
      <c r="EL237" s="38"/>
      <c r="EM237" s="38"/>
      <c r="EN237" s="38"/>
      <c r="EO237" s="38"/>
      <c r="EP237" s="38"/>
      <c r="EQ237" s="38"/>
      <c r="ER237" s="38"/>
      <c r="ES237" s="38"/>
      <c r="ET237" s="38"/>
      <c r="EU237" s="38"/>
      <c r="EV237" s="38"/>
      <c r="EW237" s="38"/>
      <c r="EX237" s="38"/>
      <c r="EY237" s="38"/>
      <c r="EZ237" s="38"/>
      <c r="FA237" s="38"/>
      <c r="FB237" s="38"/>
      <c r="FC237" s="38"/>
      <c r="FD237" s="38"/>
      <c r="FE237" s="38"/>
      <c r="FF237" s="38"/>
      <c r="FG237" s="38"/>
      <c r="FH237" s="38"/>
      <c r="FI237" s="38"/>
      <c r="FJ237" s="38"/>
      <c r="FK237" s="38"/>
      <c r="FL237" s="38"/>
      <c r="FM237" s="38"/>
      <c r="FN237" s="38"/>
      <c r="FO237" s="38"/>
      <c r="FP237" s="38"/>
      <c r="FQ237" s="38"/>
      <c r="FR237" s="38"/>
      <c r="FS237" s="38"/>
      <c r="FT237" s="38"/>
      <c r="FU237" s="38"/>
      <c r="FV237" s="38"/>
      <c r="FW237" s="38"/>
      <c r="FX237" s="38"/>
      <c r="FY237" s="38"/>
      <c r="FZ237" s="38"/>
      <c r="GA237" s="38"/>
      <c r="GB237" s="38"/>
      <c r="GC237" s="38"/>
      <c r="GD237" s="38"/>
      <c r="GE237" s="38"/>
      <c r="GF237" s="38"/>
      <c r="GG237" s="38"/>
      <c r="GH237" s="38"/>
      <c r="GI237" s="38"/>
      <c r="GJ237" s="38"/>
      <c r="GK237" s="38"/>
      <c r="GL237" s="38"/>
      <c r="GM237" s="38"/>
      <c r="GN237" s="38"/>
      <c r="GO237" s="38"/>
      <c r="GP237" s="38"/>
      <c r="GQ237" s="38"/>
      <c r="GR237" s="38"/>
      <c r="GS237" s="38"/>
      <c r="GT237" s="38"/>
      <c r="GU237" s="38"/>
      <c r="GV237" s="38"/>
      <c r="GW237" s="38"/>
      <c r="GX237" s="38"/>
      <c r="GY237" s="38"/>
      <c r="GZ237" s="38"/>
      <c r="HA237" s="38"/>
      <c r="HB237" s="38"/>
      <c r="HC237" s="38"/>
      <c r="HD237" s="38"/>
      <c r="HE237" s="38"/>
      <c r="HF237" s="38"/>
      <c r="HG237" s="38"/>
      <c r="HH237" s="38"/>
      <c r="HI237" s="38"/>
      <c r="HJ237" s="38"/>
      <c r="HK237" s="38"/>
      <c r="HL237" s="38"/>
      <c r="HM237" s="38"/>
      <c r="HN237" s="38"/>
      <c r="HO237" s="38"/>
      <c r="HP237" s="38"/>
      <c r="HQ237" s="38"/>
      <c r="HR237" s="38"/>
      <c r="HS237" s="38"/>
      <c r="HT237" s="38"/>
      <c r="HU237" s="38"/>
      <c r="HV237" s="38"/>
      <c r="HW237" s="38"/>
      <c r="HX237" s="38"/>
      <c r="HY237" s="38"/>
      <c r="HZ237" s="38"/>
      <c r="IA237" s="38"/>
      <c r="IB237" s="38"/>
      <c r="IC237" s="38"/>
      <c r="ID237" s="38"/>
      <c r="IE237" s="38"/>
      <c r="IF237" s="38"/>
      <c r="IG237" s="38"/>
      <c r="IH237" s="38"/>
      <c r="II237" s="38"/>
      <c r="IJ237" s="38"/>
      <c r="IK237" s="38"/>
      <c r="IL237" s="38"/>
      <c r="IM237" s="38"/>
      <c r="IN237" s="38"/>
      <c r="IO237" s="38"/>
      <c r="IP237" s="38"/>
      <c r="IQ237" s="38"/>
      <c r="IR237" s="38"/>
      <c r="IS237" s="38"/>
      <c r="IT237" s="38"/>
      <c r="IU237" s="38"/>
      <c r="IV237" s="38"/>
      <c r="IW237" s="38"/>
      <c r="IX237" s="38"/>
      <c r="IY237" s="38"/>
      <c r="IZ237" s="38"/>
      <c r="JA237" s="38"/>
      <c r="JB237" s="38"/>
      <c r="JC237" s="38"/>
      <c r="JD237" s="38"/>
      <c r="JE237" s="38"/>
      <c r="JF237" s="38"/>
      <c r="JG237" s="38"/>
      <c r="JH237" s="38"/>
      <c r="JI237" s="38"/>
      <c r="JJ237" s="38"/>
      <c r="JK237" s="38"/>
      <c r="JL237" s="38"/>
      <c r="JM237" s="38"/>
      <c r="JN237" s="38"/>
      <c r="JO237" s="38"/>
      <c r="JP237" s="38"/>
      <c r="JQ237" s="38"/>
    </row>
    <row r="238" spans="1:277" ht="90" x14ac:dyDescent="0.25">
      <c r="A238" s="51">
        <v>15</v>
      </c>
      <c r="B238" s="4" t="s">
        <v>977</v>
      </c>
      <c r="C238" s="273" t="s">
        <v>978</v>
      </c>
      <c r="D238" s="93" t="s">
        <v>979</v>
      </c>
      <c r="E238" s="81" t="s">
        <v>46</v>
      </c>
      <c r="F238" s="81">
        <v>8999991728</v>
      </c>
      <c r="G238" s="81" t="s">
        <v>898</v>
      </c>
      <c r="H238" s="82" t="s">
        <v>899</v>
      </c>
      <c r="I238" s="81" t="s">
        <v>980</v>
      </c>
      <c r="J238" s="101">
        <v>44063</v>
      </c>
      <c r="K238" s="81" t="s">
        <v>873</v>
      </c>
      <c r="L238" s="81" t="s">
        <v>981</v>
      </c>
      <c r="M238" s="282">
        <v>397101440</v>
      </c>
      <c r="N238" s="282">
        <v>397101440</v>
      </c>
      <c r="O238" s="282">
        <v>397101440</v>
      </c>
      <c r="P238" s="282">
        <v>397101440</v>
      </c>
      <c r="Q238" s="283">
        <v>1</v>
      </c>
      <c r="R238" s="81" t="s">
        <v>62</v>
      </c>
      <c r="S238" s="128" t="s">
        <v>982</v>
      </c>
      <c r="T238" s="82" t="s">
        <v>105</v>
      </c>
      <c r="U238" s="82" t="s">
        <v>105</v>
      </c>
      <c r="V238" s="82" t="s">
        <v>105</v>
      </c>
      <c r="W238" s="82" t="s">
        <v>105</v>
      </c>
      <c r="X238" s="82" t="s">
        <v>105</v>
      </c>
      <c r="Y238" s="81">
        <v>2024</v>
      </c>
      <c r="Z238" s="289">
        <v>44469</v>
      </c>
      <c r="AA238" s="81" t="s">
        <v>983</v>
      </c>
      <c r="AB238" s="136">
        <v>0.9</v>
      </c>
      <c r="AC238" s="81" t="s">
        <v>984</v>
      </c>
      <c r="DE238" s="38"/>
      <c r="DF238" s="38"/>
      <c r="DG238" s="38"/>
      <c r="DH238" s="38"/>
      <c r="DI238" s="38"/>
      <c r="DJ238" s="38"/>
      <c r="DK238" s="38"/>
      <c r="DL238" s="38"/>
      <c r="DM238" s="38"/>
      <c r="DN238" s="38"/>
      <c r="DO238" s="38"/>
      <c r="DP238" s="38"/>
      <c r="DQ238" s="38"/>
      <c r="DR238" s="38"/>
      <c r="DS238" s="38"/>
      <c r="DT238" s="38"/>
      <c r="DU238" s="38"/>
      <c r="DV238" s="38"/>
      <c r="DW238" s="38"/>
      <c r="DX238" s="38"/>
      <c r="DY238" s="38"/>
      <c r="DZ238" s="38"/>
      <c r="EA238" s="38"/>
      <c r="EB238" s="38"/>
      <c r="EC238" s="38"/>
      <c r="ED238" s="38"/>
      <c r="EE238" s="38"/>
      <c r="EF238" s="38"/>
      <c r="EG238" s="38"/>
      <c r="EH238" s="38"/>
      <c r="EI238" s="38"/>
      <c r="EJ238" s="38"/>
      <c r="EK238" s="38"/>
      <c r="EL238" s="38"/>
      <c r="EM238" s="38"/>
      <c r="EN238" s="38"/>
      <c r="EO238" s="38"/>
      <c r="EP238" s="38"/>
      <c r="EQ238" s="38"/>
      <c r="ER238" s="38"/>
      <c r="ES238" s="38"/>
      <c r="ET238" s="38"/>
      <c r="EU238" s="38"/>
      <c r="EV238" s="38"/>
      <c r="EW238" s="38"/>
      <c r="EX238" s="38"/>
      <c r="EY238" s="38"/>
      <c r="EZ238" s="38"/>
      <c r="FA238" s="38"/>
      <c r="FB238" s="38"/>
      <c r="FC238" s="38"/>
      <c r="FD238" s="38"/>
      <c r="FE238" s="38"/>
      <c r="FF238" s="38"/>
      <c r="FG238" s="38"/>
      <c r="FH238" s="38"/>
      <c r="FI238" s="38"/>
      <c r="FJ238" s="38"/>
      <c r="FK238" s="38"/>
      <c r="FL238" s="38"/>
      <c r="FM238" s="38"/>
      <c r="FN238" s="38"/>
      <c r="FO238" s="38"/>
      <c r="FP238" s="38"/>
      <c r="FQ238" s="38"/>
      <c r="FR238" s="38"/>
      <c r="FS238" s="38"/>
      <c r="FT238" s="38"/>
      <c r="FU238" s="38"/>
      <c r="FV238" s="38"/>
      <c r="FW238" s="38"/>
      <c r="FX238" s="38"/>
      <c r="FY238" s="38"/>
      <c r="FZ238" s="38"/>
      <c r="GA238" s="38"/>
      <c r="GB238" s="38"/>
      <c r="GC238" s="38"/>
      <c r="GD238" s="38"/>
      <c r="GE238" s="38"/>
      <c r="GF238" s="38"/>
      <c r="GG238" s="38"/>
      <c r="GH238" s="38"/>
      <c r="GI238" s="38"/>
      <c r="GJ238" s="38"/>
      <c r="GK238" s="38"/>
      <c r="GL238" s="38"/>
      <c r="GM238" s="38"/>
      <c r="GN238" s="38"/>
      <c r="GO238" s="38"/>
      <c r="GP238" s="38"/>
      <c r="GQ238" s="38"/>
      <c r="GR238" s="38"/>
      <c r="GS238" s="38"/>
      <c r="GT238" s="38"/>
      <c r="GU238" s="38"/>
      <c r="GV238" s="38"/>
      <c r="GW238" s="38"/>
      <c r="GX238" s="38"/>
      <c r="GY238" s="38"/>
      <c r="GZ238" s="38"/>
      <c r="HA238" s="38"/>
      <c r="HB238" s="38"/>
      <c r="HC238" s="38"/>
      <c r="HD238" s="38"/>
      <c r="HE238" s="38"/>
      <c r="HF238" s="38"/>
      <c r="HG238" s="38"/>
      <c r="HH238" s="38"/>
      <c r="HI238" s="38"/>
      <c r="HJ238" s="38"/>
      <c r="HK238" s="38"/>
      <c r="HL238" s="38"/>
      <c r="HM238" s="38"/>
      <c r="HN238" s="38"/>
      <c r="HO238" s="38"/>
      <c r="HP238" s="38"/>
      <c r="HQ238" s="38"/>
      <c r="HR238" s="38"/>
      <c r="HS238" s="38"/>
      <c r="HT238" s="38"/>
      <c r="HU238" s="38"/>
      <c r="HV238" s="38"/>
      <c r="HW238" s="38"/>
      <c r="HX238" s="38"/>
      <c r="HY238" s="38"/>
      <c r="HZ238" s="38"/>
      <c r="IA238" s="38"/>
      <c r="IB238" s="38"/>
      <c r="IC238" s="38"/>
      <c r="ID238" s="38"/>
      <c r="IE238" s="38"/>
      <c r="IF238" s="38"/>
      <c r="IG238" s="38"/>
      <c r="IH238" s="38"/>
      <c r="II238" s="38"/>
      <c r="IJ238" s="38"/>
      <c r="IK238" s="38"/>
      <c r="IL238" s="38"/>
      <c r="IM238" s="38"/>
      <c r="IN238" s="38"/>
      <c r="IO238" s="38"/>
      <c r="IP238" s="38"/>
      <c r="IQ238" s="38"/>
      <c r="IR238" s="38"/>
      <c r="IS238" s="38"/>
      <c r="IT238" s="38"/>
      <c r="IU238" s="38"/>
      <c r="IV238" s="38"/>
      <c r="IW238" s="38"/>
      <c r="IX238" s="38"/>
      <c r="IY238" s="38"/>
      <c r="IZ238" s="38"/>
      <c r="JA238" s="38"/>
      <c r="JB238" s="38"/>
      <c r="JC238" s="38"/>
      <c r="JD238" s="38"/>
      <c r="JE238" s="38"/>
      <c r="JF238" s="38"/>
      <c r="JG238" s="38"/>
      <c r="JH238" s="38"/>
      <c r="JI238" s="38"/>
      <c r="JJ238" s="38"/>
      <c r="JK238" s="38"/>
      <c r="JL238" s="38"/>
      <c r="JM238" s="38"/>
      <c r="JN238" s="38"/>
      <c r="JO238" s="38"/>
      <c r="JP238" s="38"/>
      <c r="JQ238" s="38"/>
    </row>
    <row r="239" spans="1:277" ht="45" x14ac:dyDescent="0.25">
      <c r="A239" s="51">
        <v>16</v>
      </c>
      <c r="B239" s="5" t="s">
        <v>985</v>
      </c>
      <c r="C239" s="294" t="s">
        <v>986</v>
      </c>
      <c r="D239" s="89" t="s">
        <v>182</v>
      </c>
      <c r="E239" s="64" t="s">
        <v>987</v>
      </c>
      <c r="F239" s="64">
        <v>8999991728</v>
      </c>
      <c r="G239" s="64" t="s">
        <v>898</v>
      </c>
      <c r="H239" s="64" t="s">
        <v>899</v>
      </c>
      <c r="I239" s="64" t="s">
        <v>644</v>
      </c>
      <c r="J239" s="102">
        <v>43028</v>
      </c>
      <c r="K239" s="64" t="s">
        <v>873</v>
      </c>
      <c r="L239" s="64" t="s">
        <v>988</v>
      </c>
      <c r="M239" s="90">
        <v>0</v>
      </c>
      <c r="N239" s="90">
        <v>0</v>
      </c>
      <c r="O239" s="90">
        <v>0</v>
      </c>
      <c r="P239" s="90">
        <v>0</v>
      </c>
      <c r="Q239" s="103">
        <v>0.3</v>
      </c>
      <c r="R239" s="64" t="s">
        <v>62</v>
      </c>
      <c r="S239" s="91" t="s">
        <v>982</v>
      </c>
      <c r="T239" s="91" t="s">
        <v>105</v>
      </c>
      <c r="U239" s="91" t="s">
        <v>105</v>
      </c>
      <c r="V239" s="91" t="s">
        <v>105</v>
      </c>
      <c r="W239" s="91" t="s">
        <v>105</v>
      </c>
      <c r="X239" s="91" t="s">
        <v>105</v>
      </c>
      <c r="Y239" s="64">
        <v>2023</v>
      </c>
      <c r="Z239" s="295">
        <v>44469</v>
      </c>
      <c r="AA239" s="64" t="s">
        <v>183</v>
      </c>
      <c r="AB239" s="103">
        <v>0.05</v>
      </c>
      <c r="AC239" s="64" t="s">
        <v>989</v>
      </c>
      <c r="DE239" s="38"/>
      <c r="DF239" s="38"/>
      <c r="DG239" s="38"/>
      <c r="DH239" s="38"/>
      <c r="DI239" s="38"/>
      <c r="DJ239" s="38"/>
      <c r="DK239" s="38"/>
      <c r="DL239" s="38"/>
      <c r="DM239" s="38"/>
      <c r="DN239" s="38"/>
      <c r="DO239" s="38"/>
      <c r="DP239" s="38"/>
      <c r="DQ239" s="38"/>
      <c r="DR239" s="38"/>
      <c r="DS239" s="38"/>
      <c r="DT239" s="38"/>
      <c r="DU239" s="38"/>
      <c r="DV239" s="38"/>
      <c r="DW239" s="38"/>
      <c r="DX239" s="38"/>
      <c r="DY239" s="38"/>
      <c r="DZ239" s="38"/>
      <c r="EA239" s="38"/>
      <c r="EB239" s="38"/>
      <c r="EC239" s="38"/>
      <c r="ED239" s="38"/>
      <c r="EE239" s="38"/>
      <c r="EF239" s="38"/>
      <c r="EG239" s="38"/>
      <c r="EH239" s="38"/>
      <c r="EI239" s="38"/>
      <c r="EJ239" s="38"/>
      <c r="EK239" s="38"/>
      <c r="EL239" s="38"/>
      <c r="EM239" s="38"/>
      <c r="EN239" s="38"/>
      <c r="EO239" s="38"/>
      <c r="EP239" s="38"/>
      <c r="EQ239" s="38"/>
      <c r="ER239" s="38"/>
      <c r="ES239" s="38"/>
      <c r="ET239" s="38"/>
      <c r="EU239" s="38"/>
      <c r="EV239" s="38"/>
      <c r="EW239" s="38"/>
      <c r="EX239" s="38"/>
      <c r="EY239" s="38"/>
      <c r="EZ239" s="38"/>
      <c r="FA239" s="38"/>
      <c r="FB239" s="38"/>
      <c r="FC239" s="38"/>
      <c r="FD239" s="38"/>
      <c r="FE239" s="38"/>
      <c r="FF239" s="38"/>
      <c r="FG239" s="38"/>
      <c r="FH239" s="38"/>
      <c r="FI239" s="38"/>
      <c r="FJ239" s="38"/>
      <c r="FK239" s="38"/>
      <c r="FL239" s="38"/>
      <c r="FM239" s="38"/>
      <c r="FN239" s="38"/>
      <c r="FO239" s="38"/>
      <c r="FP239" s="38"/>
      <c r="FQ239" s="38"/>
      <c r="FR239" s="38"/>
      <c r="FS239" s="38"/>
      <c r="FT239" s="38"/>
      <c r="FU239" s="38"/>
      <c r="FV239" s="38"/>
      <c r="FW239" s="38"/>
      <c r="FX239" s="38"/>
      <c r="FY239" s="38"/>
      <c r="FZ239" s="38"/>
      <c r="GA239" s="38"/>
      <c r="GB239" s="38"/>
      <c r="GC239" s="38"/>
      <c r="GD239" s="38"/>
      <c r="GE239" s="38"/>
      <c r="GF239" s="38"/>
      <c r="GG239" s="38"/>
      <c r="GH239" s="38"/>
      <c r="GI239" s="38"/>
      <c r="GJ239" s="38"/>
      <c r="GK239" s="38"/>
      <c r="GL239" s="38"/>
      <c r="GM239" s="38"/>
      <c r="GN239" s="38"/>
      <c r="GO239" s="38"/>
      <c r="GP239" s="38"/>
      <c r="GQ239" s="38"/>
      <c r="GR239" s="38"/>
      <c r="GS239" s="38"/>
      <c r="GT239" s="38"/>
      <c r="GU239" s="38"/>
      <c r="GV239" s="38"/>
      <c r="GW239" s="38"/>
      <c r="GX239" s="38"/>
      <c r="GY239" s="38"/>
      <c r="GZ239" s="38"/>
      <c r="HA239" s="38"/>
      <c r="HB239" s="38"/>
      <c r="HC239" s="38"/>
      <c r="HD239" s="38"/>
      <c r="HE239" s="38"/>
      <c r="HF239" s="38"/>
      <c r="HG239" s="38"/>
      <c r="HH239" s="38"/>
      <c r="HI239" s="38"/>
      <c r="HJ239" s="38"/>
      <c r="HK239" s="38"/>
      <c r="HL239" s="38"/>
      <c r="HM239" s="38"/>
      <c r="HN239" s="38"/>
      <c r="HO239" s="38"/>
      <c r="HP239" s="38"/>
      <c r="HQ239" s="38"/>
      <c r="HR239" s="38"/>
      <c r="HS239" s="38"/>
      <c r="HT239" s="38"/>
      <c r="HU239" s="38"/>
      <c r="HV239" s="38"/>
      <c r="HW239" s="38"/>
      <c r="HX239" s="38"/>
      <c r="HY239" s="38"/>
      <c r="HZ239" s="38"/>
      <c r="IA239" s="38"/>
      <c r="IB239" s="38"/>
      <c r="IC239" s="38"/>
      <c r="ID239" s="38"/>
      <c r="IE239" s="38"/>
      <c r="IF239" s="38"/>
      <c r="IG239" s="38"/>
      <c r="IH239" s="38"/>
      <c r="II239" s="38"/>
      <c r="IJ239" s="38"/>
      <c r="IK239" s="38"/>
      <c r="IL239" s="38"/>
      <c r="IM239" s="38"/>
      <c r="IN239" s="38"/>
      <c r="IO239" s="38"/>
      <c r="IP239" s="38"/>
      <c r="IQ239" s="38"/>
      <c r="IR239" s="38"/>
      <c r="IS239" s="38"/>
      <c r="IT239" s="38"/>
      <c r="IU239" s="38"/>
      <c r="IV239" s="38"/>
      <c r="IW239" s="38"/>
      <c r="IX239" s="38"/>
      <c r="IY239" s="38"/>
      <c r="IZ239" s="38"/>
      <c r="JA239" s="38"/>
      <c r="JB239" s="38"/>
      <c r="JC239" s="38"/>
      <c r="JD239" s="38"/>
      <c r="JE239" s="38"/>
      <c r="JF239" s="38"/>
      <c r="JG239" s="38"/>
      <c r="JH239" s="38"/>
      <c r="JI239" s="38"/>
      <c r="JJ239" s="38"/>
      <c r="JK239" s="38"/>
      <c r="JL239" s="38"/>
      <c r="JM239" s="38"/>
      <c r="JN239" s="38"/>
      <c r="JO239" s="38"/>
      <c r="JP239" s="38"/>
      <c r="JQ239" s="38"/>
    </row>
    <row r="240" spans="1:277" ht="90" x14ac:dyDescent="0.25">
      <c r="A240" s="51">
        <v>17</v>
      </c>
      <c r="B240" s="70" t="s">
        <v>990</v>
      </c>
      <c r="C240" s="71" t="s">
        <v>991</v>
      </c>
      <c r="D240" s="296" t="s">
        <v>992</v>
      </c>
      <c r="E240" s="73" t="s">
        <v>46</v>
      </c>
      <c r="F240" s="73">
        <v>8999991728</v>
      </c>
      <c r="G240" s="73" t="s">
        <v>898</v>
      </c>
      <c r="H240" s="73" t="s">
        <v>899</v>
      </c>
      <c r="I240" s="73" t="s">
        <v>505</v>
      </c>
      <c r="J240" s="74">
        <v>44280</v>
      </c>
      <c r="K240" s="73" t="s">
        <v>873</v>
      </c>
      <c r="L240" s="75" t="s">
        <v>993</v>
      </c>
      <c r="M240" s="76" t="s">
        <v>994</v>
      </c>
      <c r="N240" s="76" t="s">
        <v>994</v>
      </c>
      <c r="O240" s="76" t="s">
        <v>994</v>
      </c>
      <c r="P240" s="76" t="s">
        <v>994</v>
      </c>
      <c r="Q240" s="77">
        <v>1</v>
      </c>
      <c r="R240" s="73" t="s">
        <v>62</v>
      </c>
      <c r="S240" s="73" t="s">
        <v>53</v>
      </c>
      <c r="T240" s="297" t="s">
        <v>941</v>
      </c>
      <c r="U240" s="297" t="s">
        <v>941</v>
      </c>
      <c r="V240" s="297" t="s">
        <v>941</v>
      </c>
      <c r="W240" s="297" t="s">
        <v>941</v>
      </c>
      <c r="X240" s="297" t="s">
        <v>941</v>
      </c>
      <c r="Y240" s="73">
        <v>2024</v>
      </c>
      <c r="Z240" s="298">
        <v>44469</v>
      </c>
      <c r="AA240" s="73" t="s">
        <v>995</v>
      </c>
      <c r="AB240" s="77">
        <v>0.5</v>
      </c>
      <c r="AC240" s="73" t="s">
        <v>996</v>
      </c>
      <c r="DE240" s="38"/>
      <c r="DF240" s="38"/>
      <c r="DG240" s="38"/>
      <c r="DH240" s="38"/>
      <c r="DI240" s="38"/>
      <c r="DJ240" s="38"/>
      <c r="DK240" s="38"/>
      <c r="DL240" s="38"/>
      <c r="DM240" s="38"/>
      <c r="DN240" s="38"/>
      <c r="DO240" s="38"/>
      <c r="DP240" s="38"/>
      <c r="DQ240" s="38"/>
      <c r="DR240" s="38"/>
      <c r="DS240" s="38"/>
      <c r="DT240" s="38"/>
      <c r="DU240" s="38"/>
      <c r="DV240" s="38"/>
      <c r="DW240" s="38"/>
      <c r="DX240" s="38"/>
      <c r="DY240" s="38"/>
      <c r="DZ240" s="38"/>
      <c r="EA240" s="38"/>
      <c r="EB240" s="38"/>
      <c r="EC240" s="38"/>
      <c r="ED240" s="38"/>
      <c r="EE240" s="38"/>
      <c r="EF240" s="38"/>
      <c r="EG240" s="38"/>
      <c r="EH240" s="38"/>
      <c r="EI240" s="38"/>
      <c r="EJ240" s="38"/>
      <c r="EK240" s="38"/>
      <c r="EL240" s="38"/>
      <c r="EM240" s="38"/>
      <c r="EN240" s="38"/>
      <c r="EO240" s="38"/>
      <c r="EP240" s="38"/>
      <c r="EQ240" s="38"/>
      <c r="ER240" s="38"/>
      <c r="ES240" s="38"/>
      <c r="ET240" s="38"/>
      <c r="EU240" s="38"/>
      <c r="EV240" s="38"/>
      <c r="EW240" s="38"/>
      <c r="EX240" s="38"/>
      <c r="EY240" s="38"/>
      <c r="EZ240" s="38"/>
      <c r="FA240" s="38"/>
      <c r="FB240" s="38"/>
      <c r="FC240" s="38"/>
      <c r="FD240" s="38"/>
      <c r="FE240" s="38"/>
      <c r="FF240" s="38"/>
      <c r="FG240" s="38"/>
      <c r="FH240" s="38"/>
      <c r="FI240" s="38"/>
      <c r="FJ240" s="38"/>
      <c r="FK240" s="38"/>
      <c r="FL240" s="38"/>
      <c r="FM240" s="38"/>
      <c r="FN240" s="38"/>
      <c r="FO240" s="38"/>
      <c r="FP240" s="38"/>
      <c r="FQ240" s="38"/>
      <c r="FR240" s="38"/>
      <c r="FS240" s="38"/>
      <c r="FT240" s="38"/>
      <c r="FU240" s="38"/>
      <c r="FV240" s="38"/>
      <c r="FW240" s="38"/>
      <c r="FX240" s="38"/>
      <c r="FY240" s="38"/>
      <c r="FZ240" s="38"/>
      <c r="GA240" s="38"/>
      <c r="GB240" s="38"/>
      <c r="GC240" s="38"/>
      <c r="GD240" s="38"/>
      <c r="GE240" s="38"/>
      <c r="GF240" s="38"/>
      <c r="GG240" s="38"/>
      <c r="GH240" s="38"/>
      <c r="GI240" s="38"/>
      <c r="GJ240" s="38"/>
      <c r="GK240" s="38"/>
      <c r="GL240" s="38"/>
      <c r="GM240" s="38"/>
      <c r="GN240" s="38"/>
      <c r="GO240" s="38"/>
      <c r="GP240" s="38"/>
      <c r="GQ240" s="38"/>
      <c r="GR240" s="38"/>
      <c r="GS240" s="38"/>
      <c r="GT240" s="38"/>
      <c r="GU240" s="38"/>
      <c r="GV240" s="38"/>
      <c r="GW240" s="38"/>
      <c r="GX240" s="38"/>
      <c r="GY240" s="38"/>
      <c r="GZ240" s="38"/>
      <c r="HA240" s="38"/>
      <c r="HB240" s="38"/>
      <c r="HC240" s="38"/>
      <c r="HD240" s="38"/>
      <c r="HE240" s="38"/>
      <c r="HF240" s="38"/>
      <c r="HG240" s="38"/>
      <c r="HH240" s="38"/>
      <c r="HI240" s="38"/>
      <c r="HJ240" s="38"/>
      <c r="HK240" s="38"/>
      <c r="HL240" s="38"/>
      <c r="HM240" s="38"/>
      <c r="HN240" s="38"/>
      <c r="HO240" s="38"/>
      <c r="HP240" s="38"/>
      <c r="HQ240" s="38"/>
      <c r="HR240" s="38"/>
      <c r="HS240" s="38"/>
      <c r="HT240" s="38"/>
      <c r="HU240" s="38"/>
      <c r="HV240" s="38"/>
      <c r="HW240" s="38"/>
      <c r="HX240" s="38"/>
      <c r="HY240" s="38"/>
      <c r="HZ240" s="38"/>
      <c r="IA240" s="38"/>
      <c r="IB240" s="38"/>
      <c r="IC240" s="38"/>
      <c r="ID240" s="38"/>
      <c r="IE240" s="38"/>
      <c r="IF240" s="38"/>
      <c r="IG240" s="38"/>
      <c r="IH240" s="38"/>
      <c r="II240" s="38"/>
      <c r="IJ240" s="38"/>
      <c r="IK240" s="38"/>
      <c r="IL240" s="38"/>
      <c r="IM240" s="38"/>
      <c r="IN240" s="38"/>
      <c r="IO240" s="38"/>
      <c r="IP240" s="38"/>
      <c r="IQ240" s="38"/>
      <c r="IR240" s="38"/>
      <c r="IS240" s="38"/>
      <c r="IT240" s="38"/>
      <c r="IU240" s="38"/>
      <c r="IV240" s="38"/>
      <c r="IW240" s="38"/>
      <c r="IX240" s="38"/>
      <c r="IY240" s="38"/>
      <c r="IZ240" s="38"/>
      <c r="JA240" s="38"/>
      <c r="JB240" s="38"/>
      <c r="JC240" s="38"/>
      <c r="JD240" s="38"/>
      <c r="JE240" s="38"/>
      <c r="JF240" s="38"/>
      <c r="JG240" s="38"/>
      <c r="JH240" s="38"/>
      <c r="JI240" s="38"/>
      <c r="JJ240" s="38"/>
      <c r="JK240" s="38"/>
      <c r="JL240" s="38"/>
      <c r="JM240" s="38"/>
      <c r="JN240" s="38"/>
      <c r="JO240" s="38"/>
      <c r="JP240" s="38"/>
      <c r="JQ240" s="38"/>
    </row>
    <row r="241" spans="1:29" ht="45" x14ac:dyDescent="0.25">
      <c r="A241" s="51">
        <v>18</v>
      </c>
      <c r="B241" s="6" t="s">
        <v>997</v>
      </c>
      <c r="C241" s="71" t="s">
        <v>998</v>
      </c>
      <c r="D241" s="53">
        <v>51599706</v>
      </c>
      <c r="E241" s="54" t="s">
        <v>999</v>
      </c>
      <c r="F241" s="54">
        <v>8999991728</v>
      </c>
      <c r="G241" s="54" t="s">
        <v>898</v>
      </c>
      <c r="H241" s="73" t="s">
        <v>899</v>
      </c>
      <c r="I241" s="54" t="s">
        <v>48</v>
      </c>
      <c r="J241" s="58">
        <v>44385</v>
      </c>
      <c r="K241" s="54" t="s">
        <v>1000</v>
      </c>
      <c r="L241" s="54" t="s">
        <v>1001</v>
      </c>
      <c r="M241" s="56">
        <v>30000000</v>
      </c>
      <c r="N241" s="56">
        <v>30000000</v>
      </c>
      <c r="O241" s="56">
        <v>30000000</v>
      </c>
      <c r="P241" s="56">
        <v>30000000</v>
      </c>
      <c r="Q241" s="57">
        <v>1</v>
      </c>
      <c r="R241" s="54" t="s">
        <v>62</v>
      </c>
      <c r="S241" s="54" t="s">
        <v>53</v>
      </c>
      <c r="T241" s="297" t="s">
        <v>941</v>
      </c>
      <c r="U241" s="297" t="s">
        <v>941</v>
      </c>
      <c r="V241" s="297" t="s">
        <v>941</v>
      </c>
      <c r="W241" s="297" t="s">
        <v>941</v>
      </c>
      <c r="X241" s="297" t="s">
        <v>941</v>
      </c>
      <c r="Y241" s="54">
        <v>2024</v>
      </c>
      <c r="Z241" s="58">
        <v>44560</v>
      </c>
      <c r="AA241" s="57" t="s">
        <v>64</v>
      </c>
      <c r="AB241" s="100">
        <v>0.5</v>
      </c>
      <c r="AC241" s="54" t="s">
        <v>1002</v>
      </c>
    </row>
    <row r="242" spans="1:29" ht="75" x14ac:dyDescent="0.25">
      <c r="A242" s="51">
        <v>19</v>
      </c>
      <c r="B242" s="6" t="s">
        <v>1003</v>
      </c>
      <c r="C242" s="71" t="s">
        <v>1004</v>
      </c>
      <c r="D242" s="53">
        <v>35479466</v>
      </c>
      <c r="E242" s="54" t="s">
        <v>999</v>
      </c>
      <c r="F242" s="54">
        <v>8999991728</v>
      </c>
      <c r="G242" s="54" t="s">
        <v>898</v>
      </c>
      <c r="H242" s="73" t="s">
        <v>899</v>
      </c>
      <c r="I242" s="54" t="s">
        <v>48</v>
      </c>
      <c r="J242" s="58">
        <v>44406</v>
      </c>
      <c r="K242" s="54" t="s">
        <v>1000</v>
      </c>
      <c r="L242" s="54" t="s">
        <v>1005</v>
      </c>
      <c r="M242" s="56">
        <v>89153603</v>
      </c>
      <c r="N242" s="56">
        <v>89153603</v>
      </c>
      <c r="O242" s="56">
        <v>89153603</v>
      </c>
      <c r="P242" s="56">
        <v>89153603</v>
      </c>
      <c r="Q242" s="57">
        <v>1</v>
      </c>
      <c r="R242" s="54" t="s">
        <v>62</v>
      </c>
      <c r="S242" s="97" t="s">
        <v>982</v>
      </c>
      <c r="T242" s="297" t="s">
        <v>941</v>
      </c>
      <c r="U242" s="97" t="s">
        <v>87</v>
      </c>
      <c r="V242" s="297" t="s">
        <v>941</v>
      </c>
      <c r="W242" s="297" t="s">
        <v>941</v>
      </c>
      <c r="X242" s="297" t="s">
        <v>941</v>
      </c>
      <c r="Y242" s="54">
        <v>2024</v>
      </c>
      <c r="Z242" s="58">
        <v>44720</v>
      </c>
      <c r="AA242" s="54" t="s">
        <v>1006</v>
      </c>
      <c r="AB242" s="100">
        <v>0.5</v>
      </c>
      <c r="AC242" s="54" t="s">
        <v>1007</v>
      </c>
    </row>
    <row r="243" spans="1:29" ht="135" x14ac:dyDescent="0.25">
      <c r="A243" s="51">
        <v>20</v>
      </c>
      <c r="B243" s="6" t="s">
        <v>1008</v>
      </c>
      <c r="C243" s="71" t="s">
        <v>1009</v>
      </c>
      <c r="D243" s="53">
        <v>3027994</v>
      </c>
      <c r="E243" s="54" t="s">
        <v>1010</v>
      </c>
      <c r="F243" s="54">
        <v>8999991728</v>
      </c>
      <c r="G243" s="54" t="s">
        <v>898</v>
      </c>
      <c r="H243" s="73" t="s">
        <v>899</v>
      </c>
      <c r="I243" s="54" t="s">
        <v>48</v>
      </c>
      <c r="J243" s="58">
        <v>44413</v>
      </c>
      <c r="K243" s="54" t="s">
        <v>1000</v>
      </c>
      <c r="L243" s="54" t="s">
        <v>1011</v>
      </c>
      <c r="M243" s="56">
        <v>34842148</v>
      </c>
      <c r="N243" s="56">
        <v>34842148</v>
      </c>
      <c r="O243" s="56">
        <v>34842148</v>
      </c>
      <c r="P243" s="56">
        <v>34842148</v>
      </c>
      <c r="Q243" s="57">
        <v>1</v>
      </c>
      <c r="R243" s="54" t="s">
        <v>62</v>
      </c>
      <c r="S243" s="97" t="s">
        <v>982</v>
      </c>
      <c r="T243" s="97" t="s">
        <v>105</v>
      </c>
      <c r="U243" s="97" t="s">
        <v>941</v>
      </c>
      <c r="V243" s="97" t="s">
        <v>941</v>
      </c>
      <c r="W243" s="97" t="s">
        <v>941</v>
      </c>
      <c r="X243" s="97" t="s">
        <v>941</v>
      </c>
      <c r="Y243" s="54">
        <v>2024</v>
      </c>
      <c r="Z243" s="58">
        <v>44469</v>
      </c>
      <c r="AA243" s="54" t="s">
        <v>64</v>
      </c>
      <c r="AB243" s="100">
        <v>0.5</v>
      </c>
      <c r="AC243" s="54" t="s">
        <v>1012</v>
      </c>
    </row>
    <row r="244" spans="1:29" ht="75" x14ac:dyDescent="0.25">
      <c r="A244" s="51">
        <v>21</v>
      </c>
      <c r="B244" s="6" t="s">
        <v>1013</v>
      </c>
      <c r="C244" s="71" t="s">
        <v>1014</v>
      </c>
      <c r="D244" s="299">
        <v>1015446624</v>
      </c>
      <c r="E244" s="54" t="s">
        <v>1010</v>
      </c>
      <c r="F244" s="54">
        <v>8999991728</v>
      </c>
      <c r="G244" s="54" t="s">
        <v>898</v>
      </c>
      <c r="H244" s="73" t="s">
        <v>899</v>
      </c>
      <c r="I244" s="54" t="s">
        <v>1015</v>
      </c>
      <c r="J244" s="58">
        <v>44518</v>
      </c>
      <c r="K244" s="54" t="s">
        <v>873</v>
      </c>
      <c r="L244" s="54" t="s">
        <v>1016</v>
      </c>
      <c r="M244" s="56" t="s">
        <v>1017</v>
      </c>
      <c r="N244" s="56" t="s">
        <v>1017</v>
      </c>
      <c r="O244" s="56" t="s">
        <v>1017</v>
      </c>
      <c r="P244" s="56" t="s">
        <v>1017</v>
      </c>
      <c r="Q244" s="57">
        <v>1</v>
      </c>
      <c r="R244" s="54" t="s">
        <v>62</v>
      </c>
      <c r="S244" s="97" t="s">
        <v>982</v>
      </c>
      <c r="T244" s="54" t="s">
        <v>941</v>
      </c>
      <c r="U244" s="54" t="s">
        <v>941</v>
      </c>
      <c r="V244" s="54" t="s">
        <v>941</v>
      </c>
      <c r="W244" s="54" t="s">
        <v>941</v>
      </c>
      <c r="X244" s="54" t="s">
        <v>941</v>
      </c>
      <c r="Y244" s="54">
        <v>2024</v>
      </c>
      <c r="Z244" s="58">
        <v>44602</v>
      </c>
      <c r="AA244" s="57" t="s">
        <v>1006</v>
      </c>
      <c r="AB244" s="100">
        <v>0.5</v>
      </c>
      <c r="AC244" s="54" t="s">
        <v>1018</v>
      </c>
    </row>
    <row r="245" spans="1:29" ht="75" x14ac:dyDescent="0.25">
      <c r="A245" s="51">
        <v>22</v>
      </c>
      <c r="B245" s="5" t="s">
        <v>1019</v>
      </c>
      <c r="C245" s="294" t="s">
        <v>1020</v>
      </c>
      <c r="D245" s="63" t="s">
        <v>105</v>
      </c>
      <c r="E245" s="64" t="s">
        <v>1021</v>
      </c>
      <c r="F245" s="64"/>
      <c r="G245" s="64" t="s">
        <v>898</v>
      </c>
      <c r="H245" s="64" t="s">
        <v>899</v>
      </c>
      <c r="I245" s="64" t="s">
        <v>657</v>
      </c>
      <c r="J245" s="66">
        <v>38455</v>
      </c>
      <c r="K245" s="64" t="s">
        <v>1000</v>
      </c>
      <c r="L245" s="64" t="s">
        <v>1022</v>
      </c>
      <c r="M245" s="90">
        <v>0</v>
      </c>
      <c r="N245" s="90">
        <v>0</v>
      </c>
      <c r="O245" s="90">
        <v>0</v>
      </c>
      <c r="P245" s="90">
        <v>0</v>
      </c>
      <c r="Q245" s="69">
        <v>1</v>
      </c>
      <c r="R245" s="64" t="s">
        <v>62</v>
      </c>
      <c r="S245" s="91" t="s">
        <v>982</v>
      </c>
      <c r="T245" s="65" t="s">
        <v>941</v>
      </c>
      <c r="U245" s="65" t="s">
        <v>941</v>
      </c>
      <c r="V245" s="65" t="s">
        <v>941</v>
      </c>
      <c r="W245" s="65" t="s">
        <v>941</v>
      </c>
      <c r="X245" s="65" t="s">
        <v>941</v>
      </c>
      <c r="Y245" s="64">
        <v>2024</v>
      </c>
      <c r="Z245" s="66" t="s">
        <v>1023</v>
      </c>
      <c r="AA245" s="69" t="s">
        <v>1024</v>
      </c>
      <c r="AB245" s="103">
        <v>0</v>
      </c>
      <c r="AC245" s="64" t="s">
        <v>1025</v>
      </c>
    </row>
    <row r="246" spans="1:29" ht="45" x14ac:dyDescent="0.25">
      <c r="A246" s="51">
        <v>23</v>
      </c>
      <c r="B246" s="5" t="s">
        <v>1026</v>
      </c>
      <c r="C246" s="294" t="s">
        <v>1027</v>
      </c>
      <c r="D246" s="88">
        <v>215962</v>
      </c>
      <c r="E246" s="63" t="s">
        <v>46</v>
      </c>
      <c r="F246" s="64">
        <v>8999991728</v>
      </c>
      <c r="G246" s="64" t="s">
        <v>898</v>
      </c>
      <c r="H246" s="64" t="s">
        <v>899</v>
      </c>
      <c r="I246" s="64" t="s">
        <v>60</v>
      </c>
      <c r="J246" s="66">
        <v>43577</v>
      </c>
      <c r="K246" s="64" t="s">
        <v>1000</v>
      </c>
      <c r="L246" s="64" t="s">
        <v>1028</v>
      </c>
      <c r="M246" s="90">
        <v>0</v>
      </c>
      <c r="N246" s="90">
        <v>0</v>
      </c>
      <c r="O246" s="90">
        <v>0</v>
      </c>
      <c r="P246" s="90">
        <v>0</v>
      </c>
      <c r="Q246" s="69">
        <v>1</v>
      </c>
      <c r="R246" s="63" t="s">
        <v>1029</v>
      </c>
      <c r="S246" s="91" t="s">
        <v>982</v>
      </c>
      <c r="T246" s="63" t="s">
        <v>105</v>
      </c>
      <c r="U246" s="63" t="s">
        <v>87</v>
      </c>
      <c r="V246" s="63" t="s">
        <v>1030</v>
      </c>
      <c r="W246" s="91" t="s">
        <v>51</v>
      </c>
      <c r="X246" s="91" t="s">
        <v>51</v>
      </c>
      <c r="Y246" s="64">
        <v>2023</v>
      </c>
      <c r="Z246" s="66">
        <v>44560</v>
      </c>
      <c r="AA246" s="63" t="s">
        <v>1024</v>
      </c>
      <c r="AB246" s="69">
        <v>0</v>
      </c>
      <c r="AC246" s="69" t="s">
        <v>1031</v>
      </c>
    </row>
    <row r="247" spans="1:29" ht="45" x14ac:dyDescent="0.25">
      <c r="A247" s="51">
        <v>24</v>
      </c>
      <c r="B247" s="5" t="s">
        <v>1032</v>
      </c>
      <c r="C247" s="294" t="s">
        <v>1033</v>
      </c>
      <c r="D247" s="63" t="s">
        <v>1034</v>
      </c>
      <c r="E247" s="63" t="s">
        <v>46</v>
      </c>
      <c r="F247" s="64">
        <v>8999991728</v>
      </c>
      <c r="G247" s="64" t="s">
        <v>898</v>
      </c>
      <c r="H247" s="64" t="s">
        <v>899</v>
      </c>
      <c r="I247" s="64" t="s">
        <v>759</v>
      </c>
      <c r="J247" s="138">
        <v>44214</v>
      </c>
      <c r="K247" s="64" t="s">
        <v>1000</v>
      </c>
      <c r="L247" s="64" t="s">
        <v>1035</v>
      </c>
      <c r="M247" s="90">
        <v>0</v>
      </c>
      <c r="N247" s="90">
        <v>0</v>
      </c>
      <c r="O247" s="90">
        <v>0</v>
      </c>
      <c r="P247" s="90">
        <v>0</v>
      </c>
      <c r="Q247" s="69">
        <v>1</v>
      </c>
      <c r="R247" s="63" t="s">
        <v>1029</v>
      </c>
      <c r="S247" s="91" t="s">
        <v>982</v>
      </c>
      <c r="T247" s="63" t="s">
        <v>105</v>
      </c>
      <c r="U247" s="63" t="s">
        <v>87</v>
      </c>
      <c r="V247" s="300" t="s">
        <v>1036</v>
      </c>
      <c r="W247" s="91" t="s">
        <v>51</v>
      </c>
      <c r="X247" s="91" t="s">
        <v>51</v>
      </c>
      <c r="Y247" s="64">
        <v>2023</v>
      </c>
      <c r="Z247" s="66">
        <v>44560</v>
      </c>
      <c r="AA247" s="63" t="s">
        <v>1024</v>
      </c>
      <c r="AB247" s="69">
        <v>0</v>
      </c>
      <c r="AC247" s="69" t="s">
        <v>647</v>
      </c>
    </row>
    <row r="248" spans="1:29" ht="45" x14ac:dyDescent="0.25">
      <c r="A248" s="51">
        <v>25</v>
      </c>
      <c r="B248" s="5" t="s">
        <v>1037</v>
      </c>
      <c r="C248" s="294" t="s">
        <v>1038</v>
      </c>
      <c r="D248" s="88">
        <v>1072710059</v>
      </c>
      <c r="E248" s="63" t="s">
        <v>46</v>
      </c>
      <c r="F248" s="64">
        <v>8999991728</v>
      </c>
      <c r="G248" s="64" t="s">
        <v>898</v>
      </c>
      <c r="H248" s="64" t="s">
        <v>899</v>
      </c>
      <c r="I248" s="64" t="s">
        <v>60</v>
      </c>
      <c r="J248" s="138">
        <v>43486</v>
      </c>
      <c r="K248" s="64" t="s">
        <v>1000</v>
      </c>
      <c r="L248" s="64" t="s">
        <v>1039</v>
      </c>
      <c r="M248" s="90">
        <v>0</v>
      </c>
      <c r="N248" s="90">
        <v>0</v>
      </c>
      <c r="O248" s="90">
        <v>0</v>
      </c>
      <c r="P248" s="90">
        <v>0</v>
      </c>
      <c r="Q248" s="69">
        <v>1</v>
      </c>
      <c r="R248" s="64" t="s">
        <v>62</v>
      </c>
      <c r="S248" s="91" t="s">
        <v>982</v>
      </c>
      <c r="T248" s="63" t="s">
        <v>105</v>
      </c>
      <c r="U248" s="63" t="s">
        <v>105</v>
      </c>
      <c r="V248" s="63" t="s">
        <v>105</v>
      </c>
      <c r="W248" s="63" t="s">
        <v>105</v>
      </c>
      <c r="X248" s="63" t="s">
        <v>105</v>
      </c>
      <c r="Y248" s="88" t="s">
        <v>1040</v>
      </c>
      <c r="Z248" s="66">
        <v>44560</v>
      </c>
      <c r="AA248" s="63" t="s">
        <v>1024</v>
      </c>
      <c r="AB248" s="69">
        <v>0</v>
      </c>
      <c r="AC248" s="69" t="s">
        <v>1041</v>
      </c>
    </row>
    <row r="249" spans="1:29" ht="45" x14ac:dyDescent="0.25">
      <c r="A249" s="327">
        <v>26</v>
      </c>
      <c r="B249" s="301" t="s">
        <v>1042</v>
      </c>
      <c r="C249" s="302" t="s">
        <v>1043</v>
      </c>
      <c r="D249" s="303" t="s">
        <v>1044</v>
      </c>
      <c r="E249" s="304" t="s">
        <v>46</v>
      </c>
      <c r="F249" s="305">
        <v>8999991728</v>
      </c>
      <c r="G249" s="305" t="s">
        <v>898</v>
      </c>
      <c r="H249" s="64" t="s">
        <v>899</v>
      </c>
      <c r="I249" s="305" t="s">
        <v>60</v>
      </c>
      <c r="J249" s="306">
        <v>44013</v>
      </c>
      <c r="K249" s="305" t="s">
        <v>1000</v>
      </c>
      <c r="L249" s="305" t="s">
        <v>1045</v>
      </c>
      <c r="M249" s="307">
        <v>0</v>
      </c>
      <c r="N249" s="307">
        <v>0</v>
      </c>
      <c r="O249" s="307">
        <v>0</v>
      </c>
      <c r="P249" s="307">
        <v>0</v>
      </c>
      <c r="Q249" s="308">
        <v>1</v>
      </c>
      <c r="R249" s="305" t="s">
        <v>62</v>
      </c>
      <c r="S249" s="309" t="s">
        <v>982</v>
      </c>
      <c r="T249" s="63" t="s">
        <v>105</v>
      </c>
      <c r="U249" s="63" t="s">
        <v>105</v>
      </c>
      <c r="V249" s="63" t="s">
        <v>105</v>
      </c>
      <c r="W249" s="63" t="s">
        <v>105</v>
      </c>
      <c r="X249" s="63" t="s">
        <v>105</v>
      </c>
      <c r="Y249" s="303" t="s">
        <v>1040</v>
      </c>
      <c r="Z249" s="310">
        <v>44560</v>
      </c>
      <c r="AA249" s="304" t="s">
        <v>1024</v>
      </c>
      <c r="AB249" s="308">
        <v>0</v>
      </c>
      <c r="AC249" s="308" t="s">
        <v>1046</v>
      </c>
    </row>
    <row r="250" spans="1:29" ht="90" x14ac:dyDescent="0.25">
      <c r="A250" s="327">
        <v>27</v>
      </c>
      <c r="B250" s="311" t="s">
        <v>1047</v>
      </c>
      <c r="C250" s="312" t="s">
        <v>1048</v>
      </c>
      <c r="D250" s="311" t="s">
        <v>1049</v>
      </c>
      <c r="E250" s="313" t="s">
        <v>46</v>
      </c>
      <c r="F250" s="314">
        <v>8999991728</v>
      </c>
      <c r="G250" s="314" t="s">
        <v>898</v>
      </c>
      <c r="H250" s="82" t="s">
        <v>899</v>
      </c>
      <c r="I250" s="312" t="s">
        <v>48</v>
      </c>
      <c r="J250" s="315">
        <v>44581</v>
      </c>
      <c r="K250" s="314" t="s">
        <v>1000</v>
      </c>
      <c r="L250" s="312" t="s">
        <v>1050</v>
      </c>
      <c r="M250" s="35">
        <v>229682521</v>
      </c>
      <c r="N250" s="316">
        <v>229682521</v>
      </c>
      <c r="O250" s="316">
        <v>229682521</v>
      </c>
      <c r="P250" s="316">
        <v>229682521</v>
      </c>
      <c r="Q250" s="317">
        <v>1</v>
      </c>
      <c r="R250" s="314" t="s">
        <v>62</v>
      </c>
      <c r="S250" s="318" t="s">
        <v>982</v>
      </c>
      <c r="T250" s="319" t="s">
        <v>105</v>
      </c>
      <c r="U250" s="319" t="s">
        <v>105</v>
      </c>
      <c r="V250" s="319" t="s">
        <v>105</v>
      </c>
      <c r="W250" s="319" t="s">
        <v>105</v>
      </c>
      <c r="X250" s="319" t="s">
        <v>105</v>
      </c>
      <c r="Y250" s="320" t="s">
        <v>1051</v>
      </c>
      <c r="Z250" s="36">
        <v>44721</v>
      </c>
      <c r="AA250" s="321" t="s">
        <v>55</v>
      </c>
      <c r="AB250" s="15">
        <v>0.9</v>
      </c>
      <c r="AC250" s="34" t="s">
        <v>1052</v>
      </c>
    </row>
    <row r="251" spans="1:29" ht="45" x14ac:dyDescent="0.25">
      <c r="A251" s="28">
        <v>28</v>
      </c>
      <c r="B251" s="237" t="s">
        <v>1053</v>
      </c>
      <c r="C251" s="322" t="s">
        <v>1054</v>
      </c>
      <c r="D251" s="237" t="s">
        <v>1055</v>
      </c>
      <c r="E251" s="323" t="s">
        <v>46</v>
      </c>
      <c r="F251" s="322">
        <v>8999991728</v>
      </c>
      <c r="G251" s="322" t="s">
        <v>898</v>
      </c>
      <c r="H251" s="82" t="s">
        <v>899</v>
      </c>
      <c r="I251" s="322" t="s">
        <v>302</v>
      </c>
      <c r="J251" s="14">
        <v>44490</v>
      </c>
      <c r="K251" s="322" t="s">
        <v>1056</v>
      </c>
      <c r="L251" s="322" t="s">
        <v>1057</v>
      </c>
      <c r="M251" s="292">
        <v>49301000</v>
      </c>
      <c r="N251" s="324">
        <v>49301000</v>
      </c>
      <c r="O251" s="324">
        <v>49301000</v>
      </c>
      <c r="P251" s="324">
        <v>49301000</v>
      </c>
      <c r="Q251" s="15">
        <v>1</v>
      </c>
      <c r="R251" s="322" t="s">
        <v>62</v>
      </c>
      <c r="S251" s="325" t="s">
        <v>982</v>
      </c>
      <c r="T251" s="241" t="s">
        <v>105</v>
      </c>
      <c r="U251" s="241" t="s">
        <v>105</v>
      </c>
      <c r="V251" s="241" t="s">
        <v>105</v>
      </c>
      <c r="W251" s="241" t="s">
        <v>105</v>
      </c>
      <c r="X251" s="241" t="s">
        <v>105</v>
      </c>
      <c r="Y251" s="237" t="s">
        <v>1051</v>
      </c>
      <c r="Z251" s="36">
        <v>44721</v>
      </c>
      <c r="AA251" s="326" t="s">
        <v>55</v>
      </c>
      <c r="AB251" s="15">
        <v>0.9</v>
      </c>
      <c r="AC251" s="15" t="s">
        <v>1058</v>
      </c>
    </row>
    <row r="252" spans="1:29" ht="150" x14ac:dyDescent="0.25">
      <c r="A252" s="28">
        <v>29</v>
      </c>
      <c r="B252" s="34" t="s">
        <v>1059</v>
      </c>
      <c r="C252" s="34" t="s">
        <v>1060</v>
      </c>
      <c r="D252" s="328">
        <v>1072707859</v>
      </c>
      <c r="E252" s="323" t="s">
        <v>46</v>
      </c>
      <c r="F252" s="82">
        <v>8999991728</v>
      </c>
      <c r="G252" s="322" t="s">
        <v>898</v>
      </c>
      <c r="H252" s="82" t="s">
        <v>899</v>
      </c>
      <c r="I252" s="312" t="s">
        <v>48</v>
      </c>
      <c r="J252" s="14">
        <v>44616</v>
      </c>
      <c r="K252" s="322" t="s">
        <v>1061</v>
      </c>
      <c r="L252" s="34" t="s">
        <v>1062</v>
      </c>
      <c r="M252" s="35">
        <v>7471681</v>
      </c>
      <c r="N252" s="35">
        <v>7471681</v>
      </c>
      <c r="O252" s="35">
        <v>7471681</v>
      </c>
      <c r="P252" s="35">
        <v>7471681</v>
      </c>
      <c r="Q252" s="15">
        <v>1</v>
      </c>
      <c r="R252" s="322" t="s">
        <v>62</v>
      </c>
      <c r="S252" s="325" t="s">
        <v>982</v>
      </c>
      <c r="T252" s="325" t="s">
        <v>63</v>
      </c>
      <c r="U252" s="241" t="s">
        <v>105</v>
      </c>
      <c r="V252" s="241" t="s">
        <v>105</v>
      </c>
      <c r="W252" s="241" t="s">
        <v>105</v>
      </c>
      <c r="X252" s="241" t="s">
        <v>105</v>
      </c>
      <c r="Y252" s="237" t="s">
        <v>1051</v>
      </c>
      <c r="Z252" s="36">
        <v>44713</v>
      </c>
      <c r="AA252" s="326" t="s">
        <v>55</v>
      </c>
      <c r="AB252" s="15">
        <v>0.9</v>
      </c>
      <c r="AC252" s="34" t="s">
        <v>1097</v>
      </c>
    </row>
    <row r="253" spans="1:29" ht="75" x14ac:dyDescent="0.25">
      <c r="A253" s="28">
        <v>30</v>
      </c>
      <c r="B253" s="34" t="s">
        <v>1063</v>
      </c>
      <c r="C253" s="142" t="s">
        <v>1064</v>
      </c>
      <c r="D253" s="237" t="s">
        <v>1065</v>
      </c>
      <c r="E253" s="323" t="s">
        <v>46</v>
      </c>
      <c r="F253" s="82">
        <v>8999991728</v>
      </c>
      <c r="G253" s="322" t="s">
        <v>898</v>
      </c>
      <c r="H253" s="82" t="s">
        <v>899</v>
      </c>
      <c r="I253" s="322" t="s">
        <v>1066</v>
      </c>
      <c r="J253" s="126">
        <v>44656</v>
      </c>
      <c r="K253" s="322" t="s">
        <v>1067</v>
      </c>
      <c r="L253" s="34" t="s">
        <v>1068</v>
      </c>
      <c r="M253" s="324">
        <v>800000000</v>
      </c>
      <c r="N253" s="324">
        <v>800000000</v>
      </c>
      <c r="O253" s="324">
        <v>800000000</v>
      </c>
      <c r="P253" s="324">
        <v>800000000</v>
      </c>
      <c r="Q253" s="15">
        <v>1</v>
      </c>
      <c r="R253" s="322" t="s">
        <v>62</v>
      </c>
      <c r="S253" s="325" t="s">
        <v>982</v>
      </c>
      <c r="T253" s="241" t="s">
        <v>105</v>
      </c>
      <c r="U253" s="241" t="s">
        <v>54</v>
      </c>
      <c r="V253" s="241" t="s">
        <v>105</v>
      </c>
      <c r="W253" s="241" t="s">
        <v>105</v>
      </c>
      <c r="X253" s="241" t="s">
        <v>105</v>
      </c>
      <c r="Y253" s="237" t="s">
        <v>1051</v>
      </c>
      <c r="Z253" s="36">
        <v>44722</v>
      </c>
      <c r="AA253" s="326" t="s">
        <v>55</v>
      </c>
      <c r="AB253" s="15">
        <v>0.9</v>
      </c>
      <c r="AC253" s="34" t="s">
        <v>1097</v>
      </c>
    </row>
    <row r="254" spans="1:29" ht="45" x14ac:dyDescent="0.25">
      <c r="A254" s="28">
        <v>31</v>
      </c>
      <c r="B254" s="329" t="s">
        <v>1069</v>
      </c>
      <c r="C254" s="142" t="s">
        <v>1070</v>
      </c>
      <c r="D254" s="237" t="s">
        <v>1071</v>
      </c>
      <c r="E254" s="323" t="s">
        <v>46</v>
      </c>
      <c r="F254" s="82">
        <v>8999991728</v>
      </c>
      <c r="G254" s="322" t="s">
        <v>898</v>
      </c>
      <c r="H254" s="82" t="s">
        <v>899</v>
      </c>
      <c r="I254" s="322" t="s">
        <v>48</v>
      </c>
      <c r="J254" s="14" t="s">
        <v>1072</v>
      </c>
      <c r="K254" s="322" t="s">
        <v>1073</v>
      </c>
      <c r="L254" s="34" t="s">
        <v>1074</v>
      </c>
      <c r="M254" s="324">
        <v>912145035</v>
      </c>
      <c r="N254" s="324">
        <v>912145035</v>
      </c>
      <c r="O254" s="324">
        <v>912145035</v>
      </c>
      <c r="P254" s="324">
        <v>912145035</v>
      </c>
      <c r="Q254" s="15">
        <v>1</v>
      </c>
      <c r="R254" s="322" t="s">
        <v>62</v>
      </c>
      <c r="S254" s="325" t="s">
        <v>1075</v>
      </c>
      <c r="T254" s="241" t="s">
        <v>105</v>
      </c>
      <c r="U254" s="325" t="s">
        <v>54</v>
      </c>
      <c r="V254" s="241" t="s">
        <v>105</v>
      </c>
      <c r="W254" s="325" t="s">
        <v>941</v>
      </c>
      <c r="X254" s="325" t="s">
        <v>941</v>
      </c>
      <c r="Y254" s="237" t="s">
        <v>1051</v>
      </c>
      <c r="Z254" s="47">
        <v>44750</v>
      </c>
      <c r="AA254" s="326" t="s">
        <v>55</v>
      </c>
      <c r="AB254" s="15">
        <v>0.9</v>
      </c>
      <c r="AC254" s="34" t="s">
        <v>1097</v>
      </c>
    </row>
    <row r="255" spans="1:29" ht="105" x14ac:dyDescent="0.25">
      <c r="A255" s="28">
        <v>32</v>
      </c>
      <c r="B255" s="237" t="s">
        <v>1076</v>
      </c>
      <c r="C255" s="322" t="s">
        <v>1077</v>
      </c>
      <c r="D255" s="237" t="s">
        <v>1078</v>
      </c>
      <c r="E255" s="326" t="s">
        <v>1079</v>
      </c>
      <c r="F255" s="322">
        <v>8999991728</v>
      </c>
      <c r="G255" s="322" t="s">
        <v>898</v>
      </c>
      <c r="H255" s="82" t="s">
        <v>899</v>
      </c>
      <c r="I255" s="322" t="s">
        <v>48</v>
      </c>
      <c r="J255" s="14">
        <v>44638</v>
      </c>
      <c r="K255" s="322" t="s">
        <v>1000</v>
      </c>
      <c r="L255" s="322" t="s">
        <v>1080</v>
      </c>
      <c r="M255" s="324">
        <v>58836320</v>
      </c>
      <c r="N255" s="324">
        <v>58836320</v>
      </c>
      <c r="O255" s="324">
        <v>58836320</v>
      </c>
      <c r="P255" s="324">
        <v>58836320</v>
      </c>
      <c r="Q255" s="15">
        <v>0.25</v>
      </c>
      <c r="R255" s="322" t="s">
        <v>62</v>
      </c>
      <c r="S255" s="325" t="s">
        <v>982</v>
      </c>
      <c r="T255" s="241" t="s">
        <v>105</v>
      </c>
      <c r="U255" s="325" t="s">
        <v>54</v>
      </c>
      <c r="V255" s="241" t="s">
        <v>105</v>
      </c>
      <c r="W255" s="241" t="s">
        <v>105</v>
      </c>
      <c r="X255" s="241" t="s">
        <v>105</v>
      </c>
      <c r="Y255" s="237" t="s">
        <v>1040</v>
      </c>
      <c r="Z255" s="47">
        <v>44697</v>
      </c>
      <c r="AA255" s="326" t="s">
        <v>55</v>
      </c>
      <c r="AB255" s="15">
        <v>0.9</v>
      </c>
      <c r="AC255" s="15" t="s">
        <v>1081</v>
      </c>
    </row>
    <row r="256" spans="1:29" ht="105" x14ac:dyDescent="0.25">
      <c r="A256" s="28">
        <v>33</v>
      </c>
      <c r="B256" s="330" t="s">
        <v>1082</v>
      </c>
      <c r="C256" s="34" t="s">
        <v>1083</v>
      </c>
      <c r="D256" s="237" t="s">
        <v>1084</v>
      </c>
      <c r="E256" s="326" t="s">
        <v>1079</v>
      </c>
      <c r="F256" s="322">
        <v>8999991728</v>
      </c>
      <c r="G256" s="322" t="s">
        <v>898</v>
      </c>
      <c r="H256" s="82" t="s">
        <v>899</v>
      </c>
      <c r="I256" s="322" t="s">
        <v>48</v>
      </c>
      <c r="J256" s="14">
        <v>44670</v>
      </c>
      <c r="K256" s="322" t="s">
        <v>873</v>
      </c>
      <c r="L256" s="322" t="s">
        <v>1080</v>
      </c>
      <c r="M256" s="324">
        <v>60105298</v>
      </c>
      <c r="N256" s="324">
        <v>60105298</v>
      </c>
      <c r="O256" s="324">
        <v>60105298</v>
      </c>
      <c r="P256" s="324">
        <v>60105298</v>
      </c>
      <c r="Q256" s="15">
        <v>1</v>
      </c>
      <c r="R256" s="322" t="s">
        <v>62</v>
      </c>
      <c r="S256" s="325" t="s">
        <v>982</v>
      </c>
      <c r="T256" s="241" t="s">
        <v>105</v>
      </c>
      <c r="U256" s="325" t="s">
        <v>54</v>
      </c>
      <c r="V256" s="241" t="s">
        <v>105</v>
      </c>
      <c r="W256" s="241" t="s">
        <v>105</v>
      </c>
      <c r="X256" s="241" t="s">
        <v>105</v>
      </c>
      <c r="Y256" s="237" t="s">
        <v>1040</v>
      </c>
      <c r="Z256" s="47">
        <v>44715</v>
      </c>
      <c r="AA256" s="326" t="s">
        <v>55</v>
      </c>
      <c r="AB256" s="15">
        <v>0.9</v>
      </c>
      <c r="AC256" s="34" t="s">
        <v>1097</v>
      </c>
    </row>
    <row r="257" spans="1:29" ht="105" x14ac:dyDescent="0.25">
      <c r="A257" s="28">
        <v>34</v>
      </c>
      <c r="B257" s="34" t="s">
        <v>1085</v>
      </c>
      <c r="C257" s="34" t="s">
        <v>1086</v>
      </c>
      <c r="D257" s="35">
        <v>39775580</v>
      </c>
      <c r="E257" s="326" t="s">
        <v>1079</v>
      </c>
      <c r="F257" s="322">
        <v>8999991728</v>
      </c>
      <c r="G257" s="322" t="s">
        <v>898</v>
      </c>
      <c r="H257" s="82" t="s">
        <v>899</v>
      </c>
      <c r="I257" s="322" t="s">
        <v>48</v>
      </c>
      <c r="J257" s="14">
        <v>44658</v>
      </c>
      <c r="K257" s="322" t="s">
        <v>873</v>
      </c>
      <c r="L257" s="322" t="s">
        <v>1080</v>
      </c>
      <c r="M257" s="324">
        <v>53759219</v>
      </c>
      <c r="N257" s="324">
        <v>53759219</v>
      </c>
      <c r="O257" s="324">
        <v>53759219</v>
      </c>
      <c r="P257" s="324">
        <v>53759219</v>
      </c>
      <c r="Q257" s="15">
        <v>1</v>
      </c>
      <c r="R257" s="322" t="s">
        <v>62</v>
      </c>
      <c r="S257" s="325" t="s">
        <v>982</v>
      </c>
      <c r="T257" s="241" t="s">
        <v>105</v>
      </c>
      <c r="U257" s="325" t="s">
        <v>54</v>
      </c>
      <c r="V257" s="241" t="s">
        <v>105</v>
      </c>
      <c r="W257" s="241" t="s">
        <v>105</v>
      </c>
      <c r="X257" s="241" t="s">
        <v>105</v>
      </c>
      <c r="Y257" s="237" t="s">
        <v>1040</v>
      </c>
      <c r="Z257" s="47">
        <v>44749</v>
      </c>
      <c r="AA257" s="326" t="s">
        <v>55</v>
      </c>
      <c r="AB257" s="15">
        <v>0.9</v>
      </c>
      <c r="AC257" s="34" t="s">
        <v>1097</v>
      </c>
    </row>
    <row r="258" spans="1:29" ht="44.25" customHeight="1" x14ac:dyDescent="0.25">
      <c r="A258" s="28">
        <v>35</v>
      </c>
      <c r="B258" s="34" t="s">
        <v>1087</v>
      </c>
      <c r="C258" s="34" t="s">
        <v>1088</v>
      </c>
      <c r="D258" s="35">
        <v>20461606</v>
      </c>
      <c r="E258" s="326" t="s">
        <v>1079</v>
      </c>
      <c r="F258" s="322">
        <v>8999991728</v>
      </c>
      <c r="G258" s="322" t="s">
        <v>898</v>
      </c>
      <c r="H258" s="82" t="s">
        <v>899</v>
      </c>
      <c r="I258" s="322" t="s">
        <v>48</v>
      </c>
      <c r="J258" s="14">
        <v>44638</v>
      </c>
      <c r="K258" s="322" t="s">
        <v>873</v>
      </c>
      <c r="L258" s="322" t="s">
        <v>1080</v>
      </c>
      <c r="M258" s="324">
        <v>58836320</v>
      </c>
      <c r="N258" s="324">
        <v>58836320</v>
      </c>
      <c r="O258" s="324">
        <v>58836320</v>
      </c>
      <c r="P258" s="324">
        <v>58836320</v>
      </c>
      <c r="Q258" s="15">
        <v>1</v>
      </c>
      <c r="R258" s="322" t="s">
        <v>62</v>
      </c>
      <c r="S258" s="325" t="s">
        <v>982</v>
      </c>
      <c r="T258" s="241" t="s">
        <v>105</v>
      </c>
      <c r="U258" s="325" t="s">
        <v>54</v>
      </c>
      <c r="V258" s="241" t="s">
        <v>105</v>
      </c>
      <c r="W258" s="241" t="s">
        <v>105</v>
      </c>
      <c r="X258" s="241" t="s">
        <v>105</v>
      </c>
      <c r="Y258" s="237" t="s">
        <v>1040</v>
      </c>
      <c r="Z258" s="47">
        <v>44749</v>
      </c>
      <c r="AA258" s="326" t="s">
        <v>55</v>
      </c>
      <c r="AB258" s="15">
        <v>0.9</v>
      </c>
      <c r="AC258" s="34" t="s">
        <v>1097</v>
      </c>
    </row>
    <row r="259" spans="1:29" ht="48" customHeight="1" x14ac:dyDescent="0.25">
      <c r="A259" s="28">
        <v>36</v>
      </c>
      <c r="B259" s="34" t="s">
        <v>1089</v>
      </c>
      <c r="C259" s="34" t="s">
        <v>1090</v>
      </c>
      <c r="D259" s="35">
        <v>52552986</v>
      </c>
      <c r="E259" s="326" t="s">
        <v>1079</v>
      </c>
      <c r="F259" s="322">
        <v>8999991728</v>
      </c>
      <c r="G259" s="322" t="s">
        <v>898</v>
      </c>
      <c r="H259" s="82" t="s">
        <v>899</v>
      </c>
      <c r="I259" s="322" t="s">
        <v>48</v>
      </c>
      <c r="J259" s="14">
        <v>44658</v>
      </c>
      <c r="K259" s="322" t="s">
        <v>873</v>
      </c>
      <c r="L259" s="322" t="s">
        <v>1080</v>
      </c>
      <c r="M259" s="324">
        <v>58827024</v>
      </c>
      <c r="N259" s="324">
        <v>58827024</v>
      </c>
      <c r="O259" s="324">
        <v>58827024</v>
      </c>
      <c r="P259" s="324">
        <v>58827024</v>
      </c>
      <c r="Q259" s="15">
        <v>1</v>
      </c>
      <c r="R259" s="322" t="s">
        <v>62</v>
      </c>
      <c r="S259" s="325" t="s">
        <v>982</v>
      </c>
      <c r="T259" s="241" t="s">
        <v>105</v>
      </c>
      <c r="U259" s="325" t="s">
        <v>54</v>
      </c>
      <c r="V259" s="241" t="s">
        <v>105</v>
      </c>
      <c r="W259" s="241" t="s">
        <v>105</v>
      </c>
      <c r="X259" s="241" t="s">
        <v>105</v>
      </c>
      <c r="Y259" s="237" t="s">
        <v>1040</v>
      </c>
      <c r="Z259" s="47">
        <v>44749</v>
      </c>
      <c r="AA259" s="326" t="s">
        <v>55</v>
      </c>
      <c r="AB259" s="15">
        <v>0.9</v>
      </c>
      <c r="AC259" s="34" t="s">
        <v>1097</v>
      </c>
    </row>
    <row r="260" spans="1:29" ht="61.5" customHeight="1" x14ac:dyDescent="0.25">
      <c r="A260" s="28">
        <v>37</v>
      </c>
      <c r="B260" s="34" t="s">
        <v>1091</v>
      </c>
      <c r="C260" s="34" t="s">
        <v>1092</v>
      </c>
      <c r="D260" s="237" t="s">
        <v>1093</v>
      </c>
      <c r="E260" s="326" t="s">
        <v>1079</v>
      </c>
      <c r="F260" s="322">
        <v>8999991728</v>
      </c>
      <c r="G260" s="322" t="s">
        <v>898</v>
      </c>
      <c r="H260" s="82" t="s">
        <v>899</v>
      </c>
      <c r="I260" s="322" t="s">
        <v>48</v>
      </c>
      <c r="J260" s="14">
        <v>44701</v>
      </c>
      <c r="K260" s="322" t="s">
        <v>873</v>
      </c>
      <c r="L260" s="322" t="s">
        <v>1080</v>
      </c>
      <c r="M260" s="324">
        <v>58836320</v>
      </c>
      <c r="N260" s="324">
        <v>58836320</v>
      </c>
      <c r="O260" s="324">
        <v>58836320</v>
      </c>
      <c r="P260" s="324">
        <v>58836320</v>
      </c>
      <c r="Q260" s="15">
        <v>1</v>
      </c>
      <c r="R260" s="322" t="s">
        <v>62</v>
      </c>
      <c r="S260" s="325" t="s">
        <v>982</v>
      </c>
      <c r="T260" s="241" t="s">
        <v>105</v>
      </c>
      <c r="U260" s="325" t="s">
        <v>54</v>
      </c>
      <c r="V260" s="241" t="s">
        <v>105</v>
      </c>
      <c r="W260" s="241" t="s">
        <v>105</v>
      </c>
      <c r="X260" s="241" t="s">
        <v>105</v>
      </c>
      <c r="Y260" s="237" t="s">
        <v>1040</v>
      </c>
      <c r="Z260" s="47">
        <v>44749</v>
      </c>
      <c r="AA260" s="326" t="s">
        <v>55</v>
      </c>
      <c r="AB260" s="15">
        <v>0.9</v>
      </c>
      <c r="AC260" s="34" t="s">
        <v>1097</v>
      </c>
    </row>
    <row r="261" spans="1:29" ht="105" x14ac:dyDescent="0.25">
      <c r="A261" s="28">
        <v>38</v>
      </c>
      <c r="B261" s="34" t="s">
        <v>1094</v>
      </c>
      <c r="C261" s="34" t="s">
        <v>1095</v>
      </c>
      <c r="D261" s="237" t="s">
        <v>1096</v>
      </c>
      <c r="E261" s="326" t="s">
        <v>1079</v>
      </c>
      <c r="F261" s="322">
        <v>8999991728</v>
      </c>
      <c r="G261" s="322" t="s">
        <v>898</v>
      </c>
      <c r="H261" s="82" t="s">
        <v>899</v>
      </c>
      <c r="I261" s="322" t="s">
        <v>48</v>
      </c>
      <c r="J261" s="14">
        <v>44676</v>
      </c>
      <c r="K261" s="322" t="s">
        <v>873</v>
      </c>
      <c r="L261" s="322" t="s">
        <v>1080</v>
      </c>
      <c r="M261" s="324">
        <v>58836320</v>
      </c>
      <c r="N261" s="324">
        <v>58836320</v>
      </c>
      <c r="O261" s="324">
        <v>58836320</v>
      </c>
      <c r="P261" s="324">
        <v>58836320</v>
      </c>
      <c r="Q261" s="15">
        <v>1</v>
      </c>
      <c r="R261" s="322" t="s">
        <v>62</v>
      </c>
      <c r="S261" s="325" t="s">
        <v>982</v>
      </c>
      <c r="T261" s="241" t="s">
        <v>105</v>
      </c>
      <c r="U261" s="325" t="s">
        <v>54</v>
      </c>
      <c r="V261" s="241" t="s">
        <v>105</v>
      </c>
      <c r="W261" s="241" t="s">
        <v>105</v>
      </c>
      <c r="X261" s="241" t="s">
        <v>105</v>
      </c>
      <c r="Y261" s="237" t="s">
        <v>1040</v>
      </c>
      <c r="Z261" s="47">
        <v>44749</v>
      </c>
      <c r="AA261" s="326" t="s">
        <v>55</v>
      </c>
      <c r="AB261" s="15">
        <v>0.9</v>
      </c>
      <c r="AC261" s="34" t="s">
        <v>1097</v>
      </c>
    </row>
    <row r="262" spans="1:29" x14ac:dyDescent="0.25">
      <c r="A262" s="332"/>
      <c r="B262" s="332"/>
      <c r="C262" s="332"/>
      <c r="D262" s="332"/>
      <c r="E262" s="332"/>
      <c r="F262" s="332"/>
      <c r="G262" s="332"/>
      <c r="H262" s="332"/>
      <c r="I262" s="332"/>
      <c r="J262" s="332"/>
      <c r="K262" s="332"/>
      <c r="L262" s="332"/>
      <c r="M262" s="332"/>
      <c r="N262" s="332"/>
      <c r="O262" s="332"/>
      <c r="P262" s="332"/>
      <c r="Q262" s="332"/>
      <c r="R262" s="332"/>
      <c r="S262" s="332"/>
      <c r="T262" s="332"/>
      <c r="U262" s="332"/>
      <c r="V262" s="332"/>
      <c r="W262" s="332"/>
      <c r="X262" s="332"/>
      <c r="Y262" s="332"/>
      <c r="Z262" s="332"/>
      <c r="AA262" s="332"/>
      <c r="AB262" s="332"/>
      <c r="AC262" s="332"/>
    </row>
    <row r="263" spans="1:29" ht="15.75" thickBot="1" x14ac:dyDescent="0.3">
      <c r="B263" s="331"/>
      <c r="C263" s="331"/>
    </row>
    <row r="264" spans="1:29" ht="19.5" thickBot="1" x14ac:dyDescent="0.35">
      <c r="B264" s="353" t="s">
        <v>835</v>
      </c>
      <c r="C264" s="354"/>
      <c r="D264" s="355"/>
      <c r="E264" s="346" t="s">
        <v>825</v>
      </c>
      <c r="F264" s="355"/>
      <c r="G264" s="355"/>
      <c r="H264" s="355"/>
      <c r="I264" s="355"/>
    </row>
    <row r="265" spans="1:29" ht="51" customHeight="1" x14ac:dyDescent="0.3">
      <c r="B265" s="356" t="s">
        <v>815</v>
      </c>
      <c r="C265" s="357" t="s">
        <v>816</v>
      </c>
      <c r="D265" s="355"/>
      <c r="E265" s="358" t="s">
        <v>1099</v>
      </c>
      <c r="F265" s="358" t="s">
        <v>1100</v>
      </c>
      <c r="G265" s="355"/>
      <c r="H265" s="222" t="s">
        <v>824</v>
      </c>
      <c r="I265" s="223" t="s">
        <v>825</v>
      </c>
    </row>
    <row r="266" spans="1:29" ht="37.5" x14ac:dyDescent="0.3">
      <c r="B266" s="361" t="s">
        <v>818</v>
      </c>
      <c r="C266" s="362">
        <v>46</v>
      </c>
      <c r="D266" s="355"/>
      <c r="E266" s="347" t="s">
        <v>1101</v>
      </c>
      <c r="F266" s="348" t="s">
        <v>1105</v>
      </c>
      <c r="G266" s="355"/>
      <c r="H266" s="369" t="s">
        <v>826</v>
      </c>
      <c r="I266" s="367" t="s">
        <v>827</v>
      </c>
    </row>
    <row r="267" spans="1:29" ht="56.25" x14ac:dyDescent="0.3">
      <c r="B267" s="361" t="s">
        <v>819</v>
      </c>
      <c r="C267" s="362">
        <v>11</v>
      </c>
      <c r="D267" s="355"/>
      <c r="E267" s="347" t="s">
        <v>1102</v>
      </c>
      <c r="F267" s="348" t="s">
        <v>1106</v>
      </c>
      <c r="G267" s="355"/>
      <c r="H267" s="370" t="s">
        <v>828</v>
      </c>
      <c r="I267" s="367" t="s">
        <v>829</v>
      </c>
    </row>
    <row r="268" spans="1:29" ht="75.75" thickBot="1" x14ac:dyDescent="0.35">
      <c r="B268" s="361" t="s">
        <v>831</v>
      </c>
      <c r="C268" s="362">
        <v>33</v>
      </c>
      <c r="D268" s="355"/>
      <c r="E268" s="349" t="s">
        <v>1103</v>
      </c>
      <c r="F268" s="350" t="s">
        <v>1107</v>
      </c>
      <c r="G268" s="355"/>
      <c r="H268" s="371" t="s">
        <v>830</v>
      </c>
      <c r="I268" s="368" t="s">
        <v>1098</v>
      </c>
    </row>
    <row r="269" spans="1:29" ht="37.5" x14ac:dyDescent="0.3">
      <c r="B269" s="361" t="s">
        <v>820</v>
      </c>
      <c r="C269" s="362">
        <v>36</v>
      </c>
      <c r="D269" s="355"/>
      <c r="E269" s="351" t="s">
        <v>1104</v>
      </c>
      <c r="F269" s="352" t="s">
        <v>1108</v>
      </c>
      <c r="G269" s="355"/>
      <c r="H269" s="355"/>
      <c r="I269" s="355"/>
    </row>
    <row r="270" spans="1:29" ht="18.75" x14ac:dyDescent="0.3">
      <c r="B270" s="361" t="s">
        <v>817</v>
      </c>
      <c r="C270" s="362">
        <v>48</v>
      </c>
      <c r="D270" s="355"/>
      <c r="E270" s="355"/>
      <c r="F270" s="355"/>
      <c r="G270" s="355"/>
      <c r="H270" s="355"/>
      <c r="I270" s="355"/>
    </row>
    <row r="271" spans="1:29" ht="18.75" x14ac:dyDescent="0.3">
      <c r="B271" s="363" t="s">
        <v>832</v>
      </c>
      <c r="C271" s="364">
        <v>5</v>
      </c>
      <c r="D271" s="355"/>
      <c r="E271" s="355"/>
      <c r="F271" s="355"/>
      <c r="G271" s="355"/>
      <c r="H271" s="355"/>
      <c r="I271" s="355"/>
    </row>
    <row r="272" spans="1:29" ht="18.75" x14ac:dyDescent="0.3">
      <c r="B272" s="363" t="s">
        <v>821</v>
      </c>
      <c r="C272" s="364">
        <v>10</v>
      </c>
      <c r="D272" s="355"/>
      <c r="E272" s="355"/>
      <c r="F272" s="355"/>
      <c r="G272" s="355"/>
      <c r="H272" s="355"/>
      <c r="I272" s="355"/>
    </row>
    <row r="273" spans="2:9" ht="18.75" x14ac:dyDescent="0.3">
      <c r="B273" s="363" t="s">
        <v>822</v>
      </c>
      <c r="C273" s="364">
        <v>38</v>
      </c>
      <c r="D273" s="355"/>
      <c r="E273" s="355"/>
      <c r="F273" s="355"/>
      <c r="G273" s="355"/>
      <c r="H273" s="355"/>
      <c r="I273" s="355"/>
    </row>
    <row r="274" spans="2:9" ht="18.75" x14ac:dyDescent="0.3">
      <c r="B274" s="365"/>
      <c r="C274" s="366"/>
      <c r="D274" s="355"/>
      <c r="E274" s="355"/>
      <c r="F274" s="355"/>
      <c r="G274" s="355"/>
      <c r="H274" s="355"/>
      <c r="I274" s="355"/>
    </row>
    <row r="275" spans="2:9" ht="18.75" x14ac:dyDescent="0.3">
      <c r="B275" s="359" t="s">
        <v>823</v>
      </c>
      <c r="C275" s="360">
        <v>227</v>
      </c>
      <c r="D275" s="355"/>
      <c r="E275" s="355"/>
      <c r="F275" s="355"/>
      <c r="G275" s="355"/>
      <c r="H275" s="355"/>
      <c r="I275" s="355"/>
    </row>
    <row r="276" spans="2:9" x14ac:dyDescent="0.25">
      <c r="B276" s="331"/>
      <c r="C276" s="331"/>
    </row>
    <row r="277" spans="2:9" x14ac:dyDescent="0.25">
      <c r="B277" s="331"/>
      <c r="C277" s="331"/>
    </row>
  </sheetData>
  <mergeCells count="28">
    <mergeCell ref="F5:G7"/>
    <mergeCell ref="A27:A28"/>
    <mergeCell ref="B27:B28"/>
    <mergeCell ref="C27:C28"/>
    <mergeCell ref="D27:D28"/>
    <mergeCell ref="E27:E28"/>
    <mergeCell ref="F27:F28"/>
    <mergeCell ref="G27:G28"/>
    <mergeCell ref="S27:S28"/>
    <mergeCell ref="H27:H28"/>
    <mergeCell ref="I27:I28"/>
    <mergeCell ref="J27:J28"/>
    <mergeCell ref="K27:K28"/>
    <mergeCell ref="L27:L28"/>
    <mergeCell ref="M27:M28"/>
    <mergeCell ref="N27:N28"/>
    <mergeCell ref="O27:O28"/>
    <mergeCell ref="P27:P28"/>
    <mergeCell ref="Q27:Q28"/>
    <mergeCell ref="R27:R28"/>
    <mergeCell ref="AB27:AB28"/>
    <mergeCell ref="AC27:AC28"/>
    <mergeCell ref="T27:T28"/>
    <mergeCell ref="U27:V27"/>
    <mergeCell ref="W27:X27"/>
    <mergeCell ref="Y27:Y28"/>
    <mergeCell ref="Z27:Z28"/>
    <mergeCell ref="AA27:AA28"/>
  </mergeCells>
  <dataValidations count="4">
    <dataValidation type="list" allowBlank="1" showErrorMessage="1" sqref="B9" xr:uid="{00000000-0002-0000-0000-000000000000}">
      <formula1>INDIRECT(#REF!)</formula1>
    </dataValidation>
    <dataValidation type="list" allowBlank="1" showErrorMessage="1" sqref="W192 V31:V37 U192 T160:U163 W160:X164 U164 T165:X166 V162:V163 U194:U195 V170:V179 W194:X195 T193:X193 T181:U191 T170:T179 W159 W158:X158 U158:U159 W167:X180 U167:U180 W181 V182:X191" xr:uid="{00000000-0002-0000-0000-000001000000}">
      <formula1>"Favorable,Desfavorable"</formula1>
    </dataValidation>
    <dataValidation type="list" allowBlank="1" showErrorMessage="1" sqref="R248:R261 R75:R85 R87:R90 R93:R97 R106:R119 R99:R101 R182:R189 R207:R211 R158:R179 R213:R222 R230:R245 R224:R227 R30:R73" xr:uid="{00000000-0002-0000-0000-000002000000}">
      <formula1>"Primera Instancia,Segunda Instancia,Recurso Extraordinario"</formula1>
    </dataValidation>
    <dataValidation type="list" allowBlank="1" showErrorMessage="1" sqref="S87:S90 S182:S187 S158:S179" xr:uid="{00000000-0002-0000-0000-000003000000}">
      <formula1>"Activos,Terminados"</formula1>
    </dataValidation>
  </dataValidations>
  <hyperlinks>
    <hyperlink ref="B24" r:id="rId1" xr:uid="{00000000-0004-0000-00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'C:\Users\ricardo.rojas\Desktop\CHIA\DEFENSA JUDICIAL\2021\.PROCESOS RICARDO ROJAS LOPEZ\Control Procesos Ricardo Rojas Lopez\[formato OFICIAL control procesos defensa judicial 2021.xlsx]Listas'!#REF!</xm:f>
          </x14:formula1>
          <xm:sqref>K139:K140 S151 K151:K152 S154 S121:S132 K133 K121:K131 K154:K155</xm:sqref>
        </x14:dataValidation>
        <x14:dataValidation type="list" allowBlank="1" showErrorMessage="1" xr:uid="{00000000-0002-0000-0000-000005000000}">
          <x14:formula1>
            <xm:f>'C:\Users\alvarovasquezlopez\Desktop\Alcaldía\Listado Procesos\INFORMES \[FORMATO CONTINGENCIAS DICIEMBRE 2020.xlsx]Hoja1'!#REF!</xm:f>
          </x14:formula1>
          <xm:sqref>S140 S152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6105-77FE-4D72-AB16-926F41821E18}">
  <dimension ref="A5:BN287"/>
  <sheetViews>
    <sheetView zoomScale="60" zoomScaleNormal="60" workbookViewId="0">
      <selection activeCell="J281" sqref="J281"/>
    </sheetView>
  </sheetViews>
  <sheetFormatPr baseColWidth="10" defaultRowHeight="15" x14ac:dyDescent="0.25"/>
  <cols>
    <col min="1" max="1" width="24.42578125" customWidth="1"/>
    <col min="2" max="2" width="31.28515625" customWidth="1"/>
    <col min="3" max="3" width="38.42578125" customWidth="1"/>
    <col min="4" max="4" width="19.7109375" customWidth="1"/>
    <col min="5" max="5" width="45.7109375" customWidth="1"/>
    <col min="6" max="6" width="23.42578125" customWidth="1"/>
    <col min="7" max="7" width="18.140625" customWidth="1"/>
    <col min="8" max="8" width="23" customWidth="1"/>
    <col min="9" max="9" width="24.85546875" customWidth="1"/>
    <col min="10" max="10" width="17" customWidth="1"/>
    <col min="12" max="12" width="83.140625" customWidth="1"/>
    <col min="13" max="13" width="27.42578125" customWidth="1"/>
    <col min="14" max="14" width="24.42578125" customWidth="1"/>
    <col min="15" max="15" width="25.140625" customWidth="1"/>
    <col min="16" max="16" width="28.7109375" customWidth="1"/>
    <col min="17" max="17" width="11.5703125" bestFit="1" customWidth="1"/>
    <col min="20" max="20" width="19" bestFit="1" customWidth="1"/>
    <col min="21" max="22" width="16.140625" customWidth="1"/>
    <col min="24" max="24" width="12.140625" bestFit="1" customWidth="1"/>
    <col min="25" max="25" width="11.5703125" bestFit="1" customWidth="1"/>
    <col min="26" max="26" width="16" customWidth="1"/>
    <col min="27" max="27" width="22.85546875" customWidth="1"/>
    <col min="28" max="28" width="22.5703125" customWidth="1"/>
    <col min="29" max="29" width="37.85546875" customWidth="1"/>
  </cols>
  <sheetData>
    <row r="5" spans="1:7" ht="108" customHeight="1" x14ac:dyDescent="0.25">
      <c r="A5" s="372" t="s">
        <v>0</v>
      </c>
      <c r="B5" s="334"/>
      <c r="F5" s="830" t="s">
        <v>1</v>
      </c>
      <c r="G5" s="831"/>
    </row>
    <row r="6" spans="1:7" ht="18" x14ac:dyDescent="0.25">
      <c r="A6" s="373"/>
      <c r="B6" s="334"/>
      <c r="F6" s="832"/>
      <c r="G6" s="833"/>
    </row>
    <row r="7" spans="1:7" x14ac:dyDescent="0.25">
      <c r="A7" s="374" t="s">
        <v>2</v>
      </c>
      <c r="B7" s="375" t="s">
        <v>3</v>
      </c>
      <c r="F7" s="832"/>
      <c r="G7" s="833"/>
    </row>
    <row r="8" spans="1:7" x14ac:dyDescent="0.25">
      <c r="A8" s="374"/>
      <c r="B8" s="376"/>
    </row>
    <row r="9" spans="1:7" ht="25.5" x14ac:dyDescent="0.25">
      <c r="A9" s="374" t="s">
        <v>4</v>
      </c>
      <c r="B9" s="375" t="s">
        <v>5</v>
      </c>
    </row>
    <row r="10" spans="1:7" x14ac:dyDescent="0.25">
      <c r="A10" s="374"/>
      <c r="B10" s="376"/>
    </row>
    <row r="11" spans="1:7" x14ac:dyDescent="0.25">
      <c r="A11" s="374" t="s">
        <v>6</v>
      </c>
      <c r="B11" s="375">
        <f>IFERROR(VLOOKUP('[1]DETALLE DE LAS CONTINGENCIAS'!C7&amp;"-"&amp;'[1]DETALLE DE LAS CONTINGENCIAS'!C9,[1]EntidadesTerritoriales!A2:C1134,3,FALSE),"")</f>
        <v>25175</v>
      </c>
    </row>
    <row r="12" spans="1:7" x14ac:dyDescent="0.25">
      <c r="A12" s="374"/>
      <c r="B12" s="376"/>
    </row>
    <row r="13" spans="1:7" x14ac:dyDescent="0.25">
      <c r="A13" s="374" t="s">
        <v>7</v>
      </c>
      <c r="B13" s="375">
        <v>2020</v>
      </c>
    </row>
    <row r="14" spans="1:7" x14ac:dyDescent="0.25">
      <c r="A14" s="374"/>
      <c r="B14" s="376"/>
    </row>
    <row r="15" spans="1:7" x14ac:dyDescent="0.25">
      <c r="A15" s="374" t="s">
        <v>8</v>
      </c>
      <c r="B15" s="375">
        <f>IFERROR(VLOOKUP(B11,[1]EntidadesTerritoriales!C2:E1134,3,FALSE),"")</f>
        <v>2</v>
      </c>
    </row>
    <row r="17" spans="1:29" ht="15.75" x14ac:dyDescent="0.25">
      <c r="A17" s="337"/>
      <c r="B17" s="338"/>
      <c r="C17" s="338"/>
      <c r="D17" s="524"/>
    </row>
    <row r="18" spans="1:29" ht="18" x14ac:dyDescent="0.25">
      <c r="A18" s="339" t="s">
        <v>9</v>
      </c>
      <c r="B18" s="340"/>
      <c r="C18" s="340"/>
      <c r="D18" s="524"/>
    </row>
    <row r="19" spans="1:29" ht="15.75" x14ac:dyDescent="0.25">
      <c r="A19" s="337"/>
      <c r="B19" s="338"/>
      <c r="C19" s="338"/>
      <c r="D19" s="524"/>
    </row>
    <row r="20" spans="1:29" ht="18" x14ac:dyDescent="0.25">
      <c r="A20" s="339" t="s">
        <v>10</v>
      </c>
      <c r="B20" s="340"/>
      <c r="C20" s="340"/>
      <c r="D20" s="524"/>
    </row>
    <row r="21" spans="1:29" ht="15.75" x14ac:dyDescent="0.25">
      <c r="A21" s="337"/>
      <c r="B21" s="338"/>
      <c r="C21" s="338"/>
      <c r="D21" s="524"/>
    </row>
    <row r="22" spans="1:29" ht="15.75" x14ac:dyDescent="0.25">
      <c r="A22" s="341"/>
      <c r="B22" s="341"/>
      <c r="C22" s="341"/>
    </row>
    <row r="23" spans="1:29" ht="15.75" x14ac:dyDescent="0.25">
      <c r="A23" s="342" t="s">
        <v>11</v>
      </c>
      <c r="B23" s="343" t="s">
        <v>12</v>
      </c>
      <c r="C23" s="344"/>
    </row>
    <row r="24" spans="1:29" ht="15.75" x14ac:dyDescent="0.25">
      <c r="A24" s="342" t="s">
        <v>13</v>
      </c>
      <c r="B24" s="377" t="s">
        <v>14</v>
      </c>
      <c r="F24" s="341"/>
      <c r="G24" s="341"/>
      <c r="H24" s="341"/>
      <c r="V24" s="1"/>
    </row>
    <row r="26" spans="1:29" x14ac:dyDescent="0.25">
      <c r="A26" s="2">
        <v>1</v>
      </c>
      <c r="B26" s="2">
        <v>2</v>
      </c>
      <c r="C26" s="2">
        <v>3</v>
      </c>
      <c r="D26" s="2">
        <v>4</v>
      </c>
      <c r="E26" s="2">
        <v>5</v>
      </c>
      <c r="F26" s="2">
        <v>6</v>
      </c>
      <c r="G26" s="2">
        <v>7</v>
      </c>
      <c r="H26" s="2">
        <v>8</v>
      </c>
      <c r="I26" s="2">
        <v>9</v>
      </c>
      <c r="J26" s="2">
        <v>10</v>
      </c>
      <c r="K26" s="2">
        <v>11</v>
      </c>
      <c r="L26" s="2">
        <v>12</v>
      </c>
      <c r="M26" s="2">
        <v>13</v>
      </c>
      <c r="N26" s="2">
        <v>14</v>
      </c>
      <c r="O26" s="2">
        <v>15</v>
      </c>
      <c r="P26" s="2">
        <v>16</v>
      </c>
      <c r="Q26" s="2">
        <v>17</v>
      </c>
      <c r="R26" s="2">
        <v>18</v>
      </c>
      <c r="S26" s="2">
        <v>19</v>
      </c>
      <c r="T26" s="2">
        <v>20</v>
      </c>
      <c r="U26" s="2">
        <v>21</v>
      </c>
      <c r="V26" s="2">
        <v>22</v>
      </c>
      <c r="W26" s="2">
        <v>23</v>
      </c>
      <c r="X26" s="2">
        <v>24</v>
      </c>
      <c r="Y26" s="2">
        <v>25</v>
      </c>
      <c r="Z26" s="2">
        <v>26</v>
      </c>
      <c r="AA26" s="2">
        <v>27</v>
      </c>
      <c r="AB26" s="2">
        <v>28</v>
      </c>
      <c r="AC26" s="2">
        <v>29</v>
      </c>
    </row>
    <row r="27" spans="1:29" x14ac:dyDescent="0.25">
      <c r="A27" s="828" t="s">
        <v>15</v>
      </c>
      <c r="B27" s="828" t="s">
        <v>16</v>
      </c>
      <c r="C27" s="828" t="s">
        <v>17</v>
      </c>
      <c r="D27" s="828" t="s">
        <v>18</v>
      </c>
      <c r="E27" s="825" t="s">
        <v>19</v>
      </c>
      <c r="F27" s="828" t="s">
        <v>20</v>
      </c>
      <c r="G27" s="828" t="s">
        <v>21</v>
      </c>
      <c r="H27" s="828" t="s">
        <v>22</v>
      </c>
      <c r="I27" s="825" t="s">
        <v>23</v>
      </c>
      <c r="J27" s="825" t="s">
        <v>24</v>
      </c>
      <c r="K27" s="825" t="s">
        <v>25</v>
      </c>
      <c r="L27" s="825" t="s">
        <v>26</v>
      </c>
      <c r="M27" s="825" t="s">
        <v>27</v>
      </c>
      <c r="N27" s="825" t="s">
        <v>28</v>
      </c>
      <c r="O27" s="825" t="s">
        <v>29</v>
      </c>
      <c r="P27" s="825" t="s">
        <v>30</v>
      </c>
      <c r="Q27" s="825" t="s">
        <v>31</v>
      </c>
      <c r="R27" s="825" t="s">
        <v>32</v>
      </c>
      <c r="S27" s="825" t="s">
        <v>33</v>
      </c>
      <c r="T27" s="825" t="s">
        <v>34</v>
      </c>
      <c r="U27" s="827" t="s">
        <v>35</v>
      </c>
      <c r="V27" s="827"/>
      <c r="W27" s="827" t="s">
        <v>36</v>
      </c>
      <c r="X27" s="827"/>
      <c r="Y27" s="825" t="s">
        <v>37</v>
      </c>
      <c r="Z27" s="825" t="s">
        <v>38</v>
      </c>
      <c r="AA27" s="825" t="s">
        <v>39</v>
      </c>
      <c r="AB27" s="825" t="s">
        <v>40</v>
      </c>
      <c r="AC27" s="825" t="s">
        <v>41</v>
      </c>
    </row>
    <row r="28" spans="1:29" ht="81" customHeight="1" x14ac:dyDescent="0.25">
      <c r="A28" s="829"/>
      <c r="B28" s="829"/>
      <c r="C28" s="829"/>
      <c r="D28" s="829"/>
      <c r="E28" s="826"/>
      <c r="F28" s="829"/>
      <c r="G28" s="829"/>
      <c r="H28" s="829"/>
      <c r="I28" s="826"/>
      <c r="J28" s="826"/>
      <c r="K28" s="826"/>
      <c r="L28" s="826"/>
      <c r="M28" s="826"/>
      <c r="N28" s="826"/>
      <c r="O28" s="826"/>
      <c r="P28" s="826"/>
      <c r="Q28" s="826"/>
      <c r="R28" s="826"/>
      <c r="S28" s="826"/>
      <c r="T28" s="826"/>
      <c r="U28" s="3" t="s">
        <v>42</v>
      </c>
      <c r="V28" s="3" t="s">
        <v>43</v>
      </c>
      <c r="W28" s="3" t="s">
        <v>42</v>
      </c>
      <c r="X28" s="3" t="s">
        <v>43</v>
      </c>
      <c r="Y28" s="826"/>
      <c r="Z28" s="826"/>
      <c r="AA28" s="826"/>
      <c r="AB28" s="826"/>
      <c r="AC28" s="826"/>
    </row>
    <row r="29" spans="1:29" ht="36.75" customHeight="1" x14ac:dyDescent="0.25">
      <c r="A29" s="525" t="s">
        <v>11</v>
      </c>
      <c r="B29" s="526" t="s">
        <v>260</v>
      </c>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row>
    <row r="30" spans="1:29" ht="60" x14ac:dyDescent="0.25">
      <c r="A30" s="528">
        <v>1</v>
      </c>
      <c r="B30" s="6" t="s">
        <v>261</v>
      </c>
      <c r="C30" s="6" t="s">
        <v>262</v>
      </c>
      <c r="D30" s="6" t="s">
        <v>263</v>
      </c>
      <c r="E30" s="21" t="s">
        <v>264</v>
      </c>
      <c r="F30" s="21">
        <v>8999991728</v>
      </c>
      <c r="G30" s="21" t="s">
        <v>260</v>
      </c>
      <c r="H30" s="21">
        <v>53910848</v>
      </c>
      <c r="I30" s="21" t="s">
        <v>265</v>
      </c>
      <c r="J30" s="22">
        <v>44420</v>
      </c>
      <c r="K30" s="21" t="s">
        <v>49</v>
      </c>
      <c r="L30" s="21" t="s">
        <v>266</v>
      </c>
      <c r="M30" s="23" t="s">
        <v>267</v>
      </c>
      <c r="N30" s="23" t="s">
        <v>267</v>
      </c>
      <c r="O30" s="23" t="s">
        <v>267</v>
      </c>
      <c r="P30" s="23" t="s">
        <v>267</v>
      </c>
      <c r="Q30" s="24">
        <v>1</v>
      </c>
      <c r="R30" s="529" t="s">
        <v>52</v>
      </c>
      <c r="S30" s="529" t="s">
        <v>53</v>
      </c>
      <c r="T30" s="529" t="s">
        <v>51</v>
      </c>
      <c r="U30" s="529" t="s">
        <v>87</v>
      </c>
      <c r="V30" s="530">
        <v>44694</v>
      </c>
      <c r="W30" s="21" t="s">
        <v>51</v>
      </c>
      <c r="X30" s="21" t="s">
        <v>51</v>
      </c>
      <c r="Y30" s="21">
        <v>2024</v>
      </c>
      <c r="Z30" s="25">
        <v>44558</v>
      </c>
      <c r="AA30" s="21" t="s">
        <v>64</v>
      </c>
      <c r="AB30" s="24">
        <v>0.5</v>
      </c>
      <c r="AC30" s="21"/>
    </row>
    <row r="31" spans="1:29" ht="60" x14ac:dyDescent="0.25">
      <c r="A31" s="528">
        <v>2</v>
      </c>
      <c r="B31" s="6" t="s">
        <v>268</v>
      </c>
      <c r="C31" s="21" t="s">
        <v>269</v>
      </c>
      <c r="D31" s="6" t="s">
        <v>270</v>
      </c>
      <c r="E31" s="21" t="s">
        <v>264</v>
      </c>
      <c r="F31" s="21">
        <v>8999991728</v>
      </c>
      <c r="G31" s="21" t="s">
        <v>260</v>
      </c>
      <c r="H31" s="21">
        <v>53910848</v>
      </c>
      <c r="I31" s="21" t="s">
        <v>265</v>
      </c>
      <c r="J31" s="22">
        <v>44420</v>
      </c>
      <c r="K31" s="21" t="s">
        <v>49</v>
      </c>
      <c r="L31" s="21" t="s">
        <v>271</v>
      </c>
      <c r="M31" s="23" t="s">
        <v>272</v>
      </c>
      <c r="N31" s="23" t="s">
        <v>272</v>
      </c>
      <c r="O31" s="23" t="s">
        <v>272</v>
      </c>
      <c r="P31" s="23" t="s">
        <v>272</v>
      </c>
      <c r="Q31" s="24">
        <v>1</v>
      </c>
      <c r="R31" s="529" t="s">
        <v>52</v>
      </c>
      <c r="S31" s="529" t="s">
        <v>53</v>
      </c>
      <c r="T31" s="529" t="s">
        <v>51</v>
      </c>
      <c r="U31" s="529" t="s">
        <v>87</v>
      </c>
      <c r="V31" s="530">
        <v>44686</v>
      </c>
      <c r="W31" s="21" t="s">
        <v>51</v>
      </c>
      <c r="X31" s="21" t="s">
        <v>51</v>
      </c>
      <c r="Y31" s="21">
        <v>2024</v>
      </c>
      <c r="Z31" s="25">
        <v>44558</v>
      </c>
      <c r="AA31" s="21" t="s">
        <v>64</v>
      </c>
      <c r="AB31" s="24">
        <v>0.5</v>
      </c>
      <c r="AC31" s="21"/>
    </row>
    <row r="32" spans="1:29" ht="60" x14ac:dyDescent="0.25">
      <c r="A32" s="528">
        <v>3</v>
      </c>
      <c r="B32" s="6" t="s">
        <v>273</v>
      </c>
      <c r="C32" s="21" t="s">
        <v>274</v>
      </c>
      <c r="D32" s="6" t="s">
        <v>275</v>
      </c>
      <c r="E32" s="21" t="s">
        <v>264</v>
      </c>
      <c r="F32" s="21">
        <v>8999991728</v>
      </c>
      <c r="G32" s="21" t="s">
        <v>260</v>
      </c>
      <c r="H32" s="21">
        <v>53910848</v>
      </c>
      <c r="I32" s="21" t="s">
        <v>265</v>
      </c>
      <c r="J32" s="22">
        <v>44420</v>
      </c>
      <c r="K32" s="21" t="s">
        <v>49</v>
      </c>
      <c r="L32" s="21" t="s">
        <v>271</v>
      </c>
      <c r="M32" s="23">
        <v>5363373</v>
      </c>
      <c r="N32" s="23">
        <v>5363373</v>
      </c>
      <c r="O32" s="23">
        <v>5363373</v>
      </c>
      <c r="P32" s="23">
        <v>5363373</v>
      </c>
      <c r="Q32" s="24">
        <v>1</v>
      </c>
      <c r="R32" s="529" t="s">
        <v>52</v>
      </c>
      <c r="S32" s="529" t="s">
        <v>53</v>
      </c>
      <c r="T32" s="529" t="s">
        <v>51</v>
      </c>
      <c r="U32" s="529" t="s">
        <v>87</v>
      </c>
      <c r="V32" s="530">
        <v>44701</v>
      </c>
      <c r="W32" s="21" t="s">
        <v>51</v>
      </c>
      <c r="X32" s="21" t="s">
        <v>51</v>
      </c>
      <c r="Y32" s="21">
        <v>2024</v>
      </c>
      <c r="Z32" s="25" t="s">
        <v>276</v>
      </c>
      <c r="AA32" s="21" t="s">
        <v>64</v>
      </c>
      <c r="AB32" s="24">
        <v>0.5</v>
      </c>
      <c r="AC32" s="21"/>
    </row>
    <row r="33" spans="1:29" ht="45" x14ac:dyDescent="0.25">
      <c r="A33" s="528">
        <v>4</v>
      </c>
      <c r="B33" s="6" t="s">
        <v>277</v>
      </c>
      <c r="C33" s="21" t="s">
        <v>278</v>
      </c>
      <c r="D33" s="6" t="s">
        <v>279</v>
      </c>
      <c r="E33" s="21" t="s">
        <v>264</v>
      </c>
      <c r="F33" s="21">
        <v>8999991728</v>
      </c>
      <c r="G33" s="21" t="s">
        <v>260</v>
      </c>
      <c r="H33" s="21">
        <v>53910848</v>
      </c>
      <c r="I33" s="21" t="s">
        <v>265</v>
      </c>
      <c r="J33" s="22">
        <v>44434</v>
      </c>
      <c r="K33" s="21" t="s">
        <v>49</v>
      </c>
      <c r="L33" s="21" t="s">
        <v>280</v>
      </c>
      <c r="M33" s="23">
        <v>10593286</v>
      </c>
      <c r="N33" s="23">
        <v>10593286</v>
      </c>
      <c r="O33" s="23">
        <v>10593286</v>
      </c>
      <c r="P33" s="23">
        <v>10593286</v>
      </c>
      <c r="Q33" s="24">
        <v>1</v>
      </c>
      <c r="R33" s="529" t="s">
        <v>52</v>
      </c>
      <c r="S33" s="529" t="s">
        <v>53</v>
      </c>
      <c r="T33" s="529" t="s">
        <v>51</v>
      </c>
      <c r="U33" s="529" t="s">
        <v>87</v>
      </c>
      <c r="V33" s="530">
        <v>44707</v>
      </c>
      <c r="W33" s="21" t="s">
        <v>51</v>
      </c>
      <c r="X33" s="21" t="s">
        <v>51</v>
      </c>
      <c r="Y33" s="21">
        <v>2024</v>
      </c>
      <c r="Z33" s="25">
        <v>44558</v>
      </c>
      <c r="AA33" s="21" t="s">
        <v>64</v>
      </c>
      <c r="AB33" s="24">
        <v>0.5</v>
      </c>
      <c r="AC33" s="21"/>
    </row>
    <row r="34" spans="1:29" ht="45" x14ac:dyDescent="0.25">
      <c r="A34" s="528">
        <v>5</v>
      </c>
      <c r="B34" s="6" t="s">
        <v>281</v>
      </c>
      <c r="C34" s="21" t="s">
        <v>282</v>
      </c>
      <c r="D34" s="6" t="s">
        <v>283</v>
      </c>
      <c r="E34" s="21" t="s">
        <v>264</v>
      </c>
      <c r="F34" s="21">
        <v>8999991728</v>
      </c>
      <c r="G34" s="21" t="s">
        <v>260</v>
      </c>
      <c r="H34" s="21">
        <v>53910848</v>
      </c>
      <c r="I34" s="21" t="s">
        <v>265</v>
      </c>
      <c r="J34" s="22">
        <v>44455</v>
      </c>
      <c r="K34" s="21" t="s">
        <v>49</v>
      </c>
      <c r="L34" s="21" t="s">
        <v>284</v>
      </c>
      <c r="M34" s="23">
        <v>2585026</v>
      </c>
      <c r="N34" s="23">
        <v>2585026</v>
      </c>
      <c r="O34" s="23">
        <v>2585026</v>
      </c>
      <c r="P34" s="23">
        <v>2585026</v>
      </c>
      <c r="Q34" s="24">
        <v>1</v>
      </c>
      <c r="R34" s="529" t="s">
        <v>62</v>
      </c>
      <c r="S34" s="529" t="s">
        <v>53</v>
      </c>
      <c r="T34" s="529" t="s">
        <v>51</v>
      </c>
      <c r="U34" s="529" t="s">
        <v>51</v>
      </c>
      <c r="V34" s="529" t="s">
        <v>51</v>
      </c>
      <c r="W34" s="21" t="s">
        <v>51</v>
      </c>
      <c r="X34" s="21" t="s">
        <v>51</v>
      </c>
      <c r="Y34" s="21">
        <v>2024</v>
      </c>
      <c r="Z34" s="25">
        <v>44558</v>
      </c>
      <c r="AA34" s="21" t="s">
        <v>64</v>
      </c>
      <c r="AB34" s="24">
        <v>0.5</v>
      </c>
      <c r="AC34" s="21"/>
    </row>
    <row r="35" spans="1:29" ht="45" x14ac:dyDescent="0.25">
      <c r="A35" s="528">
        <v>6</v>
      </c>
      <c r="B35" s="531" t="s">
        <v>285</v>
      </c>
      <c r="C35" s="147" t="s">
        <v>286</v>
      </c>
      <c r="D35" s="147">
        <v>8300781741</v>
      </c>
      <c r="E35" s="147" t="s">
        <v>287</v>
      </c>
      <c r="F35" s="147">
        <v>8999991728</v>
      </c>
      <c r="G35" s="147" t="s">
        <v>260</v>
      </c>
      <c r="H35" s="147">
        <v>53910848</v>
      </c>
      <c r="I35" s="147" t="s">
        <v>265</v>
      </c>
      <c r="J35" s="532">
        <v>44448</v>
      </c>
      <c r="K35" s="147" t="s">
        <v>49</v>
      </c>
      <c r="L35" s="533" t="s">
        <v>288</v>
      </c>
      <c r="M35" s="534">
        <v>9576972</v>
      </c>
      <c r="N35" s="534">
        <v>9576972</v>
      </c>
      <c r="O35" s="534">
        <v>9576972</v>
      </c>
      <c r="P35" s="534">
        <v>9576972</v>
      </c>
      <c r="Q35" s="207">
        <v>1</v>
      </c>
      <c r="R35" s="147" t="s">
        <v>52</v>
      </c>
      <c r="S35" s="147" t="s">
        <v>53</v>
      </c>
      <c r="T35" s="147" t="s">
        <v>51</v>
      </c>
      <c r="U35" s="147" t="s">
        <v>87</v>
      </c>
      <c r="V35" s="532">
        <v>44797</v>
      </c>
      <c r="W35" s="147" t="s">
        <v>51</v>
      </c>
      <c r="X35" s="147" t="s">
        <v>51</v>
      </c>
      <c r="Y35" s="147">
        <v>2024</v>
      </c>
      <c r="Z35" s="532">
        <v>44558</v>
      </c>
      <c r="AA35" s="147" t="s">
        <v>183</v>
      </c>
      <c r="AB35" s="207">
        <v>0.2</v>
      </c>
      <c r="AC35" s="147"/>
    </row>
    <row r="36" spans="1:29" ht="30" x14ac:dyDescent="0.25">
      <c r="A36" s="528">
        <v>7</v>
      </c>
      <c r="B36" s="5" t="s">
        <v>289</v>
      </c>
      <c r="C36" s="9" t="s">
        <v>290</v>
      </c>
      <c r="D36" s="535">
        <v>51948391</v>
      </c>
      <c r="E36" s="9" t="s">
        <v>291</v>
      </c>
      <c r="F36" s="9">
        <v>8999991728</v>
      </c>
      <c r="G36" s="536" t="s">
        <v>260</v>
      </c>
      <c r="H36" s="535">
        <v>53910848</v>
      </c>
      <c r="I36" s="9" t="s">
        <v>114</v>
      </c>
      <c r="J36" s="13">
        <v>44475</v>
      </c>
      <c r="K36" s="9" t="s">
        <v>49</v>
      </c>
      <c r="L36" s="537" t="s">
        <v>292</v>
      </c>
      <c r="M36" s="11">
        <v>489798182</v>
      </c>
      <c r="N36" s="11">
        <v>489798182</v>
      </c>
      <c r="O36" s="11">
        <v>489798182</v>
      </c>
      <c r="P36" s="11">
        <v>489798182</v>
      </c>
      <c r="Q36" s="12">
        <v>1</v>
      </c>
      <c r="R36" s="9" t="s">
        <v>62</v>
      </c>
      <c r="S36" s="9" t="s">
        <v>53</v>
      </c>
      <c r="T36" s="9" t="s">
        <v>51</v>
      </c>
      <c r="U36" s="9" t="s">
        <v>51</v>
      </c>
      <c r="V36" s="9" t="s">
        <v>51</v>
      </c>
      <c r="W36" s="9" t="s">
        <v>51</v>
      </c>
      <c r="X36" s="9" t="s">
        <v>51</v>
      </c>
      <c r="Y36" s="9">
        <v>2024</v>
      </c>
      <c r="Z36" s="13">
        <v>44558</v>
      </c>
      <c r="AA36" s="9" t="s">
        <v>183</v>
      </c>
      <c r="AB36" s="12">
        <v>0.25</v>
      </c>
      <c r="AC36" s="9"/>
    </row>
    <row r="37" spans="1:29" ht="45" x14ac:dyDescent="0.25">
      <c r="A37" s="528">
        <v>8</v>
      </c>
      <c r="B37" s="70" t="s">
        <v>293</v>
      </c>
      <c r="C37" s="529" t="s">
        <v>278</v>
      </c>
      <c r="D37" s="538">
        <v>79671446</v>
      </c>
      <c r="E37" s="529" t="s">
        <v>291</v>
      </c>
      <c r="F37" s="529">
        <v>8999991728</v>
      </c>
      <c r="G37" s="529" t="s">
        <v>260</v>
      </c>
      <c r="H37" s="538">
        <v>53910848</v>
      </c>
      <c r="I37" s="529" t="s">
        <v>48</v>
      </c>
      <c r="J37" s="530">
        <v>44610</v>
      </c>
      <c r="K37" s="529" t="s">
        <v>49</v>
      </c>
      <c r="L37" s="539" t="s">
        <v>294</v>
      </c>
      <c r="M37" s="540">
        <v>10225940</v>
      </c>
      <c r="N37" s="540">
        <v>10225940</v>
      </c>
      <c r="O37" s="540">
        <v>10225940</v>
      </c>
      <c r="P37" s="540">
        <v>10225940</v>
      </c>
      <c r="Q37" s="541">
        <v>1</v>
      </c>
      <c r="R37" s="529" t="s">
        <v>62</v>
      </c>
      <c r="S37" s="529" t="s">
        <v>53</v>
      </c>
      <c r="T37" s="529" t="s">
        <v>51</v>
      </c>
      <c r="U37" s="529" t="s">
        <v>51</v>
      </c>
      <c r="V37" s="529" t="s">
        <v>51</v>
      </c>
      <c r="W37" s="529" t="s">
        <v>51</v>
      </c>
      <c r="X37" s="529" t="s">
        <v>51</v>
      </c>
      <c r="Y37" s="529">
        <v>2024</v>
      </c>
      <c r="Z37" s="530">
        <v>44651</v>
      </c>
      <c r="AA37" s="529" t="s">
        <v>64</v>
      </c>
      <c r="AB37" s="541">
        <v>0.5</v>
      </c>
      <c r="AC37" s="529"/>
    </row>
    <row r="38" spans="1:29" ht="60" x14ac:dyDescent="0.25">
      <c r="A38" s="528">
        <v>9</v>
      </c>
      <c r="B38" s="5" t="s">
        <v>295</v>
      </c>
      <c r="C38" s="9" t="s">
        <v>296</v>
      </c>
      <c r="D38" s="535">
        <v>87245924</v>
      </c>
      <c r="E38" s="9" t="s">
        <v>297</v>
      </c>
      <c r="F38" s="9">
        <v>8999991728</v>
      </c>
      <c r="G38" s="536" t="s">
        <v>260</v>
      </c>
      <c r="H38" s="535">
        <v>53910848</v>
      </c>
      <c r="I38" s="9" t="s">
        <v>48</v>
      </c>
      <c r="J38" s="13">
        <v>44911</v>
      </c>
      <c r="K38" s="9" t="s">
        <v>49</v>
      </c>
      <c r="L38" s="537" t="s">
        <v>298</v>
      </c>
      <c r="M38" s="11">
        <v>38959964</v>
      </c>
      <c r="N38" s="11">
        <v>38959964</v>
      </c>
      <c r="O38" s="11">
        <v>38959964</v>
      </c>
      <c r="P38" s="11">
        <v>38959964</v>
      </c>
      <c r="Q38" s="12">
        <v>0.25</v>
      </c>
      <c r="R38" s="9" t="s">
        <v>62</v>
      </c>
      <c r="S38" s="9" t="s">
        <v>53</v>
      </c>
      <c r="T38" s="9" t="s">
        <v>51</v>
      </c>
      <c r="U38" s="9" t="s">
        <v>51</v>
      </c>
      <c r="V38" s="9" t="s">
        <v>51</v>
      </c>
      <c r="W38" s="9" t="s">
        <v>51</v>
      </c>
      <c r="X38" s="9" t="s">
        <v>51</v>
      </c>
      <c r="Y38" s="9">
        <v>2024</v>
      </c>
      <c r="Z38" s="13">
        <v>44651</v>
      </c>
      <c r="AA38" s="536" t="s">
        <v>299</v>
      </c>
      <c r="AB38" s="542">
        <v>0.25</v>
      </c>
      <c r="AC38" s="9"/>
    </row>
    <row r="39" spans="1:29" ht="30" x14ac:dyDescent="0.25">
      <c r="A39" s="528">
        <v>10</v>
      </c>
      <c r="B39" s="4" t="s">
        <v>300</v>
      </c>
      <c r="C39" s="16" t="s">
        <v>301</v>
      </c>
      <c r="D39" s="16" t="s">
        <v>625</v>
      </c>
      <c r="E39" s="16" t="s">
        <v>291</v>
      </c>
      <c r="F39" s="16">
        <v>8999991728</v>
      </c>
      <c r="G39" s="322" t="s">
        <v>260</v>
      </c>
      <c r="H39" s="16">
        <v>1072640372</v>
      </c>
      <c r="I39" s="16" t="s">
        <v>302</v>
      </c>
      <c r="J39" s="20">
        <v>44476</v>
      </c>
      <c r="K39" s="16" t="s">
        <v>303</v>
      </c>
      <c r="L39" s="543" t="s">
        <v>304</v>
      </c>
      <c r="M39" s="18">
        <v>18624500</v>
      </c>
      <c r="N39" s="18">
        <v>18624500</v>
      </c>
      <c r="O39" s="18">
        <v>18624500</v>
      </c>
      <c r="P39" s="18">
        <v>18624500</v>
      </c>
      <c r="Q39" s="19">
        <v>1</v>
      </c>
      <c r="R39" s="16" t="s">
        <v>62</v>
      </c>
      <c r="S39" s="16" t="s">
        <v>53</v>
      </c>
      <c r="T39" s="16" t="s">
        <v>51</v>
      </c>
      <c r="U39" s="16" t="s">
        <v>51</v>
      </c>
      <c r="V39" s="16" t="s">
        <v>51</v>
      </c>
      <c r="W39" s="16" t="s">
        <v>51</v>
      </c>
      <c r="X39" s="16" t="s">
        <v>51</v>
      </c>
      <c r="Y39" s="16">
        <v>2024</v>
      </c>
      <c r="Z39" s="20">
        <v>44558</v>
      </c>
      <c r="AA39" s="20" t="s">
        <v>1205</v>
      </c>
      <c r="AB39" s="19">
        <v>0.7</v>
      </c>
      <c r="AC39" s="16" t="s">
        <v>1344</v>
      </c>
    </row>
    <row r="40" spans="1:29" ht="30" x14ac:dyDescent="0.25">
      <c r="A40" s="528">
        <v>11</v>
      </c>
      <c r="B40" s="237" t="s">
        <v>306</v>
      </c>
      <c r="C40" s="322" t="s">
        <v>224</v>
      </c>
      <c r="D40" s="322" t="s">
        <v>225</v>
      </c>
      <c r="E40" s="322" t="s">
        <v>291</v>
      </c>
      <c r="F40" s="322">
        <v>8999991728</v>
      </c>
      <c r="G40" s="322" t="s">
        <v>260</v>
      </c>
      <c r="H40" s="322">
        <v>1072640372</v>
      </c>
      <c r="I40" s="322" t="s">
        <v>308</v>
      </c>
      <c r="J40" s="47" t="s">
        <v>309</v>
      </c>
      <c r="K40" s="322" t="s">
        <v>310</v>
      </c>
      <c r="L40" s="544" t="s">
        <v>311</v>
      </c>
      <c r="M40" s="545" t="s">
        <v>312</v>
      </c>
      <c r="N40" s="545" t="s">
        <v>312</v>
      </c>
      <c r="O40" s="545" t="s">
        <v>313</v>
      </c>
      <c r="P40" s="545" t="s">
        <v>312</v>
      </c>
      <c r="Q40" s="15">
        <v>1</v>
      </c>
      <c r="R40" s="322" t="s">
        <v>62</v>
      </c>
      <c r="S40" s="322" t="s">
        <v>53</v>
      </c>
      <c r="T40" s="322" t="s">
        <v>51</v>
      </c>
      <c r="U40" s="322" t="s">
        <v>51</v>
      </c>
      <c r="V40" s="322" t="s">
        <v>51</v>
      </c>
      <c r="W40" s="322" t="s">
        <v>51</v>
      </c>
      <c r="X40" s="322" t="s">
        <v>51</v>
      </c>
      <c r="Y40" s="322">
        <v>2023</v>
      </c>
      <c r="Z40" s="47">
        <v>44558</v>
      </c>
      <c r="AA40" s="322" t="s">
        <v>1205</v>
      </c>
      <c r="AB40" s="15">
        <v>0.7</v>
      </c>
      <c r="AC40" s="322"/>
    </row>
    <row r="41" spans="1:29" ht="52.5" customHeight="1" x14ac:dyDescent="0.25">
      <c r="A41" s="528">
        <v>12</v>
      </c>
      <c r="B41" s="546" t="s">
        <v>1206</v>
      </c>
      <c r="C41" s="547" t="s">
        <v>1207</v>
      </c>
      <c r="D41" s="548">
        <v>39561443</v>
      </c>
      <c r="E41" s="34" t="s">
        <v>1208</v>
      </c>
      <c r="F41" s="322">
        <v>8999991728</v>
      </c>
      <c r="G41" s="322" t="s">
        <v>260</v>
      </c>
      <c r="H41" s="322">
        <v>1072640372</v>
      </c>
      <c r="I41" s="322" t="s">
        <v>48</v>
      </c>
      <c r="J41" s="549">
        <v>44656</v>
      </c>
      <c r="K41" s="322" t="s">
        <v>310</v>
      </c>
      <c r="L41" s="547" t="s">
        <v>1209</v>
      </c>
      <c r="M41" s="545">
        <v>60415798</v>
      </c>
      <c r="N41" s="545">
        <v>60415798</v>
      </c>
      <c r="O41" s="545">
        <v>60415798</v>
      </c>
      <c r="P41" s="545">
        <v>60415798</v>
      </c>
      <c r="Q41" s="15">
        <v>0.25</v>
      </c>
      <c r="R41" s="322" t="s">
        <v>62</v>
      </c>
      <c r="S41" s="322" t="s">
        <v>53</v>
      </c>
      <c r="T41" s="322" t="s">
        <v>51</v>
      </c>
      <c r="U41" s="322" t="s">
        <v>51</v>
      </c>
      <c r="V41" s="322" t="s">
        <v>51</v>
      </c>
      <c r="W41" s="322" t="s">
        <v>51</v>
      </c>
      <c r="X41" s="322" t="s">
        <v>51</v>
      </c>
      <c r="Y41" s="322">
        <v>2024</v>
      </c>
      <c r="Z41" s="550">
        <v>44715</v>
      </c>
      <c r="AA41" s="322" t="s">
        <v>1205</v>
      </c>
      <c r="AB41" s="15">
        <v>0.7</v>
      </c>
      <c r="AC41" s="551"/>
    </row>
    <row r="42" spans="1:29" ht="45" customHeight="1" x14ac:dyDescent="0.25">
      <c r="A42" s="528">
        <v>13</v>
      </c>
      <c r="B42" s="546" t="s">
        <v>1210</v>
      </c>
      <c r="C42" s="547" t="s">
        <v>1211</v>
      </c>
      <c r="D42" s="548">
        <v>80400935</v>
      </c>
      <c r="E42" s="34" t="s">
        <v>1208</v>
      </c>
      <c r="F42" s="322">
        <v>8999991728</v>
      </c>
      <c r="G42" s="322" t="s">
        <v>260</v>
      </c>
      <c r="H42" s="322">
        <v>1072640372</v>
      </c>
      <c r="I42" s="322" t="s">
        <v>48</v>
      </c>
      <c r="J42" s="549">
        <v>44656</v>
      </c>
      <c r="K42" s="322" t="s">
        <v>310</v>
      </c>
      <c r="L42" s="547" t="s">
        <v>1209</v>
      </c>
      <c r="M42" s="545">
        <v>40537441</v>
      </c>
      <c r="N42" s="545">
        <v>40537441</v>
      </c>
      <c r="O42" s="545">
        <v>40537441</v>
      </c>
      <c r="P42" s="545">
        <v>40537441</v>
      </c>
      <c r="Q42" s="15">
        <v>0.25</v>
      </c>
      <c r="R42" s="322" t="s">
        <v>62</v>
      </c>
      <c r="S42" s="322" t="s">
        <v>53</v>
      </c>
      <c r="T42" s="322" t="s">
        <v>51</v>
      </c>
      <c r="U42" s="322" t="s">
        <v>51</v>
      </c>
      <c r="V42" s="322" t="s">
        <v>51</v>
      </c>
      <c r="W42" s="322" t="s">
        <v>51</v>
      </c>
      <c r="X42" s="322" t="s">
        <v>51</v>
      </c>
      <c r="Y42" s="322">
        <v>2024</v>
      </c>
      <c r="Z42" s="550">
        <v>44715</v>
      </c>
      <c r="AA42" s="322" t="s">
        <v>1205</v>
      </c>
      <c r="AB42" s="15">
        <v>0.7</v>
      </c>
      <c r="AC42" s="551"/>
    </row>
    <row r="43" spans="1:29" ht="55.5" customHeight="1" x14ac:dyDescent="0.25">
      <c r="A43" s="528">
        <v>14</v>
      </c>
      <c r="B43" s="546" t="s">
        <v>1212</v>
      </c>
      <c r="C43" s="547" t="s">
        <v>1213</v>
      </c>
      <c r="D43" s="328">
        <v>20472415</v>
      </c>
      <c r="E43" s="34" t="s">
        <v>1214</v>
      </c>
      <c r="F43" s="322">
        <v>8999991728</v>
      </c>
      <c r="G43" s="322" t="s">
        <v>260</v>
      </c>
      <c r="H43" s="322">
        <v>1072640372</v>
      </c>
      <c r="I43" s="322" t="s">
        <v>48</v>
      </c>
      <c r="J43" s="549">
        <v>44656</v>
      </c>
      <c r="K43" s="322" t="s">
        <v>310</v>
      </c>
      <c r="L43" s="547" t="s">
        <v>1209</v>
      </c>
      <c r="M43" s="545">
        <v>59335817</v>
      </c>
      <c r="N43" s="545">
        <v>59335817</v>
      </c>
      <c r="O43" s="545">
        <v>59335817</v>
      </c>
      <c r="P43" s="545">
        <v>59335817</v>
      </c>
      <c r="Q43" s="15">
        <v>0.25</v>
      </c>
      <c r="R43" s="322" t="s">
        <v>62</v>
      </c>
      <c r="S43" s="322" t="s">
        <v>53</v>
      </c>
      <c r="T43" s="322" t="s">
        <v>51</v>
      </c>
      <c r="U43" s="322" t="s">
        <v>51</v>
      </c>
      <c r="V43" s="322" t="s">
        <v>51</v>
      </c>
      <c r="W43" s="322" t="s">
        <v>51</v>
      </c>
      <c r="X43" s="322" t="s">
        <v>51</v>
      </c>
      <c r="Y43" s="322">
        <v>2024</v>
      </c>
      <c r="Z43" s="550">
        <v>44715</v>
      </c>
      <c r="AA43" s="322" t="s">
        <v>1205</v>
      </c>
      <c r="AB43" s="15">
        <v>0.7</v>
      </c>
      <c r="AC43" s="551"/>
    </row>
    <row r="44" spans="1:29" ht="50.25" customHeight="1" x14ac:dyDescent="0.25">
      <c r="A44" s="528">
        <v>15</v>
      </c>
      <c r="B44" s="546" t="s">
        <v>1215</v>
      </c>
      <c r="C44" s="547" t="s">
        <v>1216</v>
      </c>
      <c r="D44" s="328">
        <v>80350942</v>
      </c>
      <c r="E44" s="34" t="s">
        <v>1214</v>
      </c>
      <c r="F44" s="322">
        <v>8999991728</v>
      </c>
      <c r="G44" s="322" t="s">
        <v>260</v>
      </c>
      <c r="H44" s="322">
        <v>1072640372</v>
      </c>
      <c r="I44" s="322" t="s">
        <v>48</v>
      </c>
      <c r="J44" s="549">
        <v>44658</v>
      </c>
      <c r="K44" s="322" t="s">
        <v>310</v>
      </c>
      <c r="L44" s="547" t="s">
        <v>1209</v>
      </c>
      <c r="M44" s="545">
        <v>40254909</v>
      </c>
      <c r="N44" s="545">
        <v>40254909</v>
      </c>
      <c r="O44" s="545">
        <v>40254909</v>
      </c>
      <c r="P44" s="545">
        <v>40254909</v>
      </c>
      <c r="Q44" s="15">
        <v>0.25</v>
      </c>
      <c r="R44" s="322" t="s">
        <v>62</v>
      </c>
      <c r="S44" s="322" t="s">
        <v>53</v>
      </c>
      <c r="T44" s="322" t="s">
        <v>51</v>
      </c>
      <c r="U44" s="322" t="s">
        <v>51</v>
      </c>
      <c r="V44" s="322" t="s">
        <v>51</v>
      </c>
      <c r="W44" s="322" t="s">
        <v>51</v>
      </c>
      <c r="X44" s="322" t="s">
        <v>51</v>
      </c>
      <c r="Y44" s="322">
        <v>2024</v>
      </c>
      <c r="Z44" s="550">
        <v>44741</v>
      </c>
      <c r="AA44" s="322" t="s">
        <v>1205</v>
      </c>
      <c r="AB44" s="15">
        <v>0.7</v>
      </c>
      <c r="AC44" s="551"/>
    </row>
    <row r="45" spans="1:29" ht="42.75" customHeight="1" x14ac:dyDescent="0.25">
      <c r="A45" s="528">
        <v>16</v>
      </c>
      <c r="B45" s="546" t="s">
        <v>1217</v>
      </c>
      <c r="C45" s="547" t="s">
        <v>1218</v>
      </c>
      <c r="D45" s="548" t="s">
        <v>1219</v>
      </c>
      <c r="E45" s="34" t="s">
        <v>1220</v>
      </c>
      <c r="F45" s="322">
        <v>8999991728</v>
      </c>
      <c r="G45" s="322" t="s">
        <v>260</v>
      </c>
      <c r="H45" s="322">
        <v>1072640372</v>
      </c>
      <c r="I45" s="322" t="s">
        <v>48</v>
      </c>
      <c r="J45" s="549">
        <v>44777</v>
      </c>
      <c r="K45" s="322" t="s">
        <v>310</v>
      </c>
      <c r="L45" s="547" t="s">
        <v>1221</v>
      </c>
      <c r="M45" s="545">
        <v>94833774</v>
      </c>
      <c r="N45" s="545">
        <v>94833774</v>
      </c>
      <c r="O45" s="545">
        <v>94833774</v>
      </c>
      <c r="P45" s="545">
        <v>94833774</v>
      </c>
      <c r="Q45" s="552">
        <v>1</v>
      </c>
      <c r="R45" s="322" t="s">
        <v>62</v>
      </c>
      <c r="S45" s="322" t="s">
        <v>53</v>
      </c>
      <c r="T45" s="322" t="s">
        <v>51</v>
      </c>
      <c r="U45" s="322" t="s">
        <v>51</v>
      </c>
      <c r="V45" s="322" t="s">
        <v>51</v>
      </c>
      <c r="W45" s="322" t="s">
        <v>51</v>
      </c>
      <c r="X45" s="322" t="s">
        <v>51</v>
      </c>
      <c r="Y45" s="322">
        <v>2024</v>
      </c>
      <c r="Z45" s="551"/>
      <c r="AA45" s="322" t="s">
        <v>1205</v>
      </c>
      <c r="AB45" s="15">
        <v>0.7</v>
      </c>
      <c r="AC45" s="551"/>
    </row>
    <row r="46" spans="1:29" ht="51.75" customHeight="1" x14ac:dyDescent="0.25">
      <c r="A46" s="528">
        <v>17</v>
      </c>
      <c r="B46" s="402" t="s">
        <v>1222</v>
      </c>
      <c r="C46" s="553" t="s">
        <v>1223</v>
      </c>
      <c r="D46" s="554">
        <v>41363043</v>
      </c>
      <c r="E46" s="121" t="s">
        <v>775</v>
      </c>
      <c r="F46" s="9">
        <v>8999991728</v>
      </c>
      <c r="G46" s="536" t="s">
        <v>260</v>
      </c>
      <c r="H46" s="9">
        <v>1072640372</v>
      </c>
      <c r="I46" s="9" t="s">
        <v>48</v>
      </c>
      <c r="J46" s="555">
        <v>44355</v>
      </c>
      <c r="K46" s="9" t="s">
        <v>310</v>
      </c>
      <c r="L46" s="553" t="s">
        <v>1224</v>
      </c>
      <c r="M46" s="11">
        <v>0</v>
      </c>
      <c r="N46" s="11">
        <v>0</v>
      </c>
      <c r="O46" s="11">
        <v>0</v>
      </c>
      <c r="P46" s="11">
        <v>0</v>
      </c>
      <c r="Q46" s="12">
        <v>0.25</v>
      </c>
      <c r="R46" s="9" t="s">
        <v>62</v>
      </c>
      <c r="S46" s="9" t="s">
        <v>53</v>
      </c>
      <c r="T46" s="9" t="s">
        <v>51</v>
      </c>
      <c r="U46" s="9" t="s">
        <v>51</v>
      </c>
      <c r="V46" s="9" t="s">
        <v>51</v>
      </c>
      <c r="W46" s="9" t="s">
        <v>51</v>
      </c>
      <c r="X46" s="9" t="s">
        <v>51</v>
      </c>
      <c r="Y46" s="9">
        <v>2024</v>
      </c>
      <c r="Z46" s="556">
        <v>44785</v>
      </c>
      <c r="AA46" s="9" t="s">
        <v>1205</v>
      </c>
      <c r="AB46" s="12">
        <v>0.7</v>
      </c>
      <c r="AC46" s="9" t="s">
        <v>647</v>
      </c>
    </row>
    <row r="47" spans="1:29" ht="54.75" customHeight="1" x14ac:dyDescent="0.25">
      <c r="A47" s="528">
        <v>18</v>
      </c>
      <c r="B47" s="546" t="s">
        <v>1225</v>
      </c>
      <c r="C47" s="547" t="s">
        <v>1226</v>
      </c>
      <c r="D47" s="548">
        <v>20362944</v>
      </c>
      <c r="E47" s="34" t="s">
        <v>1227</v>
      </c>
      <c r="F47" s="322">
        <v>8999991728</v>
      </c>
      <c r="G47" s="322" t="s">
        <v>260</v>
      </c>
      <c r="H47" s="322">
        <v>1072640372</v>
      </c>
      <c r="I47" s="322" t="s">
        <v>48</v>
      </c>
      <c r="J47" s="549">
        <v>44791</v>
      </c>
      <c r="K47" s="322" t="s">
        <v>310</v>
      </c>
      <c r="L47" s="547" t="s">
        <v>1209</v>
      </c>
      <c r="M47" s="545">
        <v>68109773</v>
      </c>
      <c r="N47" s="545">
        <v>68109773</v>
      </c>
      <c r="O47" s="545">
        <v>68109773</v>
      </c>
      <c r="P47" s="545">
        <v>68109773</v>
      </c>
      <c r="Q47" s="15">
        <v>0.25</v>
      </c>
      <c r="R47" s="322" t="s">
        <v>62</v>
      </c>
      <c r="S47" s="322" t="s">
        <v>53</v>
      </c>
      <c r="T47" s="322" t="s">
        <v>51</v>
      </c>
      <c r="U47" s="322" t="s">
        <v>51</v>
      </c>
      <c r="V47" s="322" t="s">
        <v>51</v>
      </c>
      <c r="W47" s="322" t="s">
        <v>51</v>
      </c>
      <c r="X47" s="322" t="s">
        <v>51</v>
      </c>
      <c r="Y47" s="322">
        <v>2024</v>
      </c>
      <c r="Z47" s="551"/>
      <c r="AA47" s="322" t="s">
        <v>1205</v>
      </c>
      <c r="AB47" s="15">
        <v>0.7</v>
      </c>
      <c r="AC47" s="551"/>
    </row>
    <row r="48" spans="1:29" ht="36.75" customHeight="1" x14ac:dyDescent="0.25">
      <c r="A48" s="525" t="s">
        <v>11</v>
      </c>
      <c r="B48" s="526" t="s">
        <v>493</v>
      </c>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row>
    <row r="49" spans="1:29" ht="120" x14ac:dyDescent="0.25">
      <c r="A49" s="528">
        <v>1</v>
      </c>
      <c r="B49" s="39" t="s">
        <v>494</v>
      </c>
      <c r="C49" s="33" t="s">
        <v>495</v>
      </c>
      <c r="D49" s="33">
        <v>19077757</v>
      </c>
      <c r="E49" s="33" t="s">
        <v>496</v>
      </c>
      <c r="F49" s="33" t="s">
        <v>497</v>
      </c>
      <c r="G49" s="247" t="s">
        <v>498</v>
      </c>
      <c r="H49" s="247">
        <v>19428644</v>
      </c>
      <c r="I49" s="33" t="s">
        <v>107</v>
      </c>
      <c r="J49" s="105">
        <v>39902</v>
      </c>
      <c r="K49" s="33" t="s">
        <v>109</v>
      </c>
      <c r="L49" s="33" t="s">
        <v>1228</v>
      </c>
      <c r="M49" s="557">
        <v>0</v>
      </c>
      <c r="N49" s="557">
        <v>0</v>
      </c>
      <c r="O49" s="557">
        <v>0</v>
      </c>
      <c r="P49" s="557">
        <v>0</v>
      </c>
      <c r="Q49" s="558">
        <v>1</v>
      </c>
      <c r="R49" s="557" t="s">
        <v>500</v>
      </c>
      <c r="S49" s="557" t="s">
        <v>53</v>
      </c>
      <c r="T49" s="248">
        <v>0</v>
      </c>
      <c r="U49" s="559">
        <v>42578</v>
      </c>
      <c r="V49" s="247" t="s">
        <v>501</v>
      </c>
      <c r="W49" s="247" t="s">
        <v>497</v>
      </c>
      <c r="X49" s="247" t="s">
        <v>497</v>
      </c>
      <c r="Y49" s="33">
        <v>2022</v>
      </c>
      <c r="Z49" s="251">
        <v>44487</v>
      </c>
      <c r="AA49" s="247" t="s">
        <v>183</v>
      </c>
      <c r="AB49" s="254">
        <v>0</v>
      </c>
      <c r="AC49" s="814" t="s">
        <v>647</v>
      </c>
    </row>
    <row r="50" spans="1:29" ht="132" x14ac:dyDescent="0.25">
      <c r="A50" s="528">
        <v>2</v>
      </c>
      <c r="B50" s="48" t="s">
        <v>502</v>
      </c>
      <c r="C50" s="560" t="s">
        <v>503</v>
      </c>
      <c r="D50" s="34">
        <v>52993966</v>
      </c>
      <c r="E50" s="34" t="s">
        <v>504</v>
      </c>
      <c r="F50" s="34" t="s">
        <v>256</v>
      </c>
      <c r="G50" s="560" t="s">
        <v>498</v>
      </c>
      <c r="H50" s="560">
        <v>19428644</v>
      </c>
      <c r="I50" s="34" t="s">
        <v>505</v>
      </c>
      <c r="J50" s="117">
        <v>43118</v>
      </c>
      <c r="K50" s="34" t="s">
        <v>310</v>
      </c>
      <c r="L50" s="34" t="s">
        <v>506</v>
      </c>
      <c r="M50" s="561">
        <v>30977943</v>
      </c>
      <c r="N50" s="561">
        <v>30977943</v>
      </c>
      <c r="O50" s="561">
        <v>30977943</v>
      </c>
      <c r="P50" s="561">
        <v>33341879.880069386</v>
      </c>
      <c r="Q50" s="562">
        <v>1</v>
      </c>
      <c r="R50" s="561" t="s">
        <v>507</v>
      </c>
      <c r="S50" s="561" t="s">
        <v>53</v>
      </c>
      <c r="T50" s="563">
        <v>0</v>
      </c>
      <c r="U50" s="560" t="s">
        <v>497</v>
      </c>
      <c r="V50" s="560" t="s">
        <v>497</v>
      </c>
      <c r="W50" s="560" t="s">
        <v>497</v>
      </c>
      <c r="X50" s="560" t="s">
        <v>497</v>
      </c>
      <c r="Y50" s="34">
        <v>2021</v>
      </c>
      <c r="Z50" s="564">
        <v>44120</v>
      </c>
      <c r="AA50" s="560" t="s">
        <v>55</v>
      </c>
      <c r="AB50" s="565">
        <v>0.9</v>
      </c>
      <c r="AC50" s="815" t="s">
        <v>1351</v>
      </c>
    </row>
    <row r="51" spans="1:29" ht="90" x14ac:dyDescent="0.25">
      <c r="A51" s="528">
        <v>3</v>
      </c>
      <c r="B51" s="39" t="s">
        <v>508</v>
      </c>
      <c r="C51" s="33" t="s">
        <v>509</v>
      </c>
      <c r="D51" s="33"/>
      <c r="E51" s="33" t="s">
        <v>510</v>
      </c>
      <c r="F51" s="33" t="s">
        <v>182</v>
      </c>
      <c r="G51" s="247" t="s">
        <v>498</v>
      </c>
      <c r="H51" s="247">
        <v>19428644</v>
      </c>
      <c r="I51" s="33" t="s">
        <v>511</v>
      </c>
      <c r="J51" s="105">
        <v>43615</v>
      </c>
      <c r="K51" s="33" t="s">
        <v>310</v>
      </c>
      <c r="L51" s="33" t="s">
        <v>512</v>
      </c>
      <c r="M51" s="557">
        <v>0</v>
      </c>
      <c r="N51" s="557">
        <v>0</v>
      </c>
      <c r="O51" s="557">
        <v>0</v>
      </c>
      <c r="P51" s="557">
        <v>0</v>
      </c>
      <c r="Q51" s="558">
        <v>1</v>
      </c>
      <c r="R51" s="557" t="s">
        <v>500</v>
      </c>
      <c r="S51" s="557" t="s">
        <v>53</v>
      </c>
      <c r="T51" s="248">
        <v>0</v>
      </c>
      <c r="U51" s="247" t="s">
        <v>497</v>
      </c>
      <c r="V51" s="247" t="s">
        <v>497</v>
      </c>
      <c r="W51" s="247" t="s">
        <v>497</v>
      </c>
      <c r="X51" s="247" t="s">
        <v>497</v>
      </c>
      <c r="Y51" s="33">
        <v>2021</v>
      </c>
      <c r="Z51" s="251">
        <v>44183</v>
      </c>
      <c r="AA51" s="247" t="s">
        <v>64</v>
      </c>
      <c r="AB51" s="254">
        <v>0.5</v>
      </c>
      <c r="AC51" s="814" t="s">
        <v>647</v>
      </c>
    </row>
    <row r="52" spans="1:29" ht="204" x14ac:dyDescent="0.25">
      <c r="A52" s="528">
        <v>4</v>
      </c>
      <c r="B52" s="566" t="s">
        <v>513</v>
      </c>
      <c r="C52" s="567" t="s">
        <v>514</v>
      </c>
      <c r="D52" s="567" t="s">
        <v>515</v>
      </c>
      <c r="E52" s="567" t="s">
        <v>516</v>
      </c>
      <c r="F52" s="567" t="s">
        <v>182</v>
      </c>
      <c r="G52" s="568" t="s">
        <v>498</v>
      </c>
      <c r="H52" s="568">
        <v>19428644</v>
      </c>
      <c r="I52" s="567" t="s">
        <v>517</v>
      </c>
      <c r="J52" s="569">
        <v>38617</v>
      </c>
      <c r="K52" s="567" t="s">
        <v>310</v>
      </c>
      <c r="L52" s="567" t="s">
        <v>518</v>
      </c>
      <c r="M52" s="570">
        <v>255000000</v>
      </c>
      <c r="N52" s="570">
        <v>255000000</v>
      </c>
      <c r="O52" s="570">
        <v>255000000</v>
      </c>
      <c r="P52" s="570">
        <v>457840457.12632519</v>
      </c>
      <c r="Q52" s="571">
        <v>1</v>
      </c>
      <c r="R52" s="570" t="s">
        <v>507</v>
      </c>
      <c r="S52" s="570" t="s">
        <v>53</v>
      </c>
      <c r="T52" s="572">
        <v>0</v>
      </c>
      <c r="U52" s="568" t="s">
        <v>497</v>
      </c>
      <c r="V52" s="568" t="s">
        <v>497</v>
      </c>
      <c r="W52" s="568" t="s">
        <v>497</v>
      </c>
      <c r="X52" s="568" t="s">
        <v>497</v>
      </c>
      <c r="Y52" s="567">
        <v>2022</v>
      </c>
      <c r="Z52" s="573">
        <v>44168</v>
      </c>
      <c r="AA52" s="568" t="s">
        <v>64</v>
      </c>
      <c r="AB52" s="574">
        <v>0.5</v>
      </c>
      <c r="AC52" s="816" t="s">
        <v>1352</v>
      </c>
    </row>
    <row r="53" spans="1:29" ht="90" x14ac:dyDescent="0.25">
      <c r="A53" s="528">
        <v>5</v>
      </c>
      <c r="B53" s="39" t="s">
        <v>519</v>
      </c>
      <c r="C53" s="33" t="s">
        <v>520</v>
      </c>
      <c r="D53" s="33" t="s">
        <v>521</v>
      </c>
      <c r="E53" s="33" t="s">
        <v>522</v>
      </c>
      <c r="F53" s="33" t="s">
        <v>182</v>
      </c>
      <c r="G53" s="247" t="s">
        <v>498</v>
      </c>
      <c r="H53" s="247">
        <v>19428644</v>
      </c>
      <c r="I53" s="33" t="s">
        <v>523</v>
      </c>
      <c r="J53" s="105">
        <v>41387</v>
      </c>
      <c r="K53" s="33" t="s">
        <v>310</v>
      </c>
      <c r="L53" s="33" t="s">
        <v>524</v>
      </c>
      <c r="M53" s="557">
        <v>0</v>
      </c>
      <c r="N53" s="557">
        <v>0</v>
      </c>
      <c r="O53" s="557">
        <v>0</v>
      </c>
      <c r="P53" s="557">
        <v>0</v>
      </c>
      <c r="Q53" s="558">
        <v>1</v>
      </c>
      <c r="R53" s="557" t="s">
        <v>507</v>
      </c>
      <c r="S53" s="557" t="s">
        <v>1229</v>
      </c>
      <c r="T53" s="248">
        <v>0</v>
      </c>
      <c r="U53" s="247" t="s">
        <v>497</v>
      </c>
      <c r="V53" s="247" t="s">
        <v>497</v>
      </c>
      <c r="W53" s="247" t="s">
        <v>497</v>
      </c>
      <c r="X53" s="247" t="s">
        <v>497</v>
      </c>
      <c r="Y53" s="33">
        <v>2023</v>
      </c>
      <c r="Z53" s="251">
        <v>44118</v>
      </c>
      <c r="AA53" s="247" t="s">
        <v>64</v>
      </c>
      <c r="AB53" s="254">
        <v>0.5</v>
      </c>
      <c r="AC53" s="817" t="s">
        <v>1353</v>
      </c>
    </row>
    <row r="54" spans="1:29" ht="75" x14ac:dyDescent="0.25">
      <c r="A54" s="528">
        <v>6</v>
      </c>
      <c r="B54" s="39" t="s">
        <v>525</v>
      </c>
      <c r="C54" s="33" t="s">
        <v>526</v>
      </c>
      <c r="D54" s="33">
        <v>1110454045</v>
      </c>
      <c r="E54" s="33" t="s">
        <v>527</v>
      </c>
      <c r="F54" s="33" t="s">
        <v>497</v>
      </c>
      <c r="G54" s="247" t="s">
        <v>498</v>
      </c>
      <c r="H54" s="247">
        <v>19428644</v>
      </c>
      <c r="I54" s="33" t="s">
        <v>528</v>
      </c>
      <c r="J54" s="105">
        <v>42941</v>
      </c>
      <c r="K54" s="33" t="s">
        <v>310</v>
      </c>
      <c r="L54" s="33" t="s">
        <v>529</v>
      </c>
      <c r="M54" s="557">
        <v>0</v>
      </c>
      <c r="N54" s="557">
        <v>0</v>
      </c>
      <c r="O54" s="557">
        <v>0</v>
      </c>
      <c r="P54" s="557">
        <v>0</v>
      </c>
      <c r="Q54" s="558">
        <v>1</v>
      </c>
      <c r="R54" s="557" t="s">
        <v>500</v>
      </c>
      <c r="S54" s="557" t="s">
        <v>53</v>
      </c>
      <c r="T54" s="248">
        <v>0</v>
      </c>
      <c r="U54" s="559">
        <v>0</v>
      </c>
      <c r="V54" s="247" t="s">
        <v>530</v>
      </c>
      <c r="W54" s="247" t="s">
        <v>497</v>
      </c>
      <c r="X54" s="247" t="s">
        <v>497</v>
      </c>
      <c r="Y54" s="33">
        <v>2022</v>
      </c>
      <c r="Z54" s="251">
        <v>43818</v>
      </c>
      <c r="AA54" s="247" t="s">
        <v>64</v>
      </c>
      <c r="AB54" s="254">
        <v>0.5</v>
      </c>
      <c r="AC54" s="814" t="s">
        <v>647</v>
      </c>
    </row>
    <row r="55" spans="1:29" ht="60" x14ac:dyDescent="0.25">
      <c r="A55" s="528">
        <v>7</v>
      </c>
      <c r="B55" s="48" t="s">
        <v>531</v>
      </c>
      <c r="C55" s="34" t="s">
        <v>532</v>
      </c>
      <c r="D55" s="34">
        <v>51599796</v>
      </c>
      <c r="E55" s="34" t="s">
        <v>504</v>
      </c>
      <c r="F55" s="34" t="s">
        <v>256</v>
      </c>
      <c r="G55" s="560" t="s">
        <v>498</v>
      </c>
      <c r="H55" s="560">
        <v>19428644</v>
      </c>
      <c r="I55" s="34" t="s">
        <v>533</v>
      </c>
      <c r="J55" s="117">
        <v>42614</v>
      </c>
      <c r="K55" s="34" t="s">
        <v>310</v>
      </c>
      <c r="L55" s="34" t="s">
        <v>534</v>
      </c>
      <c r="M55" s="561">
        <v>8868163</v>
      </c>
      <c r="N55" s="561">
        <v>8868163</v>
      </c>
      <c r="O55" s="561">
        <v>8868163</v>
      </c>
      <c r="P55" s="561">
        <v>8868163</v>
      </c>
      <c r="Q55" s="562">
        <v>0.1</v>
      </c>
      <c r="R55" s="561" t="s">
        <v>500</v>
      </c>
      <c r="S55" s="561" t="s">
        <v>53</v>
      </c>
      <c r="T55" s="563">
        <v>0</v>
      </c>
      <c r="U55" s="575">
        <v>43241</v>
      </c>
      <c r="V55" s="560" t="s">
        <v>530</v>
      </c>
      <c r="W55" s="560" t="s">
        <v>497</v>
      </c>
      <c r="X55" s="560" t="s">
        <v>497</v>
      </c>
      <c r="Y55" s="34">
        <v>2023</v>
      </c>
      <c r="Z55" s="564">
        <v>43241</v>
      </c>
      <c r="AA55" s="565" t="s">
        <v>55</v>
      </c>
      <c r="AB55" s="565">
        <v>0.9</v>
      </c>
      <c r="AC55" s="818"/>
    </row>
    <row r="56" spans="1:29" ht="204" x14ac:dyDescent="0.25">
      <c r="A56" s="528">
        <v>8</v>
      </c>
      <c r="B56" s="566" t="s">
        <v>535</v>
      </c>
      <c r="C56" s="567" t="s">
        <v>536</v>
      </c>
      <c r="D56" s="567" t="s">
        <v>537</v>
      </c>
      <c r="E56" s="567" t="s">
        <v>504</v>
      </c>
      <c r="F56" s="567" t="s">
        <v>256</v>
      </c>
      <c r="G56" s="568" t="s">
        <v>498</v>
      </c>
      <c r="H56" s="568">
        <v>19428644</v>
      </c>
      <c r="I56" s="567" t="s">
        <v>505</v>
      </c>
      <c r="J56" s="569">
        <v>39247</v>
      </c>
      <c r="K56" s="567" t="s">
        <v>310</v>
      </c>
      <c r="L56" s="567" t="s">
        <v>538</v>
      </c>
      <c r="M56" s="570">
        <v>1529976480</v>
      </c>
      <c r="N56" s="570">
        <v>1529976480</v>
      </c>
      <c r="O56" s="570">
        <v>1529976480</v>
      </c>
      <c r="P56" s="570">
        <v>1529976480</v>
      </c>
      <c r="Q56" s="571">
        <v>1</v>
      </c>
      <c r="R56" s="570" t="s">
        <v>539</v>
      </c>
      <c r="S56" s="570" t="s">
        <v>53</v>
      </c>
      <c r="T56" s="572">
        <v>0</v>
      </c>
      <c r="U56" s="568"/>
      <c r="V56" s="568" t="s">
        <v>501</v>
      </c>
      <c r="W56" s="568" t="s">
        <v>497</v>
      </c>
      <c r="X56" s="568" t="s">
        <v>497</v>
      </c>
      <c r="Y56" s="567">
        <v>2022</v>
      </c>
      <c r="Z56" s="573">
        <v>44042</v>
      </c>
      <c r="AA56" s="568" t="s">
        <v>64</v>
      </c>
      <c r="AB56" s="574">
        <v>0.5</v>
      </c>
      <c r="AC56" s="816" t="s">
        <v>1354</v>
      </c>
    </row>
    <row r="57" spans="1:29" ht="120" x14ac:dyDescent="0.25">
      <c r="A57" s="528">
        <v>9</v>
      </c>
      <c r="B57" s="48" t="s">
        <v>540</v>
      </c>
      <c r="C57" s="34" t="s">
        <v>1230</v>
      </c>
      <c r="D57" s="34"/>
      <c r="E57" s="34" t="s">
        <v>541</v>
      </c>
      <c r="F57" s="34" t="s">
        <v>256</v>
      </c>
      <c r="G57" s="560" t="s">
        <v>498</v>
      </c>
      <c r="H57" s="560">
        <v>19428644</v>
      </c>
      <c r="I57" s="34" t="s">
        <v>542</v>
      </c>
      <c r="J57" s="117">
        <v>43384</v>
      </c>
      <c r="K57" s="34" t="s">
        <v>310</v>
      </c>
      <c r="L57" s="34" t="s">
        <v>543</v>
      </c>
      <c r="M57" s="561">
        <v>663634476</v>
      </c>
      <c r="N57" s="561">
        <v>663634476</v>
      </c>
      <c r="O57" s="561">
        <v>663634476</v>
      </c>
      <c r="P57" s="561">
        <v>663634476</v>
      </c>
      <c r="Q57" s="562">
        <v>0.5</v>
      </c>
      <c r="R57" s="561" t="s">
        <v>507</v>
      </c>
      <c r="S57" s="561" t="s">
        <v>53</v>
      </c>
      <c r="T57" s="563">
        <v>0</v>
      </c>
      <c r="U57" s="560" t="s">
        <v>497</v>
      </c>
      <c r="V57" s="560" t="s">
        <v>497</v>
      </c>
      <c r="W57" s="560" t="s">
        <v>497</v>
      </c>
      <c r="X57" s="560" t="s">
        <v>497</v>
      </c>
      <c r="Y57" s="34">
        <v>2024</v>
      </c>
      <c r="Z57" s="564">
        <v>44155</v>
      </c>
      <c r="AA57" s="565" t="s">
        <v>55</v>
      </c>
      <c r="AB57" s="565">
        <v>0.6</v>
      </c>
      <c r="AC57" s="818"/>
    </row>
    <row r="58" spans="1:29" ht="120" x14ac:dyDescent="0.25">
      <c r="A58" s="528">
        <v>10</v>
      </c>
      <c r="B58" s="39" t="s">
        <v>544</v>
      </c>
      <c r="C58" s="33" t="s">
        <v>545</v>
      </c>
      <c r="D58" s="33">
        <v>11203458</v>
      </c>
      <c r="E58" s="33" t="s">
        <v>504</v>
      </c>
      <c r="F58" s="33" t="s">
        <v>546</v>
      </c>
      <c r="G58" s="33" t="s">
        <v>498</v>
      </c>
      <c r="H58" s="247">
        <v>19428644</v>
      </c>
      <c r="I58" s="33" t="s">
        <v>547</v>
      </c>
      <c r="J58" s="105">
        <v>42401</v>
      </c>
      <c r="K58" s="33" t="s">
        <v>310</v>
      </c>
      <c r="L58" s="33" t="s">
        <v>548</v>
      </c>
      <c r="M58" s="557">
        <v>122310019</v>
      </c>
      <c r="N58" s="557">
        <v>122310019</v>
      </c>
      <c r="O58" s="557">
        <v>122310019</v>
      </c>
      <c r="P58" s="557">
        <v>122310019</v>
      </c>
      <c r="Q58" s="558">
        <v>1</v>
      </c>
      <c r="R58" s="557" t="s">
        <v>500</v>
      </c>
      <c r="S58" s="557" t="s">
        <v>53</v>
      </c>
      <c r="T58" s="248">
        <v>0</v>
      </c>
      <c r="U58" s="559">
        <v>44306</v>
      </c>
      <c r="V58" s="247" t="s">
        <v>129</v>
      </c>
      <c r="W58" s="247" t="s">
        <v>497</v>
      </c>
      <c r="X58" s="247" t="s">
        <v>497</v>
      </c>
      <c r="Y58" s="33">
        <v>2021</v>
      </c>
      <c r="Z58" s="559">
        <v>44306</v>
      </c>
      <c r="AA58" s="247" t="s">
        <v>183</v>
      </c>
      <c r="AB58" s="254">
        <v>0.1</v>
      </c>
      <c r="AC58" s="819" t="s">
        <v>1355</v>
      </c>
    </row>
    <row r="59" spans="1:29" ht="409.5" x14ac:dyDescent="0.25">
      <c r="A59" s="528">
        <v>11</v>
      </c>
      <c r="B59" s="39" t="s">
        <v>549</v>
      </c>
      <c r="C59" s="33" t="s">
        <v>1231</v>
      </c>
      <c r="D59" s="33" t="s">
        <v>550</v>
      </c>
      <c r="E59" s="33" t="s">
        <v>1232</v>
      </c>
      <c r="F59" s="33" t="s">
        <v>182</v>
      </c>
      <c r="G59" s="247" t="s">
        <v>498</v>
      </c>
      <c r="H59" s="247">
        <v>19428644</v>
      </c>
      <c r="I59" s="33" t="s">
        <v>517</v>
      </c>
      <c r="J59" s="105">
        <v>2015</v>
      </c>
      <c r="K59" s="33" t="s">
        <v>310</v>
      </c>
      <c r="L59" s="33" t="s">
        <v>1233</v>
      </c>
      <c r="M59" s="557">
        <v>6959170</v>
      </c>
      <c r="N59" s="557">
        <v>6959170</v>
      </c>
      <c r="O59" s="557">
        <v>6959170</v>
      </c>
      <c r="P59" s="557">
        <v>6959170</v>
      </c>
      <c r="Q59" s="558">
        <v>0.1</v>
      </c>
      <c r="R59" s="557" t="s">
        <v>500</v>
      </c>
      <c r="S59" s="557" t="s">
        <v>856</v>
      </c>
      <c r="T59" s="248">
        <v>0</v>
      </c>
      <c r="U59" s="559">
        <v>42704</v>
      </c>
      <c r="V59" s="247" t="s">
        <v>129</v>
      </c>
      <c r="W59" s="247" t="s">
        <v>497</v>
      </c>
      <c r="X59" s="247" t="s">
        <v>497</v>
      </c>
      <c r="Y59" s="33">
        <v>2022</v>
      </c>
      <c r="Z59" s="251">
        <v>43714</v>
      </c>
      <c r="AA59" s="254" t="s">
        <v>183</v>
      </c>
      <c r="AB59" s="254">
        <v>0</v>
      </c>
      <c r="AC59" s="820" t="s">
        <v>1356</v>
      </c>
    </row>
    <row r="60" spans="1:29" ht="45" x14ac:dyDescent="0.25">
      <c r="A60" s="528">
        <v>12</v>
      </c>
      <c r="B60" s="39" t="s">
        <v>1234</v>
      </c>
      <c r="C60" s="33" t="s">
        <v>1235</v>
      </c>
      <c r="D60" s="33">
        <v>35476183</v>
      </c>
      <c r="E60" s="33" t="s">
        <v>1236</v>
      </c>
      <c r="F60" s="33" t="s">
        <v>546</v>
      </c>
      <c r="G60" s="247" t="s">
        <v>498</v>
      </c>
      <c r="H60" s="247">
        <v>19428644</v>
      </c>
      <c r="I60" s="33" t="s">
        <v>505</v>
      </c>
      <c r="J60" s="108">
        <v>43648</v>
      </c>
      <c r="K60" s="33" t="s">
        <v>310</v>
      </c>
      <c r="L60" s="33" t="s">
        <v>1237</v>
      </c>
      <c r="M60" s="557">
        <v>0</v>
      </c>
      <c r="N60" s="557">
        <v>0</v>
      </c>
      <c r="O60" s="557">
        <v>0</v>
      </c>
      <c r="P60" s="557">
        <v>0</v>
      </c>
      <c r="Q60" s="558">
        <v>1</v>
      </c>
      <c r="R60" s="557" t="s">
        <v>507</v>
      </c>
      <c r="S60" s="557" t="s">
        <v>856</v>
      </c>
      <c r="T60" s="248">
        <v>0</v>
      </c>
      <c r="U60" s="559">
        <v>44271</v>
      </c>
      <c r="V60" s="247" t="s">
        <v>501</v>
      </c>
      <c r="W60" s="251">
        <v>44452</v>
      </c>
      <c r="X60" s="247" t="s">
        <v>129</v>
      </c>
      <c r="Y60" s="33">
        <v>2023</v>
      </c>
      <c r="Z60" s="251">
        <v>44271</v>
      </c>
      <c r="AA60" s="247" t="s">
        <v>183</v>
      </c>
      <c r="AB60" s="254">
        <v>0</v>
      </c>
      <c r="AC60" s="814" t="s">
        <v>647</v>
      </c>
    </row>
    <row r="61" spans="1:29" ht="165" x14ac:dyDescent="0.25">
      <c r="A61" s="528">
        <v>13</v>
      </c>
      <c r="B61" s="39" t="s">
        <v>1238</v>
      </c>
      <c r="C61" s="33" t="s">
        <v>1239</v>
      </c>
      <c r="D61" s="33"/>
      <c r="E61" s="33" t="s">
        <v>1240</v>
      </c>
      <c r="F61" s="33" t="s">
        <v>546</v>
      </c>
      <c r="G61" s="247" t="s">
        <v>498</v>
      </c>
      <c r="H61" s="247">
        <v>19428644</v>
      </c>
      <c r="I61" s="33" t="s">
        <v>626</v>
      </c>
      <c r="J61" s="108" t="s">
        <v>1241</v>
      </c>
      <c r="K61" s="33" t="s">
        <v>627</v>
      </c>
      <c r="L61" s="33" t="s">
        <v>1242</v>
      </c>
      <c r="M61" s="33">
        <v>0</v>
      </c>
      <c r="N61" s="33"/>
      <c r="O61" s="557">
        <v>0</v>
      </c>
      <c r="P61" s="557">
        <v>0</v>
      </c>
      <c r="Q61" s="558">
        <v>1</v>
      </c>
      <c r="R61" s="557" t="s">
        <v>507</v>
      </c>
      <c r="S61" s="557" t="s">
        <v>1229</v>
      </c>
      <c r="T61" s="248">
        <v>0</v>
      </c>
      <c r="U61" s="251">
        <v>43593</v>
      </c>
      <c r="V61" s="247" t="s">
        <v>501</v>
      </c>
      <c r="W61" s="247" t="s">
        <v>497</v>
      </c>
      <c r="X61" s="247" t="s">
        <v>497</v>
      </c>
      <c r="Y61" s="33">
        <v>2023</v>
      </c>
      <c r="Z61" s="251">
        <v>43522</v>
      </c>
      <c r="AA61" s="247" t="s">
        <v>183</v>
      </c>
      <c r="AB61" s="254">
        <v>0</v>
      </c>
      <c r="AC61" s="814" t="s">
        <v>647</v>
      </c>
    </row>
    <row r="62" spans="1:29" ht="135" x14ac:dyDescent="0.25">
      <c r="A62" s="528">
        <v>14</v>
      </c>
      <c r="B62" s="566" t="s">
        <v>601</v>
      </c>
      <c r="C62" s="567" t="s">
        <v>1243</v>
      </c>
      <c r="D62" s="567">
        <v>35475439</v>
      </c>
      <c r="E62" s="567" t="s">
        <v>1244</v>
      </c>
      <c r="F62" s="567" t="s">
        <v>546</v>
      </c>
      <c r="G62" s="568" t="s">
        <v>498</v>
      </c>
      <c r="H62" s="568">
        <v>19428644</v>
      </c>
      <c r="I62" s="567" t="s">
        <v>505</v>
      </c>
      <c r="J62" s="576">
        <v>44211</v>
      </c>
      <c r="K62" s="567" t="s">
        <v>310</v>
      </c>
      <c r="L62" s="567" t="s">
        <v>1245</v>
      </c>
      <c r="M62" s="570">
        <v>1018842200</v>
      </c>
      <c r="N62" s="570">
        <v>1018842200</v>
      </c>
      <c r="O62" s="570">
        <v>1018842200.0000001</v>
      </c>
      <c r="P62" s="570">
        <v>1018842200.0000001</v>
      </c>
      <c r="Q62" s="571">
        <v>1</v>
      </c>
      <c r="R62" s="570" t="s">
        <v>507</v>
      </c>
      <c r="S62" s="570" t="s">
        <v>53</v>
      </c>
      <c r="T62" s="572">
        <v>0</v>
      </c>
      <c r="U62" s="568"/>
      <c r="V62" s="568"/>
      <c r="W62" s="568"/>
      <c r="X62" s="568"/>
      <c r="Y62" s="567">
        <v>2022</v>
      </c>
      <c r="Z62" s="573">
        <v>44292</v>
      </c>
      <c r="AA62" s="568" t="s">
        <v>64</v>
      </c>
      <c r="AB62" s="574">
        <v>0.5</v>
      </c>
      <c r="AC62" s="816" t="s">
        <v>1357</v>
      </c>
    </row>
    <row r="63" spans="1:29" ht="45" x14ac:dyDescent="0.25">
      <c r="A63" s="528">
        <v>15</v>
      </c>
      <c r="B63" s="577" t="s">
        <v>551</v>
      </c>
      <c r="C63" s="568" t="s">
        <v>1246</v>
      </c>
      <c r="D63" s="578">
        <v>11204780</v>
      </c>
      <c r="E63" s="568" t="s">
        <v>504</v>
      </c>
      <c r="F63" s="578">
        <v>8999991278</v>
      </c>
      <c r="G63" s="578" t="s">
        <v>498</v>
      </c>
      <c r="H63" s="568">
        <v>19428644</v>
      </c>
      <c r="I63" s="578" t="s">
        <v>547</v>
      </c>
      <c r="J63" s="579">
        <v>44420</v>
      </c>
      <c r="K63" s="568" t="s">
        <v>310</v>
      </c>
      <c r="L63" s="578" t="s">
        <v>552</v>
      </c>
      <c r="M63" s="580">
        <v>12276290</v>
      </c>
      <c r="N63" s="580">
        <v>12276290</v>
      </c>
      <c r="O63" s="580">
        <v>12276290</v>
      </c>
      <c r="P63" s="580">
        <v>12276290</v>
      </c>
      <c r="Q63" s="571">
        <v>1</v>
      </c>
      <c r="R63" s="578" t="s">
        <v>500</v>
      </c>
      <c r="S63" s="570" t="s">
        <v>53</v>
      </c>
      <c r="T63" s="572">
        <v>0</v>
      </c>
      <c r="U63" s="573">
        <v>44712</v>
      </c>
      <c r="V63" s="568" t="s">
        <v>129</v>
      </c>
      <c r="W63" s="568" t="s">
        <v>497</v>
      </c>
      <c r="X63" s="568" t="s">
        <v>497</v>
      </c>
      <c r="Y63" s="578">
        <v>2023</v>
      </c>
      <c r="Z63" s="581">
        <v>44712</v>
      </c>
      <c r="AA63" s="568" t="s">
        <v>64</v>
      </c>
      <c r="AB63" s="574">
        <v>0.5</v>
      </c>
      <c r="AC63" s="821"/>
    </row>
    <row r="64" spans="1:29" ht="45" x14ac:dyDescent="0.25">
      <c r="A64" s="528">
        <v>16</v>
      </c>
      <c r="B64" s="577" t="s">
        <v>553</v>
      </c>
      <c r="C64" s="568" t="s">
        <v>554</v>
      </c>
      <c r="D64" s="578">
        <v>23494967</v>
      </c>
      <c r="E64" s="568" t="s">
        <v>504</v>
      </c>
      <c r="F64" s="578">
        <v>8999991278</v>
      </c>
      <c r="G64" s="578" t="s">
        <v>498</v>
      </c>
      <c r="H64" s="568">
        <v>19428644</v>
      </c>
      <c r="I64" s="578" t="s">
        <v>547</v>
      </c>
      <c r="J64" s="582">
        <v>44670</v>
      </c>
      <c r="K64" s="568" t="s">
        <v>310</v>
      </c>
      <c r="L64" s="578" t="s">
        <v>555</v>
      </c>
      <c r="M64" s="580">
        <v>60510291</v>
      </c>
      <c r="N64" s="580">
        <v>60510291</v>
      </c>
      <c r="O64" s="580">
        <v>60510291</v>
      </c>
      <c r="P64" s="580">
        <v>60510291</v>
      </c>
      <c r="Q64" s="571">
        <v>1</v>
      </c>
      <c r="R64" s="580" t="s">
        <v>507</v>
      </c>
      <c r="S64" s="570" t="s">
        <v>53</v>
      </c>
      <c r="T64" s="572">
        <v>0</v>
      </c>
      <c r="U64" s="568" t="s">
        <v>497</v>
      </c>
      <c r="V64" s="568" t="s">
        <v>497</v>
      </c>
      <c r="W64" s="568" t="s">
        <v>497</v>
      </c>
      <c r="X64" s="568" t="s">
        <v>497</v>
      </c>
      <c r="Y64" s="578">
        <v>2023</v>
      </c>
      <c r="Z64" s="581">
        <v>44656</v>
      </c>
      <c r="AA64" s="568" t="s">
        <v>64</v>
      </c>
      <c r="AB64" s="574">
        <v>0.5</v>
      </c>
      <c r="AC64" s="821"/>
    </row>
    <row r="65" spans="1:29" ht="45" x14ac:dyDescent="0.25">
      <c r="A65" s="528">
        <v>17</v>
      </c>
      <c r="B65" s="577" t="s">
        <v>556</v>
      </c>
      <c r="C65" s="568" t="s">
        <v>557</v>
      </c>
      <c r="D65" s="578">
        <v>51753539</v>
      </c>
      <c r="E65" s="568" t="s">
        <v>504</v>
      </c>
      <c r="F65" s="578">
        <v>8999991278</v>
      </c>
      <c r="G65" s="578" t="s">
        <v>498</v>
      </c>
      <c r="H65" s="568">
        <v>19428644</v>
      </c>
      <c r="I65" s="578" t="s">
        <v>547</v>
      </c>
      <c r="J65" s="582">
        <v>44676</v>
      </c>
      <c r="K65" s="568" t="s">
        <v>310</v>
      </c>
      <c r="L65" s="578" t="s">
        <v>558</v>
      </c>
      <c r="M65" s="580">
        <v>78884171</v>
      </c>
      <c r="N65" s="580">
        <v>78884171</v>
      </c>
      <c r="O65" s="580">
        <v>78884171</v>
      </c>
      <c r="P65" s="580">
        <v>78884171</v>
      </c>
      <c r="Q65" s="571">
        <v>1</v>
      </c>
      <c r="R65" s="580" t="s">
        <v>507</v>
      </c>
      <c r="S65" s="570" t="s">
        <v>53</v>
      </c>
      <c r="T65" s="572">
        <v>0</v>
      </c>
      <c r="U65" s="568" t="s">
        <v>497</v>
      </c>
      <c r="V65" s="568" t="s">
        <v>497</v>
      </c>
      <c r="W65" s="568" t="s">
        <v>497</v>
      </c>
      <c r="X65" s="568" t="s">
        <v>497</v>
      </c>
      <c r="Y65" s="578">
        <v>2023</v>
      </c>
      <c r="Z65" s="581">
        <v>44676</v>
      </c>
      <c r="AA65" s="568" t="s">
        <v>64</v>
      </c>
      <c r="AB65" s="574">
        <v>0.5</v>
      </c>
      <c r="AC65" s="822" t="s">
        <v>1345</v>
      </c>
    </row>
    <row r="66" spans="1:29" ht="60" x14ac:dyDescent="0.25">
      <c r="A66" s="528">
        <v>18</v>
      </c>
      <c r="B66" s="577" t="s">
        <v>559</v>
      </c>
      <c r="C66" s="568" t="s">
        <v>560</v>
      </c>
      <c r="D66" s="578">
        <v>35479597</v>
      </c>
      <c r="E66" s="568" t="s">
        <v>504</v>
      </c>
      <c r="F66" s="578">
        <v>8999991278</v>
      </c>
      <c r="G66" s="578" t="s">
        <v>498</v>
      </c>
      <c r="H66" s="568">
        <v>19428644</v>
      </c>
      <c r="I66" s="578" t="s">
        <v>547</v>
      </c>
      <c r="J66" s="582">
        <v>44658</v>
      </c>
      <c r="K66" s="568" t="s">
        <v>310</v>
      </c>
      <c r="L66" s="578" t="s">
        <v>561</v>
      </c>
      <c r="M66" s="580">
        <v>60692344</v>
      </c>
      <c r="N66" s="580">
        <v>60692344</v>
      </c>
      <c r="O66" s="580">
        <v>60692344</v>
      </c>
      <c r="P66" s="580">
        <v>60692344</v>
      </c>
      <c r="Q66" s="571">
        <v>1</v>
      </c>
      <c r="R66" s="580" t="s">
        <v>507</v>
      </c>
      <c r="S66" s="570" t="s">
        <v>53</v>
      </c>
      <c r="T66" s="572">
        <v>0</v>
      </c>
      <c r="U66" s="568" t="s">
        <v>497</v>
      </c>
      <c r="V66" s="568" t="s">
        <v>497</v>
      </c>
      <c r="W66" s="568" t="s">
        <v>497</v>
      </c>
      <c r="X66" s="568" t="s">
        <v>497</v>
      </c>
      <c r="Y66" s="578">
        <v>2023</v>
      </c>
      <c r="Z66" s="581">
        <v>44658</v>
      </c>
      <c r="AA66" s="568" t="s">
        <v>64</v>
      </c>
      <c r="AB66" s="574">
        <v>0.5</v>
      </c>
      <c r="AC66" s="821"/>
    </row>
    <row r="67" spans="1:29" ht="105" x14ac:dyDescent="0.25">
      <c r="A67" s="528">
        <v>19</v>
      </c>
      <c r="B67" s="577" t="s">
        <v>562</v>
      </c>
      <c r="C67" s="568" t="s">
        <v>563</v>
      </c>
      <c r="D67" s="578">
        <v>1015393092</v>
      </c>
      <c r="E67" s="568" t="s">
        <v>504</v>
      </c>
      <c r="F67" s="578">
        <v>8999991278</v>
      </c>
      <c r="G67" s="578" t="s">
        <v>498</v>
      </c>
      <c r="H67" s="568">
        <v>19428644</v>
      </c>
      <c r="I67" s="578" t="s">
        <v>547</v>
      </c>
      <c r="J67" s="582">
        <v>44676</v>
      </c>
      <c r="K67" s="568" t="s">
        <v>310</v>
      </c>
      <c r="L67" s="578" t="s">
        <v>564</v>
      </c>
      <c r="M67" s="580">
        <v>47656045</v>
      </c>
      <c r="N67" s="580">
        <v>47656045</v>
      </c>
      <c r="O67" s="580">
        <v>47656045</v>
      </c>
      <c r="P67" s="580">
        <v>47656045</v>
      </c>
      <c r="Q67" s="571">
        <v>1</v>
      </c>
      <c r="R67" s="580" t="s">
        <v>507</v>
      </c>
      <c r="S67" s="570" t="s">
        <v>53</v>
      </c>
      <c r="T67" s="572">
        <v>0</v>
      </c>
      <c r="U67" s="568" t="s">
        <v>497</v>
      </c>
      <c r="V67" s="568" t="s">
        <v>497</v>
      </c>
      <c r="W67" s="568" t="s">
        <v>497</v>
      </c>
      <c r="X67" s="568" t="s">
        <v>497</v>
      </c>
      <c r="Y67" s="578">
        <v>2023</v>
      </c>
      <c r="Z67" s="581">
        <v>44676</v>
      </c>
      <c r="AA67" s="568" t="s">
        <v>64</v>
      </c>
      <c r="AB67" s="574">
        <v>0.5</v>
      </c>
      <c r="AC67" s="821"/>
    </row>
    <row r="68" spans="1:29" ht="105" x14ac:dyDescent="0.25">
      <c r="A68" s="528">
        <v>20</v>
      </c>
      <c r="B68" s="577" t="s">
        <v>565</v>
      </c>
      <c r="C68" s="568" t="s">
        <v>1346</v>
      </c>
      <c r="D68" s="578"/>
      <c r="E68" s="568" t="s">
        <v>504</v>
      </c>
      <c r="F68" s="578">
        <v>8999991278</v>
      </c>
      <c r="G68" s="578" t="s">
        <v>498</v>
      </c>
      <c r="H68" s="568">
        <v>19428644</v>
      </c>
      <c r="I68" s="578" t="s">
        <v>547</v>
      </c>
      <c r="J68" s="583">
        <v>44658</v>
      </c>
      <c r="K68" s="568" t="s">
        <v>310</v>
      </c>
      <c r="L68" s="578" t="s">
        <v>567</v>
      </c>
      <c r="M68" s="580">
        <v>20089734</v>
      </c>
      <c r="N68" s="580">
        <v>20089734</v>
      </c>
      <c r="O68" s="580">
        <v>20089734</v>
      </c>
      <c r="P68" s="580">
        <v>20089734</v>
      </c>
      <c r="Q68" s="571">
        <v>1</v>
      </c>
      <c r="R68" s="580" t="s">
        <v>507</v>
      </c>
      <c r="S68" s="570" t="s">
        <v>53</v>
      </c>
      <c r="T68" s="572">
        <v>0</v>
      </c>
      <c r="U68" s="568" t="s">
        <v>497</v>
      </c>
      <c r="V68" s="568" t="s">
        <v>497</v>
      </c>
      <c r="W68" s="568" t="s">
        <v>497</v>
      </c>
      <c r="X68" s="568" t="s">
        <v>497</v>
      </c>
      <c r="Y68" s="578">
        <v>2023</v>
      </c>
      <c r="Z68" s="581">
        <v>44658</v>
      </c>
      <c r="AA68" s="568" t="s">
        <v>64</v>
      </c>
      <c r="AB68" s="574">
        <v>0.5</v>
      </c>
      <c r="AC68" s="821"/>
    </row>
    <row r="69" spans="1:29" ht="60" x14ac:dyDescent="0.25">
      <c r="A69" s="528">
        <v>21</v>
      </c>
      <c r="B69" s="577" t="s">
        <v>568</v>
      </c>
      <c r="C69" s="568" t="s">
        <v>569</v>
      </c>
      <c r="D69" s="578">
        <v>20467964</v>
      </c>
      <c r="E69" s="568" t="s">
        <v>504</v>
      </c>
      <c r="F69" s="578">
        <v>8999991278</v>
      </c>
      <c r="G69" s="578" t="s">
        <v>498</v>
      </c>
      <c r="H69" s="568">
        <v>19428644</v>
      </c>
      <c r="I69" s="578" t="s">
        <v>547</v>
      </c>
      <c r="J69" s="579">
        <v>44476</v>
      </c>
      <c r="K69" s="568" t="s">
        <v>310</v>
      </c>
      <c r="L69" s="578" t="s">
        <v>570</v>
      </c>
      <c r="M69" s="580">
        <v>15378622</v>
      </c>
      <c r="N69" s="580">
        <v>15378622</v>
      </c>
      <c r="O69" s="580">
        <v>15378622</v>
      </c>
      <c r="P69" s="580">
        <v>15378622</v>
      </c>
      <c r="Q69" s="571">
        <v>1</v>
      </c>
      <c r="R69" s="580" t="s">
        <v>507</v>
      </c>
      <c r="S69" s="570" t="s">
        <v>53</v>
      </c>
      <c r="T69" s="572">
        <v>0</v>
      </c>
      <c r="U69" s="568" t="s">
        <v>497</v>
      </c>
      <c r="V69" s="568" t="s">
        <v>497</v>
      </c>
      <c r="W69" s="568" t="s">
        <v>497</v>
      </c>
      <c r="X69" s="568" t="s">
        <v>497</v>
      </c>
      <c r="Y69" s="578">
        <v>2023</v>
      </c>
      <c r="Z69" s="581">
        <v>44594</v>
      </c>
      <c r="AA69" s="568" t="s">
        <v>64</v>
      </c>
      <c r="AB69" s="574">
        <v>0.5</v>
      </c>
      <c r="AC69" s="821"/>
    </row>
    <row r="70" spans="1:29" ht="60" x14ac:dyDescent="0.25">
      <c r="A70" s="528">
        <v>22</v>
      </c>
      <c r="B70" s="577" t="s">
        <v>571</v>
      </c>
      <c r="C70" s="568" t="s">
        <v>572</v>
      </c>
      <c r="D70" s="578">
        <v>1072666475</v>
      </c>
      <c r="E70" s="568" t="s">
        <v>504</v>
      </c>
      <c r="F70" s="578">
        <v>8999991278</v>
      </c>
      <c r="G70" s="578" t="s">
        <v>498</v>
      </c>
      <c r="H70" s="568">
        <v>19428644</v>
      </c>
      <c r="I70" s="578" t="s">
        <v>547</v>
      </c>
      <c r="J70" s="579">
        <v>44350</v>
      </c>
      <c r="K70" s="568" t="s">
        <v>310</v>
      </c>
      <c r="L70" s="578" t="s">
        <v>573</v>
      </c>
      <c r="M70" s="580">
        <v>5122734</v>
      </c>
      <c r="N70" s="580">
        <v>5122734</v>
      </c>
      <c r="O70" s="580">
        <v>5122734</v>
      </c>
      <c r="P70" s="580">
        <v>5122734</v>
      </c>
      <c r="Q70" s="571">
        <v>1</v>
      </c>
      <c r="R70" s="580" t="s">
        <v>507</v>
      </c>
      <c r="S70" s="570" t="s">
        <v>53</v>
      </c>
      <c r="T70" s="572">
        <v>0</v>
      </c>
      <c r="U70" s="568" t="s">
        <v>497</v>
      </c>
      <c r="V70" s="568" t="s">
        <v>497</v>
      </c>
      <c r="W70" s="568" t="s">
        <v>497</v>
      </c>
      <c r="X70" s="568" t="s">
        <v>497</v>
      </c>
      <c r="Y70" s="578">
        <v>2023</v>
      </c>
      <c r="Z70" s="581">
        <v>44672</v>
      </c>
      <c r="AA70" s="568" t="s">
        <v>64</v>
      </c>
      <c r="AB70" s="574">
        <v>0.5</v>
      </c>
      <c r="AC70" s="821"/>
    </row>
    <row r="71" spans="1:29" ht="120" x14ac:dyDescent="0.25">
      <c r="A71" s="528">
        <v>23</v>
      </c>
      <c r="B71" s="577" t="s">
        <v>574</v>
      </c>
      <c r="C71" s="568" t="s">
        <v>575</v>
      </c>
      <c r="D71" s="578">
        <v>30720992</v>
      </c>
      <c r="E71" s="568" t="s">
        <v>504</v>
      </c>
      <c r="F71" s="578">
        <v>8999991278</v>
      </c>
      <c r="G71" s="578" t="s">
        <v>498</v>
      </c>
      <c r="H71" s="568">
        <v>19428644</v>
      </c>
      <c r="I71" s="578" t="s">
        <v>547</v>
      </c>
      <c r="J71" s="582">
        <v>44656</v>
      </c>
      <c r="K71" s="568" t="s">
        <v>310</v>
      </c>
      <c r="L71" s="578" t="s">
        <v>576</v>
      </c>
      <c r="M71" s="580">
        <v>59106315</v>
      </c>
      <c r="N71" s="580">
        <v>59106315</v>
      </c>
      <c r="O71" s="580">
        <v>59106315</v>
      </c>
      <c r="P71" s="580">
        <v>59106315</v>
      </c>
      <c r="Q71" s="571">
        <v>1</v>
      </c>
      <c r="R71" s="580" t="s">
        <v>507</v>
      </c>
      <c r="S71" s="570" t="s">
        <v>53</v>
      </c>
      <c r="T71" s="572">
        <v>0</v>
      </c>
      <c r="U71" s="568" t="s">
        <v>497</v>
      </c>
      <c r="V71" s="568" t="s">
        <v>497</v>
      </c>
      <c r="W71" s="568" t="s">
        <v>497</v>
      </c>
      <c r="X71" s="568" t="s">
        <v>497</v>
      </c>
      <c r="Y71" s="578">
        <v>2023</v>
      </c>
      <c r="Z71" s="581">
        <v>44656</v>
      </c>
      <c r="AA71" s="568" t="s">
        <v>64</v>
      </c>
      <c r="AB71" s="574">
        <v>0.5</v>
      </c>
      <c r="AC71" s="821"/>
    </row>
    <row r="72" spans="1:29" ht="120" x14ac:dyDescent="0.25">
      <c r="A72" s="528">
        <v>24</v>
      </c>
      <c r="B72" s="577" t="s">
        <v>577</v>
      </c>
      <c r="C72" s="568" t="s">
        <v>578</v>
      </c>
      <c r="D72" s="578">
        <v>52788529</v>
      </c>
      <c r="E72" s="568" t="s">
        <v>504</v>
      </c>
      <c r="F72" s="578">
        <v>8999991278</v>
      </c>
      <c r="G72" s="578" t="s">
        <v>498</v>
      </c>
      <c r="H72" s="568">
        <v>19428644</v>
      </c>
      <c r="I72" s="578" t="s">
        <v>547</v>
      </c>
      <c r="J72" s="582">
        <v>44657</v>
      </c>
      <c r="K72" s="568" t="s">
        <v>310</v>
      </c>
      <c r="L72" s="578" t="s">
        <v>579</v>
      </c>
      <c r="M72" s="580">
        <v>46747172</v>
      </c>
      <c r="N72" s="580">
        <v>46747172</v>
      </c>
      <c r="O72" s="580">
        <v>46747172</v>
      </c>
      <c r="P72" s="580">
        <v>46747172</v>
      </c>
      <c r="Q72" s="571">
        <v>1</v>
      </c>
      <c r="R72" s="580" t="s">
        <v>507</v>
      </c>
      <c r="S72" s="570" t="s">
        <v>53</v>
      </c>
      <c r="T72" s="572">
        <v>0</v>
      </c>
      <c r="U72" s="568" t="s">
        <v>497</v>
      </c>
      <c r="V72" s="568" t="s">
        <v>497</v>
      </c>
      <c r="W72" s="568" t="s">
        <v>497</v>
      </c>
      <c r="X72" s="568" t="s">
        <v>497</v>
      </c>
      <c r="Y72" s="578">
        <v>2023</v>
      </c>
      <c r="Z72" s="581">
        <v>44670</v>
      </c>
      <c r="AA72" s="568" t="s">
        <v>64</v>
      </c>
      <c r="AB72" s="574">
        <v>0.5</v>
      </c>
      <c r="AC72" s="821"/>
    </row>
    <row r="73" spans="1:29" ht="288" x14ac:dyDescent="0.25">
      <c r="A73" s="528">
        <v>25</v>
      </c>
      <c r="B73" s="578" t="s">
        <v>580</v>
      </c>
      <c r="C73" s="568" t="s">
        <v>581</v>
      </c>
      <c r="D73" s="578">
        <v>80174816</v>
      </c>
      <c r="E73" s="568" t="s">
        <v>504</v>
      </c>
      <c r="F73" s="578">
        <v>8999991278</v>
      </c>
      <c r="G73" s="578" t="s">
        <v>498</v>
      </c>
      <c r="H73" s="568">
        <v>19428644</v>
      </c>
      <c r="I73" s="578" t="s">
        <v>547</v>
      </c>
      <c r="J73" s="579">
        <v>44543</v>
      </c>
      <c r="K73" s="568" t="s">
        <v>310</v>
      </c>
      <c r="L73" s="578" t="s">
        <v>582</v>
      </c>
      <c r="M73" s="580">
        <v>1380116</v>
      </c>
      <c r="N73" s="580">
        <v>1380116</v>
      </c>
      <c r="O73" s="580">
        <v>1380116</v>
      </c>
      <c r="P73" s="580">
        <v>1380116</v>
      </c>
      <c r="Q73" s="571">
        <v>1</v>
      </c>
      <c r="R73" s="580" t="s">
        <v>507</v>
      </c>
      <c r="S73" s="570" t="s">
        <v>53</v>
      </c>
      <c r="T73" s="810">
        <v>1552000</v>
      </c>
      <c r="U73" s="568" t="s">
        <v>54</v>
      </c>
      <c r="V73" s="573">
        <v>44819</v>
      </c>
      <c r="W73" s="568" t="s">
        <v>497</v>
      </c>
      <c r="X73" s="568" t="s">
        <v>497</v>
      </c>
      <c r="Y73" s="578">
        <v>2023</v>
      </c>
      <c r="Z73" s="581">
        <v>44658</v>
      </c>
      <c r="AA73" s="568" t="s">
        <v>64</v>
      </c>
      <c r="AB73" s="574">
        <v>1</v>
      </c>
      <c r="AC73" s="822" t="s">
        <v>1358</v>
      </c>
    </row>
    <row r="74" spans="1:29" ht="45" x14ac:dyDescent="0.25">
      <c r="A74" s="528">
        <v>26</v>
      </c>
      <c r="B74" s="584" t="s">
        <v>583</v>
      </c>
      <c r="C74" s="247" t="s">
        <v>584</v>
      </c>
      <c r="D74" s="585"/>
      <c r="E74" s="247" t="s">
        <v>504</v>
      </c>
      <c r="F74" s="585">
        <v>8999991278</v>
      </c>
      <c r="G74" s="585" t="s">
        <v>498</v>
      </c>
      <c r="H74" s="247">
        <v>19428644</v>
      </c>
      <c r="I74" s="585" t="s">
        <v>505</v>
      </c>
      <c r="J74" s="586">
        <v>43815</v>
      </c>
      <c r="K74" s="247" t="s">
        <v>310</v>
      </c>
      <c r="L74" s="585" t="s">
        <v>198</v>
      </c>
      <c r="M74" s="587">
        <v>0</v>
      </c>
      <c r="N74" s="587">
        <v>0</v>
      </c>
      <c r="O74" s="587">
        <v>0</v>
      </c>
      <c r="P74" s="587">
        <v>0</v>
      </c>
      <c r="Q74" s="558">
        <v>1</v>
      </c>
      <c r="R74" s="588" t="s">
        <v>507</v>
      </c>
      <c r="S74" s="557" t="s">
        <v>53</v>
      </c>
      <c r="T74" s="248">
        <v>0</v>
      </c>
      <c r="U74" s="247" t="s">
        <v>497</v>
      </c>
      <c r="V74" s="247" t="s">
        <v>497</v>
      </c>
      <c r="W74" s="247" t="s">
        <v>497</v>
      </c>
      <c r="X74" s="247" t="s">
        <v>497</v>
      </c>
      <c r="Y74" s="585">
        <v>2023</v>
      </c>
      <c r="Z74" s="589">
        <v>43719</v>
      </c>
      <c r="AA74" s="589" t="s">
        <v>183</v>
      </c>
      <c r="AB74" s="254">
        <v>0</v>
      </c>
      <c r="AC74" s="814" t="s">
        <v>647</v>
      </c>
    </row>
    <row r="75" spans="1:29" ht="252" x14ac:dyDescent="0.25">
      <c r="A75" s="528">
        <v>27</v>
      </c>
      <c r="B75" s="584" t="s">
        <v>585</v>
      </c>
      <c r="C75" s="247" t="s">
        <v>586</v>
      </c>
      <c r="D75" s="585"/>
      <c r="E75" s="247" t="s">
        <v>504</v>
      </c>
      <c r="F75" s="585">
        <v>8999991278</v>
      </c>
      <c r="G75" s="585" t="s">
        <v>498</v>
      </c>
      <c r="H75" s="247">
        <v>19428644</v>
      </c>
      <c r="I75" s="585" t="s">
        <v>505</v>
      </c>
      <c r="J75" s="586">
        <v>37095</v>
      </c>
      <c r="K75" s="247" t="s">
        <v>310</v>
      </c>
      <c r="L75" s="585" t="s">
        <v>198</v>
      </c>
      <c r="M75" s="587">
        <v>0</v>
      </c>
      <c r="N75" s="587">
        <v>0</v>
      </c>
      <c r="O75" s="587">
        <v>0</v>
      </c>
      <c r="P75" s="587">
        <v>0</v>
      </c>
      <c r="Q75" s="558">
        <v>1</v>
      </c>
      <c r="R75" s="588" t="s">
        <v>500</v>
      </c>
      <c r="S75" s="588"/>
      <c r="T75" s="248">
        <v>0</v>
      </c>
      <c r="U75" s="247" t="s">
        <v>198</v>
      </c>
      <c r="V75" s="247" t="s">
        <v>198</v>
      </c>
      <c r="W75" s="247" t="s">
        <v>198</v>
      </c>
      <c r="X75" s="247" t="s">
        <v>198</v>
      </c>
      <c r="Y75" s="585">
        <v>2023</v>
      </c>
      <c r="Z75" s="590">
        <v>44655</v>
      </c>
      <c r="AA75" s="585" t="s">
        <v>64</v>
      </c>
      <c r="AB75" s="254">
        <v>0.5</v>
      </c>
      <c r="AC75" s="814" t="s">
        <v>1359</v>
      </c>
    </row>
    <row r="76" spans="1:29" ht="90" x14ac:dyDescent="0.25">
      <c r="A76" s="528">
        <v>28</v>
      </c>
      <c r="B76" s="584" t="s">
        <v>587</v>
      </c>
      <c r="C76" s="247" t="s">
        <v>588</v>
      </c>
      <c r="D76" s="585"/>
      <c r="E76" s="247" t="s">
        <v>504</v>
      </c>
      <c r="F76" s="585">
        <v>8999991278</v>
      </c>
      <c r="G76" s="585" t="s">
        <v>498</v>
      </c>
      <c r="H76" s="247">
        <v>19428644</v>
      </c>
      <c r="I76" s="585" t="s">
        <v>505</v>
      </c>
      <c r="J76" s="586">
        <v>44179</v>
      </c>
      <c r="K76" s="247" t="s">
        <v>310</v>
      </c>
      <c r="L76" s="585" t="s">
        <v>589</v>
      </c>
      <c r="M76" s="587">
        <v>0</v>
      </c>
      <c r="N76" s="587">
        <v>0</v>
      </c>
      <c r="O76" s="587">
        <v>0</v>
      </c>
      <c r="P76" s="587">
        <v>0</v>
      </c>
      <c r="Q76" s="558">
        <v>1</v>
      </c>
      <c r="R76" s="588" t="s">
        <v>500</v>
      </c>
      <c r="S76" s="588"/>
      <c r="T76" s="248">
        <v>0</v>
      </c>
      <c r="U76" s="247" t="s">
        <v>198</v>
      </c>
      <c r="V76" s="247" t="s">
        <v>198</v>
      </c>
      <c r="W76" s="247" t="s">
        <v>198</v>
      </c>
      <c r="X76" s="247" t="s">
        <v>198</v>
      </c>
      <c r="Y76" s="585">
        <v>2023</v>
      </c>
      <c r="Z76" s="590">
        <v>44530</v>
      </c>
      <c r="AA76" s="585" t="s">
        <v>64</v>
      </c>
      <c r="AB76" s="254">
        <v>0.5</v>
      </c>
      <c r="AC76" s="814" t="s">
        <v>647</v>
      </c>
    </row>
    <row r="77" spans="1:29" ht="135" x14ac:dyDescent="0.25">
      <c r="A77" s="528">
        <v>29</v>
      </c>
      <c r="B77" s="584" t="s">
        <v>590</v>
      </c>
      <c r="C77" s="247" t="s">
        <v>591</v>
      </c>
      <c r="D77" s="585"/>
      <c r="E77" s="247" t="s">
        <v>504</v>
      </c>
      <c r="F77" s="585">
        <v>8999991278</v>
      </c>
      <c r="G77" s="585" t="s">
        <v>498</v>
      </c>
      <c r="H77" s="247">
        <v>19428644</v>
      </c>
      <c r="I77" s="585" t="s">
        <v>505</v>
      </c>
      <c r="J77" s="586">
        <v>42677</v>
      </c>
      <c r="K77" s="247" t="s">
        <v>310</v>
      </c>
      <c r="L77" s="585" t="s">
        <v>592</v>
      </c>
      <c r="M77" s="587">
        <v>0</v>
      </c>
      <c r="N77" s="587">
        <v>0</v>
      </c>
      <c r="O77" s="587">
        <v>0</v>
      </c>
      <c r="P77" s="587">
        <v>0</v>
      </c>
      <c r="Q77" s="558">
        <v>1</v>
      </c>
      <c r="R77" s="588" t="s">
        <v>500</v>
      </c>
      <c r="S77" s="588"/>
      <c r="T77" s="248">
        <v>0</v>
      </c>
      <c r="U77" s="247" t="s">
        <v>198</v>
      </c>
      <c r="V77" s="247" t="s">
        <v>198</v>
      </c>
      <c r="W77" s="247" t="s">
        <v>198</v>
      </c>
      <c r="X77" s="247" t="s">
        <v>198</v>
      </c>
      <c r="Y77" s="585">
        <v>2023</v>
      </c>
      <c r="Z77" s="590">
        <v>42927</v>
      </c>
      <c r="AA77" s="585" t="s">
        <v>183</v>
      </c>
      <c r="AB77" s="254">
        <v>0</v>
      </c>
      <c r="AC77" s="823" t="s">
        <v>1360</v>
      </c>
    </row>
    <row r="78" spans="1:29" ht="45" x14ac:dyDescent="0.25">
      <c r="A78" s="528">
        <v>30</v>
      </c>
      <c r="B78" s="584" t="s">
        <v>593</v>
      </c>
      <c r="C78" s="247" t="s">
        <v>594</v>
      </c>
      <c r="D78" s="585"/>
      <c r="E78" s="247" t="s">
        <v>504</v>
      </c>
      <c r="F78" s="585">
        <v>8999991278</v>
      </c>
      <c r="G78" s="585" t="s">
        <v>498</v>
      </c>
      <c r="H78" s="247">
        <v>19428644</v>
      </c>
      <c r="I78" s="585" t="s">
        <v>505</v>
      </c>
      <c r="J78" s="586">
        <v>40224</v>
      </c>
      <c r="K78" s="247" t="s">
        <v>310</v>
      </c>
      <c r="L78" s="585" t="s">
        <v>595</v>
      </c>
      <c r="M78" s="587">
        <v>0</v>
      </c>
      <c r="N78" s="587">
        <v>0</v>
      </c>
      <c r="O78" s="587">
        <v>0</v>
      </c>
      <c r="P78" s="587">
        <v>0</v>
      </c>
      <c r="Q78" s="558">
        <v>1</v>
      </c>
      <c r="R78" s="588" t="s">
        <v>500</v>
      </c>
      <c r="S78" s="588"/>
      <c r="T78" s="248">
        <v>0</v>
      </c>
      <c r="U78" s="247" t="s">
        <v>198</v>
      </c>
      <c r="V78" s="247" t="s">
        <v>198</v>
      </c>
      <c r="W78" s="247" t="s">
        <v>198</v>
      </c>
      <c r="X78" s="247" t="s">
        <v>198</v>
      </c>
      <c r="Y78" s="585">
        <v>2023</v>
      </c>
      <c r="Z78" s="590">
        <v>40224</v>
      </c>
      <c r="AA78" s="585" t="s">
        <v>64</v>
      </c>
      <c r="AB78" s="254">
        <v>0.5</v>
      </c>
      <c r="AC78" s="814" t="s">
        <v>647</v>
      </c>
    </row>
    <row r="79" spans="1:29" ht="144" x14ac:dyDescent="0.25">
      <c r="A79" s="528">
        <v>31</v>
      </c>
      <c r="B79" s="584" t="s">
        <v>596</v>
      </c>
      <c r="C79" s="247" t="s">
        <v>597</v>
      </c>
      <c r="D79" s="585"/>
      <c r="E79" s="247" t="s">
        <v>504</v>
      </c>
      <c r="F79" s="585">
        <v>8999991278</v>
      </c>
      <c r="G79" s="585" t="s">
        <v>498</v>
      </c>
      <c r="H79" s="247">
        <v>19428644</v>
      </c>
      <c r="I79" s="585" t="s">
        <v>505</v>
      </c>
      <c r="J79" s="586">
        <v>42918</v>
      </c>
      <c r="K79" s="247" t="s">
        <v>310</v>
      </c>
      <c r="L79" s="585" t="s">
        <v>598</v>
      </c>
      <c r="M79" s="587">
        <v>0</v>
      </c>
      <c r="N79" s="587">
        <v>0</v>
      </c>
      <c r="O79" s="587">
        <v>0</v>
      </c>
      <c r="P79" s="587">
        <v>0</v>
      </c>
      <c r="Q79" s="558">
        <v>1</v>
      </c>
      <c r="R79" s="588" t="s">
        <v>500</v>
      </c>
      <c r="S79" s="557" t="s">
        <v>53</v>
      </c>
      <c r="T79" s="248">
        <v>0</v>
      </c>
      <c r="U79" s="247" t="s">
        <v>198</v>
      </c>
      <c r="V79" s="247" t="s">
        <v>198</v>
      </c>
      <c r="W79" s="247" t="s">
        <v>198</v>
      </c>
      <c r="X79" s="247" t="s">
        <v>198</v>
      </c>
      <c r="Y79" s="585">
        <v>2023</v>
      </c>
      <c r="Z79" s="590">
        <v>44546</v>
      </c>
      <c r="AA79" s="585" t="s">
        <v>64</v>
      </c>
      <c r="AB79" s="254">
        <v>0.5</v>
      </c>
      <c r="AC79" s="814" t="s">
        <v>1361</v>
      </c>
    </row>
    <row r="80" spans="1:29" ht="409.5" x14ac:dyDescent="0.25">
      <c r="A80" s="528">
        <v>32</v>
      </c>
      <c r="B80" s="584" t="s">
        <v>602</v>
      </c>
      <c r="C80" s="247" t="s">
        <v>1247</v>
      </c>
      <c r="D80" s="585" t="s">
        <v>1248</v>
      </c>
      <c r="E80" s="247" t="s">
        <v>504</v>
      </c>
      <c r="F80" s="585">
        <v>8999991278</v>
      </c>
      <c r="G80" s="585" t="s">
        <v>498</v>
      </c>
      <c r="H80" s="247">
        <v>19428644</v>
      </c>
      <c r="I80" s="585" t="s">
        <v>505</v>
      </c>
      <c r="J80" s="586">
        <v>44379</v>
      </c>
      <c r="K80" s="247" t="s">
        <v>310</v>
      </c>
      <c r="L80" s="585" t="s">
        <v>1362</v>
      </c>
      <c r="M80" s="588">
        <f>1799836393+37794393</f>
        <v>1837630786</v>
      </c>
      <c r="N80" s="588">
        <f t="shared" ref="N80:P80" si="0">1799836393+37794393</f>
        <v>1837630786</v>
      </c>
      <c r="O80" s="588">
        <f t="shared" si="0"/>
        <v>1837630786</v>
      </c>
      <c r="P80" s="588">
        <f t="shared" si="0"/>
        <v>1837630786</v>
      </c>
      <c r="Q80" s="558">
        <v>1</v>
      </c>
      <c r="R80" s="588" t="s">
        <v>507</v>
      </c>
      <c r="S80" s="557" t="s">
        <v>53</v>
      </c>
      <c r="T80" s="248">
        <v>0</v>
      </c>
      <c r="U80" s="247" t="s">
        <v>497</v>
      </c>
      <c r="V80" s="247" t="s">
        <v>497</v>
      </c>
      <c r="W80" s="247" t="s">
        <v>497</v>
      </c>
      <c r="X80" s="247" t="s">
        <v>497</v>
      </c>
      <c r="Y80" s="585">
        <v>2023</v>
      </c>
      <c r="Z80" s="590">
        <v>44708</v>
      </c>
      <c r="AA80" s="585" t="s">
        <v>64</v>
      </c>
      <c r="AB80" s="254">
        <v>0.5</v>
      </c>
      <c r="AC80" s="819" t="s">
        <v>1363</v>
      </c>
    </row>
    <row r="81" spans="1:29" ht="390" x14ac:dyDescent="0.25">
      <c r="A81" s="528">
        <v>33</v>
      </c>
      <c r="B81" s="591" t="s">
        <v>836</v>
      </c>
      <c r="C81" s="560" t="s">
        <v>837</v>
      </c>
      <c r="D81" s="592" t="s">
        <v>838</v>
      </c>
      <c r="E81" s="560" t="s">
        <v>504</v>
      </c>
      <c r="F81" s="592">
        <v>8999991278</v>
      </c>
      <c r="G81" s="592" t="s">
        <v>498</v>
      </c>
      <c r="H81" s="560">
        <v>19428644</v>
      </c>
      <c r="I81" s="592" t="s">
        <v>505</v>
      </c>
      <c r="J81" s="593">
        <v>44632</v>
      </c>
      <c r="K81" s="560" t="s">
        <v>310</v>
      </c>
      <c r="L81" s="592" t="s">
        <v>839</v>
      </c>
      <c r="M81" s="594">
        <f>20627811090+12045621318</f>
        <v>32673432408</v>
      </c>
      <c r="N81" s="594">
        <f t="shared" ref="N81:O81" si="1">20627811090+12045621318</f>
        <v>32673432408</v>
      </c>
      <c r="O81" s="594">
        <f t="shared" si="1"/>
        <v>32673432408</v>
      </c>
      <c r="P81" s="594">
        <v>20711105974</v>
      </c>
      <c r="Q81" s="562">
        <v>1</v>
      </c>
      <c r="R81" s="594" t="s">
        <v>507</v>
      </c>
      <c r="S81" s="561" t="s">
        <v>53</v>
      </c>
      <c r="T81" s="563">
        <v>0</v>
      </c>
      <c r="U81" s="560" t="s">
        <v>497</v>
      </c>
      <c r="V81" s="560" t="s">
        <v>497</v>
      </c>
      <c r="W81" s="560" t="s">
        <v>497</v>
      </c>
      <c r="X81" s="560" t="s">
        <v>497</v>
      </c>
      <c r="Y81" s="592">
        <v>2022</v>
      </c>
      <c r="Z81" s="595">
        <v>44644</v>
      </c>
      <c r="AA81" s="592" t="s">
        <v>55</v>
      </c>
      <c r="AB81" s="565">
        <v>0.9</v>
      </c>
      <c r="AC81" s="824" t="s">
        <v>1364</v>
      </c>
    </row>
    <row r="82" spans="1:29" ht="84" x14ac:dyDescent="0.25">
      <c r="A82" s="528">
        <v>34</v>
      </c>
      <c r="B82" s="584" t="s">
        <v>603</v>
      </c>
      <c r="C82" s="247" t="s">
        <v>604</v>
      </c>
      <c r="D82" s="585"/>
      <c r="E82" s="247" t="s">
        <v>504</v>
      </c>
      <c r="F82" s="585">
        <v>8999991278</v>
      </c>
      <c r="G82" s="585" t="s">
        <v>498</v>
      </c>
      <c r="H82" s="247">
        <v>19428644</v>
      </c>
      <c r="I82" s="585" t="s">
        <v>107</v>
      </c>
      <c r="J82" s="586"/>
      <c r="K82" s="247" t="s">
        <v>109</v>
      </c>
      <c r="L82" s="585" t="s">
        <v>605</v>
      </c>
      <c r="M82" s="587">
        <v>0</v>
      </c>
      <c r="N82" s="587">
        <v>0</v>
      </c>
      <c r="O82" s="587">
        <v>0</v>
      </c>
      <c r="P82" s="587">
        <v>0</v>
      </c>
      <c r="Q82" s="558">
        <v>1</v>
      </c>
      <c r="R82" s="588" t="s">
        <v>507</v>
      </c>
      <c r="S82" s="557" t="s">
        <v>53</v>
      </c>
      <c r="T82" s="248">
        <v>0</v>
      </c>
      <c r="U82" s="247" t="s">
        <v>497</v>
      </c>
      <c r="V82" s="247" t="s">
        <v>497</v>
      </c>
      <c r="W82" s="247" t="s">
        <v>497</v>
      </c>
      <c r="X82" s="247" t="s">
        <v>497</v>
      </c>
      <c r="Y82" s="585">
        <v>2023</v>
      </c>
      <c r="Z82" s="590">
        <v>38126</v>
      </c>
      <c r="AA82" s="585" t="s">
        <v>64</v>
      </c>
      <c r="AB82" s="254">
        <v>0.5</v>
      </c>
      <c r="AC82" s="823" t="s">
        <v>1365</v>
      </c>
    </row>
    <row r="83" spans="1:29" ht="210" x14ac:dyDescent="0.25">
      <c r="A83" s="528">
        <v>35</v>
      </c>
      <c r="B83" s="584" t="s">
        <v>1249</v>
      </c>
      <c r="C83" s="247" t="s">
        <v>1250</v>
      </c>
      <c r="D83" s="585" t="s">
        <v>1251</v>
      </c>
      <c r="E83" s="247" t="s">
        <v>504</v>
      </c>
      <c r="F83" s="585">
        <v>8999991278</v>
      </c>
      <c r="G83" s="585" t="s">
        <v>498</v>
      </c>
      <c r="H83" s="247">
        <v>19428644</v>
      </c>
      <c r="I83" s="585" t="s">
        <v>107</v>
      </c>
      <c r="J83" s="586" t="s">
        <v>1252</v>
      </c>
      <c r="K83" s="247" t="s">
        <v>109</v>
      </c>
      <c r="L83" s="585" t="s">
        <v>1253</v>
      </c>
      <c r="M83" s="587">
        <v>0</v>
      </c>
      <c r="N83" s="587">
        <v>0</v>
      </c>
      <c r="O83" s="587">
        <v>0</v>
      </c>
      <c r="P83" s="587">
        <v>0</v>
      </c>
      <c r="Q83" s="558">
        <v>1</v>
      </c>
      <c r="R83" s="588" t="s">
        <v>507</v>
      </c>
      <c r="S83" s="557" t="s">
        <v>53</v>
      </c>
      <c r="T83" s="248">
        <v>0</v>
      </c>
      <c r="U83" s="247" t="s">
        <v>497</v>
      </c>
      <c r="V83" s="247" t="s">
        <v>497</v>
      </c>
      <c r="W83" s="247" t="s">
        <v>497</v>
      </c>
      <c r="X83" s="247" t="s">
        <v>497</v>
      </c>
      <c r="Y83" s="585">
        <v>2023</v>
      </c>
      <c r="Z83" s="590">
        <v>44470</v>
      </c>
      <c r="AA83" s="585" t="s">
        <v>183</v>
      </c>
      <c r="AB83" s="254">
        <v>0</v>
      </c>
      <c r="AC83" s="814" t="s">
        <v>647</v>
      </c>
    </row>
    <row r="84" spans="1:29" ht="165" x14ac:dyDescent="0.25">
      <c r="A84" s="528">
        <v>36</v>
      </c>
      <c r="B84" s="596" t="s">
        <v>1254</v>
      </c>
      <c r="C84" s="597" t="s">
        <v>1255</v>
      </c>
      <c r="D84" s="598" t="s">
        <v>1256</v>
      </c>
      <c r="E84" s="597" t="s">
        <v>1257</v>
      </c>
      <c r="F84" s="585">
        <v>8999991278</v>
      </c>
      <c r="G84" s="585" t="s">
        <v>498</v>
      </c>
      <c r="H84" s="247">
        <v>19428644</v>
      </c>
      <c r="I84" s="597" t="s">
        <v>1258</v>
      </c>
      <c r="J84" s="597" t="s">
        <v>1259</v>
      </c>
      <c r="K84" s="597" t="s">
        <v>310</v>
      </c>
      <c r="L84" s="585" t="s">
        <v>1260</v>
      </c>
      <c r="M84" s="587">
        <v>0</v>
      </c>
      <c r="N84" s="587">
        <v>0</v>
      </c>
      <c r="O84" s="587">
        <v>0</v>
      </c>
      <c r="P84" s="587">
        <v>0</v>
      </c>
      <c r="Q84" s="599">
        <v>1</v>
      </c>
      <c r="R84" s="597" t="s">
        <v>507</v>
      </c>
      <c r="S84" s="597" t="s">
        <v>53</v>
      </c>
      <c r="T84" s="597">
        <v>0</v>
      </c>
      <c r="U84" s="247" t="s">
        <v>497</v>
      </c>
      <c r="V84" s="247" t="s">
        <v>497</v>
      </c>
      <c r="W84" s="247" t="s">
        <v>497</v>
      </c>
      <c r="X84" s="247" t="s">
        <v>497</v>
      </c>
      <c r="Y84" s="585">
        <v>2023</v>
      </c>
      <c r="Z84" s="600">
        <v>44791</v>
      </c>
      <c r="AA84" s="585" t="s">
        <v>183</v>
      </c>
      <c r="AB84" s="599">
        <v>0</v>
      </c>
      <c r="AC84" s="814" t="s">
        <v>647</v>
      </c>
    </row>
    <row r="85" spans="1:29" ht="57.75" customHeight="1" x14ac:dyDescent="0.25">
      <c r="A85" s="525" t="s">
        <v>11</v>
      </c>
      <c r="B85" s="526" t="s">
        <v>639</v>
      </c>
      <c r="C85" s="527"/>
      <c r="D85" s="527"/>
      <c r="E85" s="527"/>
      <c r="F85" s="527"/>
      <c r="G85" s="527"/>
      <c r="H85" s="527"/>
      <c r="I85" s="527"/>
      <c r="J85" s="527"/>
      <c r="K85" s="527"/>
      <c r="L85" s="527"/>
      <c r="M85" s="527"/>
      <c r="N85" s="527"/>
      <c r="O85" s="527"/>
      <c r="P85" s="527"/>
      <c r="Q85" s="527"/>
      <c r="R85" s="527"/>
      <c r="S85" s="527"/>
      <c r="T85" s="527"/>
      <c r="U85" s="527"/>
      <c r="V85" s="527"/>
      <c r="W85" s="527"/>
      <c r="X85" s="527"/>
      <c r="Y85" s="527"/>
      <c r="Z85" s="527"/>
      <c r="AA85" s="527"/>
      <c r="AB85" s="527"/>
      <c r="AC85" s="527"/>
    </row>
    <row r="86" spans="1:29" ht="45" x14ac:dyDescent="0.25">
      <c r="A86" s="528">
        <v>1</v>
      </c>
      <c r="B86" s="601" t="s">
        <v>636</v>
      </c>
      <c r="C86" s="602" t="s">
        <v>637</v>
      </c>
      <c r="D86" s="603">
        <v>19194168</v>
      </c>
      <c r="E86" s="602" t="s">
        <v>638</v>
      </c>
      <c r="F86" s="603">
        <v>8999991728</v>
      </c>
      <c r="G86" s="603" t="s">
        <v>639</v>
      </c>
      <c r="H86" s="603">
        <v>80157239</v>
      </c>
      <c r="I86" s="603" t="s">
        <v>114</v>
      </c>
      <c r="J86" s="604">
        <v>42933</v>
      </c>
      <c r="K86" s="603" t="s">
        <v>49</v>
      </c>
      <c r="L86" s="603" t="s">
        <v>640</v>
      </c>
      <c r="M86" s="605">
        <v>2126996334.3</v>
      </c>
      <c r="N86" s="605">
        <v>2126996334.3</v>
      </c>
      <c r="O86" s="605">
        <v>2126996334.3</v>
      </c>
      <c r="P86" s="605">
        <v>2126996334.3</v>
      </c>
      <c r="Q86" s="606">
        <v>0.35</v>
      </c>
      <c r="R86" s="603" t="s">
        <v>52</v>
      </c>
      <c r="S86" s="603" t="s">
        <v>326</v>
      </c>
      <c r="T86" s="603" t="s">
        <v>105</v>
      </c>
      <c r="U86" s="603" t="s">
        <v>129</v>
      </c>
      <c r="V86" s="604">
        <v>43430</v>
      </c>
      <c r="W86" s="603" t="s">
        <v>51</v>
      </c>
      <c r="X86" s="603" t="s">
        <v>51</v>
      </c>
      <c r="Y86" s="603">
        <v>2022</v>
      </c>
      <c r="Z86" s="604">
        <v>44742</v>
      </c>
      <c r="AA86" s="603" t="s">
        <v>64</v>
      </c>
      <c r="AB86" s="606">
        <v>0.5</v>
      </c>
      <c r="AC86" s="603"/>
    </row>
    <row r="87" spans="1:29" ht="60" x14ac:dyDescent="0.25">
      <c r="A87" s="607">
        <v>2</v>
      </c>
      <c r="B87" s="229" t="s">
        <v>841</v>
      </c>
      <c r="C87" s="608" t="s">
        <v>101</v>
      </c>
      <c r="D87" s="608">
        <v>8600755581</v>
      </c>
      <c r="E87" s="608" t="s">
        <v>46</v>
      </c>
      <c r="F87" s="608">
        <v>8999991728</v>
      </c>
      <c r="G87" s="608" t="s">
        <v>639</v>
      </c>
      <c r="H87" s="608">
        <v>80157239</v>
      </c>
      <c r="I87" s="608" t="s">
        <v>114</v>
      </c>
      <c r="J87" s="609">
        <v>42711</v>
      </c>
      <c r="K87" s="608" t="s">
        <v>49</v>
      </c>
      <c r="L87" s="608" t="s">
        <v>842</v>
      </c>
      <c r="M87" s="610">
        <v>445787382</v>
      </c>
      <c r="N87" s="610">
        <v>445787382</v>
      </c>
      <c r="O87" s="610">
        <v>445787382</v>
      </c>
      <c r="P87" s="610">
        <v>445787382</v>
      </c>
      <c r="Q87" s="611">
        <v>1</v>
      </c>
      <c r="R87" s="608" t="s">
        <v>52</v>
      </c>
      <c r="S87" s="608" t="s">
        <v>326</v>
      </c>
      <c r="T87" s="608" t="s">
        <v>105</v>
      </c>
      <c r="U87" s="608" t="s">
        <v>129</v>
      </c>
      <c r="V87" s="609">
        <v>43545</v>
      </c>
      <c r="W87" s="608" t="s">
        <v>129</v>
      </c>
      <c r="X87" s="609">
        <v>44721</v>
      </c>
      <c r="Y87" s="608">
        <v>2022</v>
      </c>
      <c r="Z87" s="609">
        <v>44742</v>
      </c>
      <c r="AA87" s="608" t="s">
        <v>183</v>
      </c>
      <c r="AB87" s="611">
        <v>0</v>
      </c>
      <c r="AC87" s="608" t="s">
        <v>1261</v>
      </c>
    </row>
    <row r="88" spans="1:29" ht="60" x14ac:dyDescent="0.25">
      <c r="A88" s="528">
        <v>3</v>
      </c>
      <c r="B88" s="5" t="s">
        <v>641</v>
      </c>
      <c r="C88" s="612" t="s">
        <v>642</v>
      </c>
      <c r="D88" s="9">
        <v>80018679</v>
      </c>
      <c r="E88" s="612" t="s">
        <v>643</v>
      </c>
      <c r="F88" s="9">
        <v>8999991728</v>
      </c>
      <c r="G88" s="9" t="s">
        <v>639</v>
      </c>
      <c r="H88" s="9">
        <v>80157239</v>
      </c>
      <c r="I88" s="9" t="s">
        <v>644</v>
      </c>
      <c r="J88" s="13">
        <v>40555</v>
      </c>
      <c r="K88" s="9" t="s">
        <v>645</v>
      </c>
      <c r="L88" s="9" t="s">
        <v>646</v>
      </c>
      <c r="M88" s="613">
        <v>0</v>
      </c>
      <c r="N88" s="613">
        <v>0</v>
      </c>
      <c r="O88" s="613">
        <v>0</v>
      </c>
      <c r="P88" s="613">
        <v>0</v>
      </c>
      <c r="Q88" s="12">
        <v>0</v>
      </c>
      <c r="R88" s="9" t="s">
        <v>62</v>
      </c>
      <c r="S88" s="9" t="s">
        <v>326</v>
      </c>
      <c r="T88" s="9" t="s">
        <v>51</v>
      </c>
      <c r="U88" s="9" t="s">
        <v>530</v>
      </c>
      <c r="V88" s="13">
        <v>43168</v>
      </c>
      <c r="W88" s="9" t="s">
        <v>51</v>
      </c>
      <c r="X88" s="614" t="s">
        <v>51</v>
      </c>
      <c r="Y88" s="9">
        <v>2024</v>
      </c>
      <c r="Z88" s="615">
        <v>44742</v>
      </c>
      <c r="AA88" s="9" t="s">
        <v>64</v>
      </c>
      <c r="AB88" s="12">
        <v>0.5</v>
      </c>
      <c r="AC88" s="9" t="s">
        <v>647</v>
      </c>
    </row>
    <row r="89" spans="1:29" ht="45" x14ac:dyDescent="0.25">
      <c r="A89" s="528">
        <v>4</v>
      </c>
      <c r="B89" s="5" t="s">
        <v>648</v>
      </c>
      <c r="C89" s="612" t="s">
        <v>642</v>
      </c>
      <c r="D89" s="9">
        <v>80018679</v>
      </c>
      <c r="E89" s="612" t="s">
        <v>643</v>
      </c>
      <c r="F89" s="9">
        <v>8999991728</v>
      </c>
      <c r="G89" s="9" t="s">
        <v>639</v>
      </c>
      <c r="H89" s="9">
        <v>80157239</v>
      </c>
      <c r="I89" s="9" t="s">
        <v>644</v>
      </c>
      <c r="J89" s="13">
        <v>40528</v>
      </c>
      <c r="K89" s="9" t="s">
        <v>645</v>
      </c>
      <c r="L89" s="9" t="s">
        <v>649</v>
      </c>
      <c r="M89" s="613">
        <v>0</v>
      </c>
      <c r="N89" s="613">
        <v>0</v>
      </c>
      <c r="O89" s="613">
        <v>0</v>
      </c>
      <c r="P89" s="613">
        <v>0</v>
      </c>
      <c r="Q89" s="12">
        <v>0</v>
      </c>
      <c r="R89" s="9" t="s">
        <v>62</v>
      </c>
      <c r="S89" s="9" t="s">
        <v>326</v>
      </c>
      <c r="T89" s="9" t="s">
        <v>51</v>
      </c>
      <c r="U89" s="9" t="s">
        <v>530</v>
      </c>
      <c r="V89" s="13">
        <v>43168</v>
      </c>
      <c r="W89" s="9" t="s">
        <v>51</v>
      </c>
      <c r="X89" s="614" t="s">
        <v>51</v>
      </c>
      <c r="Y89" s="9">
        <v>2024</v>
      </c>
      <c r="Z89" s="615">
        <v>44742</v>
      </c>
      <c r="AA89" s="9" t="s">
        <v>64</v>
      </c>
      <c r="AB89" s="12">
        <v>0.5</v>
      </c>
      <c r="AC89" s="9" t="s">
        <v>647</v>
      </c>
    </row>
    <row r="90" spans="1:29" ht="195" x14ac:dyDescent="0.25">
      <c r="A90" s="528">
        <v>5</v>
      </c>
      <c r="B90" s="546" t="s">
        <v>1262</v>
      </c>
      <c r="C90" s="142" t="s">
        <v>651</v>
      </c>
      <c r="D90" s="616">
        <v>800222763</v>
      </c>
      <c r="E90" s="142" t="s">
        <v>652</v>
      </c>
      <c r="F90" s="616">
        <v>8999991728</v>
      </c>
      <c r="G90" s="616" t="s">
        <v>639</v>
      </c>
      <c r="H90" s="616">
        <v>80157239</v>
      </c>
      <c r="I90" s="616" t="s">
        <v>48</v>
      </c>
      <c r="J90" s="14">
        <v>42051</v>
      </c>
      <c r="K90" s="616" t="s">
        <v>49</v>
      </c>
      <c r="L90" s="616" t="s">
        <v>653</v>
      </c>
      <c r="M90" s="617">
        <v>795000000</v>
      </c>
      <c r="N90" s="618">
        <v>795000000</v>
      </c>
      <c r="O90" s="618">
        <v>795000000</v>
      </c>
      <c r="P90" s="617">
        <v>795000000</v>
      </c>
      <c r="Q90" s="619">
        <v>1</v>
      </c>
      <c r="R90" s="616" t="s">
        <v>62</v>
      </c>
      <c r="S90" s="616" t="s">
        <v>326</v>
      </c>
      <c r="T90" s="616" t="s">
        <v>51</v>
      </c>
      <c r="U90" s="616" t="s">
        <v>51</v>
      </c>
      <c r="V90" s="616" t="s">
        <v>51</v>
      </c>
      <c r="W90" s="616" t="s">
        <v>51</v>
      </c>
      <c r="X90" s="143" t="s">
        <v>51</v>
      </c>
      <c r="Y90" s="616">
        <v>2025</v>
      </c>
      <c r="Z90" s="143">
        <v>44742</v>
      </c>
      <c r="AA90" s="616" t="s">
        <v>55</v>
      </c>
      <c r="AB90" s="620">
        <v>0.8</v>
      </c>
      <c r="AC90" s="616"/>
    </row>
    <row r="91" spans="1:29" ht="60" x14ac:dyDescent="0.25">
      <c r="A91" s="528">
        <v>6</v>
      </c>
      <c r="B91" s="5" t="s">
        <v>654</v>
      </c>
      <c r="C91" s="612" t="s">
        <v>655</v>
      </c>
      <c r="D91" s="9">
        <v>832611256</v>
      </c>
      <c r="E91" s="612" t="s">
        <v>656</v>
      </c>
      <c r="F91" s="9">
        <v>8999991728</v>
      </c>
      <c r="G91" s="9" t="s">
        <v>639</v>
      </c>
      <c r="H91" s="9">
        <v>80157239</v>
      </c>
      <c r="I91" s="9" t="s">
        <v>657</v>
      </c>
      <c r="J91" s="13">
        <v>42072</v>
      </c>
      <c r="K91" s="9" t="s">
        <v>645</v>
      </c>
      <c r="L91" s="9" t="s">
        <v>658</v>
      </c>
      <c r="M91" s="613">
        <v>0</v>
      </c>
      <c r="N91" s="613">
        <v>0</v>
      </c>
      <c r="O91" s="613">
        <v>0</v>
      </c>
      <c r="P91" s="613">
        <v>0</v>
      </c>
      <c r="Q91" s="12">
        <v>0</v>
      </c>
      <c r="R91" s="9" t="s">
        <v>62</v>
      </c>
      <c r="S91" s="9" t="s">
        <v>326</v>
      </c>
      <c r="T91" s="9" t="s">
        <v>51</v>
      </c>
      <c r="U91" s="9" t="s">
        <v>51</v>
      </c>
      <c r="V91" s="9" t="s">
        <v>51</v>
      </c>
      <c r="W91" s="9" t="s">
        <v>51</v>
      </c>
      <c r="X91" s="614" t="s">
        <v>51</v>
      </c>
      <c r="Y91" s="9">
        <v>2025</v>
      </c>
      <c r="Z91" s="615">
        <v>44742</v>
      </c>
      <c r="AA91" s="9" t="s">
        <v>64</v>
      </c>
      <c r="AB91" s="12">
        <v>0.5</v>
      </c>
      <c r="AC91" s="9" t="s">
        <v>647</v>
      </c>
    </row>
    <row r="92" spans="1:29" ht="75" x14ac:dyDescent="0.25">
      <c r="A92" s="607">
        <v>7</v>
      </c>
      <c r="B92" s="229" t="s">
        <v>659</v>
      </c>
      <c r="C92" s="608" t="s">
        <v>660</v>
      </c>
      <c r="D92" s="608">
        <v>1072651829</v>
      </c>
      <c r="E92" s="608" t="s">
        <v>661</v>
      </c>
      <c r="F92" s="608">
        <v>8999991728</v>
      </c>
      <c r="G92" s="608" t="s">
        <v>639</v>
      </c>
      <c r="H92" s="608">
        <v>80157239</v>
      </c>
      <c r="I92" s="608" t="s">
        <v>48</v>
      </c>
      <c r="J92" s="609">
        <v>75315</v>
      </c>
      <c r="K92" s="608" t="s">
        <v>49</v>
      </c>
      <c r="L92" s="608" t="s">
        <v>662</v>
      </c>
      <c r="M92" s="621">
        <v>0</v>
      </c>
      <c r="N92" s="621">
        <v>0</v>
      </c>
      <c r="O92" s="621">
        <v>0</v>
      </c>
      <c r="P92" s="621">
        <v>0</v>
      </c>
      <c r="Q92" s="611">
        <v>1</v>
      </c>
      <c r="R92" s="608" t="s">
        <v>52</v>
      </c>
      <c r="S92" s="608" t="s">
        <v>326</v>
      </c>
      <c r="T92" s="608" t="s">
        <v>105</v>
      </c>
      <c r="U92" s="608" t="s">
        <v>129</v>
      </c>
      <c r="V92" s="609">
        <v>42878</v>
      </c>
      <c r="W92" s="608" t="s">
        <v>129</v>
      </c>
      <c r="X92" s="609">
        <v>44777</v>
      </c>
      <c r="Y92" s="608">
        <v>2022</v>
      </c>
      <c r="Z92" s="622">
        <v>44742</v>
      </c>
      <c r="AA92" s="608" t="s">
        <v>183</v>
      </c>
      <c r="AB92" s="611">
        <v>0</v>
      </c>
      <c r="AC92" s="608" t="s">
        <v>1263</v>
      </c>
    </row>
    <row r="93" spans="1:29" ht="409.5" x14ac:dyDescent="0.25">
      <c r="A93" s="528">
        <v>8</v>
      </c>
      <c r="B93" s="5" t="s">
        <v>663</v>
      </c>
      <c r="C93" s="612" t="s">
        <v>651</v>
      </c>
      <c r="D93" s="9">
        <v>800222763</v>
      </c>
      <c r="E93" s="612" t="s">
        <v>46</v>
      </c>
      <c r="F93" s="9">
        <v>8999991728</v>
      </c>
      <c r="G93" s="9" t="s">
        <v>639</v>
      </c>
      <c r="H93" s="9">
        <v>80157239</v>
      </c>
      <c r="I93" s="9" t="s">
        <v>48</v>
      </c>
      <c r="J93" s="13">
        <v>42893</v>
      </c>
      <c r="K93" s="9" t="s">
        <v>49</v>
      </c>
      <c r="L93" s="9" t="s">
        <v>664</v>
      </c>
      <c r="M93" s="613">
        <v>0</v>
      </c>
      <c r="N93" s="613">
        <v>0</v>
      </c>
      <c r="O93" s="613">
        <v>0</v>
      </c>
      <c r="P93" s="613">
        <v>0</v>
      </c>
      <c r="Q93" s="12">
        <v>1</v>
      </c>
      <c r="R93" s="9" t="s">
        <v>62</v>
      </c>
      <c r="S93" s="9" t="s">
        <v>326</v>
      </c>
      <c r="T93" s="9" t="s">
        <v>51</v>
      </c>
      <c r="U93" s="9" t="s">
        <v>51</v>
      </c>
      <c r="V93" s="614" t="s">
        <v>51</v>
      </c>
      <c r="W93" s="9" t="s">
        <v>51</v>
      </c>
      <c r="X93" s="614" t="s">
        <v>51</v>
      </c>
      <c r="Y93" s="9">
        <v>2024</v>
      </c>
      <c r="Z93" s="615">
        <v>44742</v>
      </c>
      <c r="AA93" s="9" t="s">
        <v>55</v>
      </c>
      <c r="AB93" s="12">
        <v>0.8</v>
      </c>
      <c r="AC93" s="9" t="s">
        <v>327</v>
      </c>
    </row>
    <row r="94" spans="1:29" ht="60" x14ac:dyDescent="0.25">
      <c r="A94" s="528">
        <v>9</v>
      </c>
      <c r="B94" s="237" t="s">
        <v>665</v>
      </c>
      <c r="C94" s="623" t="s">
        <v>666</v>
      </c>
      <c r="D94" s="322">
        <v>723009</v>
      </c>
      <c r="E94" s="623" t="s">
        <v>667</v>
      </c>
      <c r="F94" s="322">
        <v>8999991728</v>
      </c>
      <c r="G94" s="322" t="s">
        <v>639</v>
      </c>
      <c r="H94" s="322">
        <v>80157239</v>
      </c>
      <c r="I94" s="322" t="s">
        <v>48</v>
      </c>
      <c r="J94" s="47">
        <v>43524</v>
      </c>
      <c r="K94" s="322" t="s">
        <v>49</v>
      </c>
      <c r="L94" s="322" t="s">
        <v>668</v>
      </c>
      <c r="M94" s="324">
        <v>2369867126</v>
      </c>
      <c r="N94" s="324">
        <v>2369867126</v>
      </c>
      <c r="O94" s="324">
        <v>2369867126</v>
      </c>
      <c r="P94" s="324">
        <v>2369867126</v>
      </c>
      <c r="Q94" s="15">
        <v>1</v>
      </c>
      <c r="R94" s="322" t="s">
        <v>62</v>
      </c>
      <c r="S94" s="322" t="s">
        <v>326</v>
      </c>
      <c r="T94" s="324">
        <v>2369867126</v>
      </c>
      <c r="U94" s="322" t="s">
        <v>530</v>
      </c>
      <c r="V94" s="624">
        <v>44798</v>
      </c>
      <c r="W94" s="322" t="s">
        <v>51</v>
      </c>
      <c r="X94" s="624" t="s">
        <v>51</v>
      </c>
      <c r="Y94" s="322">
        <v>2025</v>
      </c>
      <c r="Z94" s="47">
        <v>44742</v>
      </c>
      <c r="AA94" s="322" t="s">
        <v>55</v>
      </c>
      <c r="AB94" s="15">
        <v>0.95</v>
      </c>
      <c r="AC94" s="322" t="s">
        <v>1264</v>
      </c>
    </row>
    <row r="95" spans="1:29" ht="90" x14ac:dyDescent="0.25">
      <c r="A95" s="607">
        <v>10</v>
      </c>
      <c r="B95" s="625" t="s">
        <v>1265</v>
      </c>
      <c r="C95" s="623" t="s">
        <v>670</v>
      </c>
      <c r="D95" s="623">
        <v>900100655</v>
      </c>
      <c r="E95" s="623" t="s">
        <v>46</v>
      </c>
      <c r="F95" s="623">
        <v>8999991728</v>
      </c>
      <c r="G95" s="623" t="s">
        <v>639</v>
      </c>
      <c r="H95" s="623">
        <v>80157239</v>
      </c>
      <c r="I95" s="623" t="s">
        <v>48</v>
      </c>
      <c r="J95" s="624">
        <v>43605</v>
      </c>
      <c r="K95" s="623" t="s">
        <v>49</v>
      </c>
      <c r="L95" s="623" t="s">
        <v>671</v>
      </c>
      <c r="M95" s="626">
        <v>1425379100</v>
      </c>
      <c r="N95" s="626">
        <v>1425379100</v>
      </c>
      <c r="O95" s="626">
        <v>1425379100</v>
      </c>
      <c r="P95" s="626">
        <v>1425379100</v>
      </c>
      <c r="Q95" s="627">
        <v>1</v>
      </c>
      <c r="R95" s="623" t="s">
        <v>62</v>
      </c>
      <c r="S95" s="623" t="s">
        <v>326</v>
      </c>
      <c r="T95" s="628">
        <v>865999590</v>
      </c>
      <c r="U95" s="623" t="s">
        <v>530</v>
      </c>
      <c r="V95" s="623" t="s">
        <v>186</v>
      </c>
      <c r="W95" s="628" t="s">
        <v>530</v>
      </c>
      <c r="X95" s="624">
        <v>44784</v>
      </c>
      <c r="Y95" s="623">
        <v>2022</v>
      </c>
      <c r="Z95" s="624">
        <v>44742</v>
      </c>
      <c r="AA95" s="623" t="s">
        <v>55</v>
      </c>
      <c r="AB95" s="627">
        <v>1</v>
      </c>
      <c r="AC95" s="623" t="s">
        <v>1266</v>
      </c>
    </row>
    <row r="96" spans="1:29" ht="75" x14ac:dyDescent="0.25">
      <c r="A96" s="528">
        <v>11</v>
      </c>
      <c r="B96" s="237" t="s">
        <v>1267</v>
      </c>
      <c r="C96" s="623" t="s">
        <v>673</v>
      </c>
      <c r="D96" s="322">
        <v>4243248</v>
      </c>
      <c r="E96" s="623" t="s">
        <v>46</v>
      </c>
      <c r="F96" s="322">
        <v>8999991728</v>
      </c>
      <c r="G96" s="322" t="s">
        <v>639</v>
      </c>
      <c r="H96" s="322">
        <v>80157239</v>
      </c>
      <c r="I96" s="322" t="s">
        <v>48</v>
      </c>
      <c r="J96" s="47">
        <v>43585</v>
      </c>
      <c r="K96" s="322" t="s">
        <v>49</v>
      </c>
      <c r="L96" s="322" t="s">
        <v>674</v>
      </c>
      <c r="M96" s="324">
        <v>36759649</v>
      </c>
      <c r="N96" s="324">
        <v>36759649</v>
      </c>
      <c r="O96" s="324">
        <v>36759649</v>
      </c>
      <c r="P96" s="324">
        <v>36759649</v>
      </c>
      <c r="Q96" s="15">
        <v>1</v>
      </c>
      <c r="R96" s="322" t="s">
        <v>62</v>
      </c>
      <c r="S96" s="322" t="s">
        <v>326</v>
      </c>
      <c r="T96" s="325">
        <v>36759649</v>
      </c>
      <c r="U96" s="322" t="s">
        <v>530</v>
      </c>
      <c r="V96" s="322" t="s">
        <v>675</v>
      </c>
      <c r="W96" s="322" t="s">
        <v>51</v>
      </c>
      <c r="X96" s="322" t="s">
        <v>51</v>
      </c>
      <c r="Y96" s="322">
        <v>2025</v>
      </c>
      <c r="Z96" s="47">
        <v>44742</v>
      </c>
      <c r="AA96" s="322" t="s">
        <v>55</v>
      </c>
      <c r="AB96" s="15">
        <v>0.95</v>
      </c>
      <c r="AC96" s="322" t="s">
        <v>1268</v>
      </c>
    </row>
    <row r="97" spans="1:29" ht="45" x14ac:dyDescent="0.25">
      <c r="A97" s="528">
        <v>12</v>
      </c>
      <c r="B97" s="237" t="s">
        <v>676</v>
      </c>
      <c r="C97" s="623" t="s">
        <v>677</v>
      </c>
      <c r="D97" s="322">
        <v>860517209</v>
      </c>
      <c r="E97" s="623" t="s">
        <v>46</v>
      </c>
      <c r="F97" s="322">
        <v>8999991728</v>
      </c>
      <c r="G97" s="322" t="s">
        <v>639</v>
      </c>
      <c r="H97" s="322">
        <v>80157239</v>
      </c>
      <c r="I97" s="322" t="s">
        <v>48</v>
      </c>
      <c r="J97" s="47">
        <v>43867</v>
      </c>
      <c r="K97" s="322" t="s">
        <v>49</v>
      </c>
      <c r="L97" s="322" t="s">
        <v>678</v>
      </c>
      <c r="M97" s="324">
        <v>42943000</v>
      </c>
      <c r="N97" s="324">
        <v>42943000</v>
      </c>
      <c r="O97" s="324">
        <v>42943000</v>
      </c>
      <c r="P97" s="324">
        <v>42943000</v>
      </c>
      <c r="Q97" s="15">
        <v>1</v>
      </c>
      <c r="R97" s="322" t="s">
        <v>52</v>
      </c>
      <c r="S97" s="322" t="s">
        <v>326</v>
      </c>
      <c r="T97" s="325">
        <v>42943000</v>
      </c>
      <c r="U97" s="322" t="s">
        <v>530</v>
      </c>
      <c r="V97" s="47">
        <v>44672</v>
      </c>
      <c r="W97" s="322" t="s">
        <v>51</v>
      </c>
      <c r="X97" s="322" t="s">
        <v>51</v>
      </c>
      <c r="Y97" s="322">
        <v>2024</v>
      </c>
      <c r="Z97" s="47">
        <v>44742</v>
      </c>
      <c r="AA97" s="322" t="s">
        <v>55</v>
      </c>
      <c r="AB97" s="15">
        <v>0.95</v>
      </c>
      <c r="AC97" s="322"/>
    </row>
    <row r="98" spans="1:29" ht="45" x14ac:dyDescent="0.25">
      <c r="A98" s="528">
        <v>13</v>
      </c>
      <c r="B98" s="546" t="s">
        <v>679</v>
      </c>
      <c r="C98" s="142" t="s">
        <v>680</v>
      </c>
      <c r="D98" s="616">
        <v>20472501</v>
      </c>
      <c r="E98" s="142" t="s">
        <v>76</v>
      </c>
      <c r="F98" s="616">
        <v>8999991728</v>
      </c>
      <c r="G98" s="616" t="s">
        <v>639</v>
      </c>
      <c r="H98" s="616">
        <v>80157239</v>
      </c>
      <c r="I98" s="616" t="s">
        <v>48</v>
      </c>
      <c r="J98" s="14">
        <v>43882</v>
      </c>
      <c r="K98" s="616" t="s">
        <v>49</v>
      </c>
      <c r="L98" s="616" t="s">
        <v>681</v>
      </c>
      <c r="M98" s="617">
        <v>53400000</v>
      </c>
      <c r="N98" s="617">
        <v>53400000</v>
      </c>
      <c r="O98" s="617">
        <v>53400000</v>
      </c>
      <c r="P98" s="617">
        <v>53400000</v>
      </c>
      <c r="Q98" s="620">
        <v>1</v>
      </c>
      <c r="R98" s="616" t="s">
        <v>62</v>
      </c>
      <c r="S98" s="616" t="s">
        <v>326</v>
      </c>
      <c r="T98" s="616" t="s">
        <v>51</v>
      </c>
      <c r="U98" s="616" t="s">
        <v>51</v>
      </c>
      <c r="V98" s="616" t="s">
        <v>51</v>
      </c>
      <c r="W98" s="616" t="s">
        <v>51</v>
      </c>
      <c r="X98" s="616" t="s">
        <v>51</v>
      </c>
      <c r="Y98" s="616">
        <v>2024</v>
      </c>
      <c r="Z98" s="14">
        <v>44742</v>
      </c>
      <c r="AA98" s="616" t="s">
        <v>55</v>
      </c>
      <c r="AB98" s="620">
        <v>0.7</v>
      </c>
      <c r="AC98" s="616"/>
    </row>
    <row r="99" spans="1:29" ht="75" x14ac:dyDescent="0.25">
      <c r="A99" s="528">
        <v>14</v>
      </c>
      <c r="B99" s="546" t="s">
        <v>682</v>
      </c>
      <c r="C99" s="142" t="s">
        <v>683</v>
      </c>
      <c r="D99" s="616">
        <v>800085013</v>
      </c>
      <c r="E99" s="142" t="s">
        <v>46</v>
      </c>
      <c r="F99" s="616">
        <v>8999991728</v>
      </c>
      <c r="G99" s="616" t="s">
        <v>639</v>
      </c>
      <c r="H99" s="616">
        <v>80157239</v>
      </c>
      <c r="I99" s="616" t="s">
        <v>48</v>
      </c>
      <c r="J99" s="14">
        <v>43868</v>
      </c>
      <c r="K99" s="616" t="s">
        <v>49</v>
      </c>
      <c r="L99" s="616" t="s">
        <v>684</v>
      </c>
      <c r="M99" s="618">
        <v>12174000</v>
      </c>
      <c r="N99" s="618">
        <v>12174000</v>
      </c>
      <c r="O99" s="618">
        <v>12174000</v>
      </c>
      <c r="P99" s="618">
        <v>12174000</v>
      </c>
      <c r="Q99" s="620">
        <v>1</v>
      </c>
      <c r="R99" s="616" t="s">
        <v>62</v>
      </c>
      <c r="S99" s="616" t="s">
        <v>326</v>
      </c>
      <c r="T99" s="616" t="s">
        <v>51</v>
      </c>
      <c r="U99" s="616" t="s">
        <v>51</v>
      </c>
      <c r="V99" s="616" t="s">
        <v>51</v>
      </c>
      <c r="W99" s="616" t="s">
        <v>51</v>
      </c>
      <c r="X99" s="616" t="s">
        <v>51</v>
      </c>
      <c r="Y99" s="616">
        <v>2023</v>
      </c>
      <c r="Z99" s="14">
        <v>44742</v>
      </c>
      <c r="AA99" s="616" t="s">
        <v>55</v>
      </c>
      <c r="AB99" s="620">
        <v>0.7</v>
      </c>
      <c r="AC99" s="616"/>
    </row>
    <row r="100" spans="1:29" ht="75" x14ac:dyDescent="0.25">
      <c r="A100" s="528">
        <v>15</v>
      </c>
      <c r="B100" s="546" t="s">
        <v>685</v>
      </c>
      <c r="C100" s="142" t="s">
        <v>686</v>
      </c>
      <c r="D100" s="616">
        <v>2993135</v>
      </c>
      <c r="E100" s="142" t="s">
        <v>687</v>
      </c>
      <c r="F100" s="616">
        <v>8999991728</v>
      </c>
      <c r="G100" s="616" t="s">
        <v>639</v>
      </c>
      <c r="H100" s="616">
        <v>80157239</v>
      </c>
      <c r="I100" s="616" t="s">
        <v>48</v>
      </c>
      <c r="J100" s="14">
        <v>41306</v>
      </c>
      <c r="K100" s="616" t="s">
        <v>49</v>
      </c>
      <c r="L100" s="616" t="s">
        <v>688</v>
      </c>
      <c r="M100" s="617">
        <v>84895662</v>
      </c>
      <c r="N100" s="618">
        <v>84895662</v>
      </c>
      <c r="O100" s="618">
        <v>84895662</v>
      </c>
      <c r="P100" s="617">
        <v>84895662</v>
      </c>
      <c r="Q100" s="620">
        <v>0.8</v>
      </c>
      <c r="R100" s="616" t="s">
        <v>62</v>
      </c>
      <c r="S100" s="616" t="s">
        <v>326</v>
      </c>
      <c r="T100" s="616" t="s">
        <v>51</v>
      </c>
      <c r="U100" s="616" t="s">
        <v>51</v>
      </c>
      <c r="V100" s="616" t="s">
        <v>51</v>
      </c>
      <c r="W100" s="616" t="s">
        <v>51</v>
      </c>
      <c r="X100" s="616" t="s">
        <v>51</v>
      </c>
      <c r="Y100" s="616">
        <v>2025</v>
      </c>
      <c r="Z100" s="14">
        <v>44742</v>
      </c>
      <c r="AA100" s="616" t="s">
        <v>55</v>
      </c>
      <c r="AB100" s="620">
        <v>0.8</v>
      </c>
      <c r="AC100" s="616"/>
    </row>
    <row r="101" spans="1:29" ht="90" x14ac:dyDescent="0.25">
      <c r="A101" s="528">
        <v>16</v>
      </c>
      <c r="B101" s="5" t="s">
        <v>689</v>
      </c>
      <c r="C101" s="612" t="s">
        <v>690</v>
      </c>
      <c r="D101" s="9">
        <v>35474448</v>
      </c>
      <c r="E101" s="612" t="s">
        <v>76</v>
      </c>
      <c r="F101" s="9">
        <v>8999991728</v>
      </c>
      <c r="G101" s="9" t="s">
        <v>639</v>
      </c>
      <c r="H101" s="9">
        <v>80157239</v>
      </c>
      <c r="I101" s="9" t="s">
        <v>60</v>
      </c>
      <c r="J101" s="13">
        <v>43529</v>
      </c>
      <c r="K101" s="9" t="s">
        <v>49</v>
      </c>
      <c r="L101" s="9" t="s">
        <v>691</v>
      </c>
      <c r="M101" s="613">
        <v>0</v>
      </c>
      <c r="N101" s="613">
        <v>0</v>
      </c>
      <c r="O101" s="613">
        <v>0</v>
      </c>
      <c r="P101" s="613">
        <v>0</v>
      </c>
      <c r="Q101" s="12">
        <v>0.5</v>
      </c>
      <c r="R101" s="9" t="s">
        <v>62</v>
      </c>
      <c r="S101" s="9" t="s">
        <v>326</v>
      </c>
      <c r="T101" s="9" t="s">
        <v>51</v>
      </c>
      <c r="U101" s="9" t="s">
        <v>51</v>
      </c>
      <c r="V101" s="9" t="s">
        <v>51</v>
      </c>
      <c r="W101" s="9" t="s">
        <v>51</v>
      </c>
      <c r="X101" s="9" t="s">
        <v>51</v>
      </c>
      <c r="Y101" s="9">
        <v>2025</v>
      </c>
      <c r="Z101" s="615">
        <v>44742</v>
      </c>
      <c r="AA101" s="9" t="s">
        <v>64</v>
      </c>
      <c r="AB101" s="9">
        <v>50</v>
      </c>
      <c r="AC101" s="9" t="s">
        <v>327</v>
      </c>
    </row>
    <row r="102" spans="1:29" ht="90" x14ac:dyDescent="0.25">
      <c r="A102" s="528">
        <v>17</v>
      </c>
      <c r="B102" s="5" t="s">
        <v>692</v>
      </c>
      <c r="C102" s="612" t="s">
        <v>693</v>
      </c>
      <c r="D102" s="9">
        <v>20472565</v>
      </c>
      <c r="E102" s="612" t="s">
        <v>76</v>
      </c>
      <c r="F102" s="9">
        <v>8999991728</v>
      </c>
      <c r="G102" s="9" t="s">
        <v>639</v>
      </c>
      <c r="H102" s="9">
        <v>80157239</v>
      </c>
      <c r="I102" s="9" t="s">
        <v>60</v>
      </c>
      <c r="J102" s="13">
        <v>43529</v>
      </c>
      <c r="K102" s="9" t="s">
        <v>49</v>
      </c>
      <c r="L102" s="9" t="s">
        <v>691</v>
      </c>
      <c r="M102" s="613">
        <v>0</v>
      </c>
      <c r="N102" s="613">
        <v>0</v>
      </c>
      <c r="O102" s="613">
        <v>0</v>
      </c>
      <c r="P102" s="613">
        <v>0</v>
      </c>
      <c r="Q102" s="12">
        <v>0.5</v>
      </c>
      <c r="R102" s="9" t="s">
        <v>62</v>
      </c>
      <c r="S102" s="9" t="s">
        <v>326</v>
      </c>
      <c r="T102" s="9" t="s">
        <v>51</v>
      </c>
      <c r="U102" s="9" t="s">
        <v>51</v>
      </c>
      <c r="V102" s="9" t="s">
        <v>51</v>
      </c>
      <c r="W102" s="9" t="s">
        <v>51</v>
      </c>
      <c r="X102" s="9" t="s">
        <v>51</v>
      </c>
      <c r="Y102" s="9">
        <v>2025</v>
      </c>
      <c r="Z102" s="615">
        <v>44742</v>
      </c>
      <c r="AA102" s="9" t="s">
        <v>64</v>
      </c>
      <c r="AB102" s="9">
        <v>50</v>
      </c>
      <c r="AC102" s="9" t="s">
        <v>327</v>
      </c>
    </row>
    <row r="103" spans="1:29" ht="90" x14ac:dyDescent="0.25">
      <c r="A103" s="528">
        <v>18</v>
      </c>
      <c r="B103" s="5" t="s">
        <v>694</v>
      </c>
      <c r="C103" s="612" t="s">
        <v>695</v>
      </c>
      <c r="D103" s="9">
        <v>13542484</v>
      </c>
      <c r="E103" s="612" t="s">
        <v>76</v>
      </c>
      <c r="F103" s="9">
        <v>8999991728</v>
      </c>
      <c r="G103" s="9" t="s">
        <v>639</v>
      </c>
      <c r="H103" s="9">
        <v>80157239</v>
      </c>
      <c r="I103" s="9" t="s">
        <v>60</v>
      </c>
      <c r="J103" s="13">
        <v>43529</v>
      </c>
      <c r="K103" s="9" t="s">
        <v>49</v>
      </c>
      <c r="L103" s="9" t="s">
        <v>691</v>
      </c>
      <c r="M103" s="613">
        <v>0</v>
      </c>
      <c r="N103" s="613">
        <v>0</v>
      </c>
      <c r="O103" s="613">
        <v>0</v>
      </c>
      <c r="P103" s="613">
        <v>0</v>
      </c>
      <c r="Q103" s="12">
        <v>0.5</v>
      </c>
      <c r="R103" s="9" t="s">
        <v>62</v>
      </c>
      <c r="S103" s="9" t="s">
        <v>326</v>
      </c>
      <c r="T103" s="9" t="s">
        <v>51</v>
      </c>
      <c r="U103" s="9" t="s">
        <v>51</v>
      </c>
      <c r="V103" s="9" t="s">
        <v>51</v>
      </c>
      <c r="W103" s="9" t="s">
        <v>51</v>
      </c>
      <c r="X103" s="9" t="s">
        <v>51</v>
      </c>
      <c r="Y103" s="9">
        <v>2025</v>
      </c>
      <c r="Z103" s="615">
        <v>44742</v>
      </c>
      <c r="AA103" s="9" t="s">
        <v>64</v>
      </c>
      <c r="AB103" s="9">
        <v>50</v>
      </c>
      <c r="AC103" s="9" t="s">
        <v>327</v>
      </c>
    </row>
    <row r="104" spans="1:29" ht="90" x14ac:dyDescent="0.25">
      <c r="A104" s="528">
        <v>19</v>
      </c>
      <c r="B104" s="5" t="s">
        <v>696</v>
      </c>
      <c r="C104" s="612" t="s">
        <v>697</v>
      </c>
      <c r="D104" s="9">
        <v>52150869</v>
      </c>
      <c r="E104" s="612" t="s">
        <v>76</v>
      </c>
      <c r="F104" s="9">
        <v>8999991728</v>
      </c>
      <c r="G104" s="9" t="s">
        <v>639</v>
      </c>
      <c r="H104" s="9">
        <v>80157239</v>
      </c>
      <c r="I104" s="9" t="s">
        <v>60</v>
      </c>
      <c r="J104" s="13">
        <v>43895</v>
      </c>
      <c r="K104" s="9" t="s">
        <v>49</v>
      </c>
      <c r="L104" s="9" t="s">
        <v>691</v>
      </c>
      <c r="M104" s="613">
        <v>0</v>
      </c>
      <c r="N104" s="613">
        <v>0</v>
      </c>
      <c r="O104" s="613">
        <v>0</v>
      </c>
      <c r="P104" s="613">
        <v>0</v>
      </c>
      <c r="Q104" s="12">
        <v>0.5</v>
      </c>
      <c r="R104" s="9" t="s">
        <v>62</v>
      </c>
      <c r="S104" s="9" t="s">
        <v>326</v>
      </c>
      <c r="T104" s="9" t="s">
        <v>51</v>
      </c>
      <c r="U104" s="9" t="s">
        <v>51</v>
      </c>
      <c r="V104" s="9" t="s">
        <v>51</v>
      </c>
      <c r="W104" s="9" t="s">
        <v>51</v>
      </c>
      <c r="X104" s="9" t="s">
        <v>51</v>
      </c>
      <c r="Y104" s="9">
        <v>2025</v>
      </c>
      <c r="Z104" s="615">
        <v>44742</v>
      </c>
      <c r="AA104" s="9" t="s">
        <v>64</v>
      </c>
      <c r="AB104" s="9">
        <v>50</v>
      </c>
      <c r="AC104" s="9" t="s">
        <v>327</v>
      </c>
    </row>
    <row r="105" spans="1:29" ht="90" x14ac:dyDescent="0.25">
      <c r="A105" s="528">
        <v>20</v>
      </c>
      <c r="B105" s="5" t="s">
        <v>698</v>
      </c>
      <c r="C105" s="612" t="s">
        <v>699</v>
      </c>
      <c r="D105" s="9">
        <v>1072705206</v>
      </c>
      <c r="E105" s="612" t="s">
        <v>76</v>
      </c>
      <c r="F105" s="9">
        <v>8999991728</v>
      </c>
      <c r="G105" s="9" t="s">
        <v>639</v>
      </c>
      <c r="H105" s="9">
        <v>80157239</v>
      </c>
      <c r="I105" s="9" t="s">
        <v>60</v>
      </c>
      <c r="J105" s="13">
        <v>43895</v>
      </c>
      <c r="K105" s="9" t="s">
        <v>49</v>
      </c>
      <c r="L105" s="9" t="s">
        <v>691</v>
      </c>
      <c r="M105" s="613">
        <v>0</v>
      </c>
      <c r="N105" s="613">
        <v>0</v>
      </c>
      <c r="O105" s="613">
        <v>0</v>
      </c>
      <c r="P105" s="613">
        <v>0</v>
      </c>
      <c r="Q105" s="12">
        <v>0.5</v>
      </c>
      <c r="R105" s="9" t="s">
        <v>62</v>
      </c>
      <c r="S105" s="9" t="s">
        <v>326</v>
      </c>
      <c r="T105" s="9" t="s">
        <v>51</v>
      </c>
      <c r="U105" s="9" t="s">
        <v>51</v>
      </c>
      <c r="V105" s="9" t="s">
        <v>51</v>
      </c>
      <c r="W105" s="9" t="s">
        <v>51</v>
      </c>
      <c r="X105" s="9" t="s">
        <v>51</v>
      </c>
      <c r="Y105" s="9">
        <v>2025</v>
      </c>
      <c r="Z105" s="615">
        <v>44742</v>
      </c>
      <c r="AA105" s="9" t="s">
        <v>64</v>
      </c>
      <c r="AB105" s="9">
        <v>50</v>
      </c>
      <c r="AC105" s="9" t="s">
        <v>327</v>
      </c>
    </row>
    <row r="106" spans="1:29" ht="90" x14ac:dyDescent="0.25">
      <c r="A106" s="528">
        <v>21</v>
      </c>
      <c r="B106" s="5" t="s">
        <v>700</v>
      </c>
      <c r="C106" s="612" t="s">
        <v>701</v>
      </c>
      <c r="D106" s="9">
        <v>79488493</v>
      </c>
      <c r="E106" s="612" t="s">
        <v>76</v>
      </c>
      <c r="F106" s="9">
        <v>8999991728</v>
      </c>
      <c r="G106" s="9" t="s">
        <v>639</v>
      </c>
      <c r="H106" s="9">
        <v>80157239</v>
      </c>
      <c r="I106" s="9" t="s">
        <v>60</v>
      </c>
      <c r="J106" s="13">
        <v>43895</v>
      </c>
      <c r="K106" s="9" t="s">
        <v>49</v>
      </c>
      <c r="L106" s="9" t="s">
        <v>691</v>
      </c>
      <c r="M106" s="613">
        <v>0</v>
      </c>
      <c r="N106" s="613">
        <v>0</v>
      </c>
      <c r="O106" s="613">
        <v>0</v>
      </c>
      <c r="P106" s="613">
        <v>0</v>
      </c>
      <c r="Q106" s="12">
        <v>0.5</v>
      </c>
      <c r="R106" s="9" t="s">
        <v>62</v>
      </c>
      <c r="S106" s="9" t="s">
        <v>326</v>
      </c>
      <c r="T106" s="9" t="s">
        <v>51</v>
      </c>
      <c r="U106" s="9" t="s">
        <v>51</v>
      </c>
      <c r="V106" s="9" t="s">
        <v>51</v>
      </c>
      <c r="W106" s="9" t="s">
        <v>51</v>
      </c>
      <c r="X106" s="9" t="s">
        <v>51</v>
      </c>
      <c r="Y106" s="9">
        <v>2025</v>
      </c>
      <c r="Z106" s="615">
        <v>44742</v>
      </c>
      <c r="AA106" s="9" t="s">
        <v>64</v>
      </c>
      <c r="AB106" s="9">
        <v>50</v>
      </c>
      <c r="AC106" s="9" t="s">
        <v>327</v>
      </c>
    </row>
    <row r="107" spans="1:29" ht="90" x14ac:dyDescent="0.25">
      <c r="A107" s="528">
        <v>22</v>
      </c>
      <c r="B107" s="5" t="s">
        <v>702</v>
      </c>
      <c r="C107" s="612" t="s">
        <v>703</v>
      </c>
      <c r="D107" s="9" t="s">
        <v>704</v>
      </c>
      <c r="E107" s="612" t="s">
        <v>76</v>
      </c>
      <c r="F107" s="9">
        <v>8999991728</v>
      </c>
      <c r="G107" s="9" t="s">
        <v>639</v>
      </c>
      <c r="H107" s="9">
        <v>80157239</v>
      </c>
      <c r="I107" s="9" t="s">
        <v>60</v>
      </c>
      <c r="J107" s="13">
        <v>43895</v>
      </c>
      <c r="K107" s="9" t="s">
        <v>49</v>
      </c>
      <c r="L107" s="9" t="s">
        <v>691</v>
      </c>
      <c r="M107" s="613">
        <v>0</v>
      </c>
      <c r="N107" s="613">
        <v>0</v>
      </c>
      <c r="O107" s="613">
        <v>0</v>
      </c>
      <c r="P107" s="613">
        <v>0</v>
      </c>
      <c r="Q107" s="12">
        <v>0.5</v>
      </c>
      <c r="R107" s="9" t="s">
        <v>62</v>
      </c>
      <c r="S107" s="9" t="s">
        <v>326</v>
      </c>
      <c r="T107" s="9" t="s">
        <v>51</v>
      </c>
      <c r="U107" s="9" t="s">
        <v>51</v>
      </c>
      <c r="V107" s="9" t="s">
        <v>51</v>
      </c>
      <c r="W107" s="9" t="s">
        <v>51</v>
      </c>
      <c r="X107" s="9" t="s">
        <v>51</v>
      </c>
      <c r="Y107" s="9">
        <v>2025</v>
      </c>
      <c r="Z107" s="615">
        <v>44742</v>
      </c>
      <c r="AA107" s="9" t="s">
        <v>64</v>
      </c>
      <c r="AB107" s="9">
        <v>50</v>
      </c>
      <c r="AC107" s="9" t="s">
        <v>327</v>
      </c>
    </row>
    <row r="108" spans="1:29" ht="45" x14ac:dyDescent="0.25">
      <c r="A108" s="528">
        <v>23</v>
      </c>
      <c r="B108" s="5" t="s">
        <v>705</v>
      </c>
      <c r="C108" s="612" t="s">
        <v>706</v>
      </c>
      <c r="D108" s="9">
        <v>14223555</v>
      </c>
      <c r="E108" s="612" t="s">
        <v>707</v>
      </c>
      <c r="F108" s="9">
        <v>8999991728</v>
      </c>
      <c r="G108" s="9" t="s">
        <v>639</v>
      </c>
      <c r="H108" s="9">
        <v>80157239</v>
      </c>
      <c r="I108" s="9" t="s">
        <v>657</v>
      </c>
      <c r="J108" s="13">
        <v>37831</v>
      </c>
      <c r="K108" s="9" t="s">
        <v>645</v>
      </c>
      <c r="L108" s="9" t="s">
        <v>708</v>
      </c>
      <c r="M108" s="613">
        <v>0</v>
      </c>
      <c r="N108" s="613">
        <v>0</v>
      </c>
      <c r="O108" s="613">
        <v>0</v>
      </c>
      <c r="P108" s="613">
        <v>0</v>
      </c>
      <c r="Q108" s="12">
        <v>1</v>
      </c>
      <c r="R108" s="9" t="s">
        <v>52</v>
      </c>
      <c r="S108" s="9" t="s">
        <v>326</v>
      </c>
      <c r="T108" s="9" t="s">
        <v>105</v>
      </c>
      <c r="U108" s="9" t="s">
        <v>530</v>
      </c>
      <c r="V108" s="13">
        <v>40602</v>
      </c>
      <c r="W108" s="9" t="s">
        <v>51</v>
      </c>
      <c r="X108" s="9" t="s">
        <v>51</v>
      </c>
      <c r="Y108" s="9">
        <v>2023</v>
      </c>
      <c r="Z108" s="615">
        <v>44742</v>
      </c>
      <c r="AA108" s="9" t="s">
        <v>55</v>
      </c>
      <c r="AB108" s="12">
        <v>0.8</v>
      </c>
      <c r="AC108" s="9" t="s">
        <v>327</v>
      </c>
    </row>
    <row r="109" spans="1:29" ht="45" x14ac:dyDescent="0.25">
      <c r="A109" s="528">
        <v>24</v>
      </c>
      <c r="B109" s="242" t="s">
        <v>845</v>
      </c>
      <c r="C109" s="608" t="s">
        <v>846</v>
      </c>
      <c r="D109" s="536">
        <v>35503542</v>
      </c>
      <c r="E109" s="608" t="s">
        <v>847</v>
      </c>
      <c r="F109" s="536">
        <v>8999991728</v>
      </c>
      <c r="G109" s="536" t="s">
        <v>639</v>
      </c>
      <c r="H109" s="536">
        <v>80157239</v>
      </c>
      <c r="I109" s="536" t="s">
        <v>48</v>
      </c>
      <c r="J109" s="629">
        <v>43846</v>
      </c>
      <c r="K109" s="536" t="s">
        <v>49</v>
      </c>
      <c r="L109" s="536" t="s">
        <v>848</v>
      </c>
      <c r="M109" s="630">
        <v>16906533</v>
      </c>
      <c r="N109" s="630">
        <v>59905834</v>
      </c>
      <c r="O109" s="630">
        <v>59905834</v>
      </c>
      <c r="P109" s="630">
        <v>59905834</v>
      </c>
      <c r="Q109" s="542">
        <v>1</v>
      </c>
      <c r="R109" s="536" t="s">
        <v>52</v>
      </c>
      <c r="S109" s="536" t="s">
        <v>326</v>
      </c>
      <c r="T109" s="33" t="s">
        <v>51</v>
      </c>
      <c r="U109" s="33" t="s">
        <v>129</v>
      </c>
      <c r="V109" s="629">
        <v>44540</v>
      </c>
      <c r="W109" s="33" t="s">
        <v>129</v>
      </c>
      <c r="X109" s="629">
        <v>44707</v>
      </c>
      <c r="Y109" s="33">
        <v>2022</v>
      </c>
      <c r="Z109" s="631">
        <v>44742</v>
      </c>
      <c r="AA109" s="33" t="s">
        <v>183</v>
      </c>
      <c r="AB109" s="41">
        <v>0</v>
      </c>
      <c r="AC109" s="33" t="s">
        <v>1269</v>
      </c>
    </row>
    <row r="110" spans="1:29" ht="300" x14ac:dyDescent="0.25">
      <c r="A110" s="528">
        <v>25</v>
      </c>
      <c r="B110" s="5" t="s">
        <v>709</v>
      </c>
      <c r="C110" s="612" t="s">
        <v>710</v>
      </c>
      <c r="D110" s="9">
        <v>1020736543</v>
      </c>
      <c r="E110" s="612" t="s">
        <v>46</v>
      </c>
      <c r="F110" s="9">
        <v>8999991728</v>
      </c>
      <c r="G110" s="9" t="s">
        <v>639</v>
      </c>
      <c r="H110" s="9">
        <v>80157239</v>
      </c>
      <c r="I110" s="9" t="s">
        <v>60</v>
      </c>
      <c r="J110" s="13">
        <v>44039</v>
      </c>
      <c r="K110" s="9" t="s">
        <v>49</v>
      </c>
      <c r="L110" s="9" t="s">
        <v>711</v>
      </c>
      <c r="M110" s="613">
        <v>0</v>
      </c>
      <c r="N110" s="613">
        <v>0</v>
      </c>
      <c r="O110" s="613">
        <v>0</v>
      </c>
      <c r="P110" s="613">
        <v>0</v>
      </c>
      <c r="Q110" s="12">
        <v>1</v>
      </c>
      <c r="R110" s="9" t="s">
        <v>62</v>
      </c>
      <c r="S110" s="9" t="s">
        <v>326</v>
      </c>
      <c r="T110" s="9" t="s">
        <v>51</v>
      </c>
      <c r="U110" s="9" t="s">
        <v>51</v>
      </c>
      <c r="V110" s="9" t="s">
        <v>51</v>
      </c>
      <c r="W110" s="9" t="s">
        <v>51</v>
      </c>
      <c r="X110" s="9" t="s">
        <v>51</v>
      </c>
      <c r="Y110" s="9">
        <v>2024</v>
      </c>
      <c r="Z110" s="615">
        <v>44742</v>
      </c>
      <c r="AA110" s="9" t="s">
        <v>55</v>
      </c>
      <c r="AB110" s="12">
        <v>0.8</v>
      </c>
      <c r="AC110" s="9" t="s">
        <v>327</v>
      </c>
    </row>
    <row r="111" spans="1:29" ht="75" x14ac:dyDescent="0.25">
      <c r="A111" s="528">
        <v>26</v>
      </c>
      <c r="B111" s="546" t="s">
        <v>712</v>
      </c>
      <c r="C111" s="142" t="s">
        <v>713</v>
      </c>
      <c r="D111" s="616">
        <v>35459836</v>
      </c>
      <c r="E111" s="142" t="s">
        <v>46</v>
      </c>
      <c r="F111" s="616">
        <v>8999991728</v>
      </c>
      <c r="G111" s="616" t="s">
        <v>639</v>
      </c>
      <c r="H111" s="616">
        <v>80157239</v>
      </c>
      <c r="I111" s="616" t="s">
        <v>48</v>
      </c>
      <c r="J111" s="14">
        <v>43558</v>
      </c>
      <c r="K111" s="616" t="s">
        <v>49</v>
      </c>
      <c r="L111" s="616" t="s">
        <v>714</v>
      </c>
      <c r="M111" s="618">
        <v>30454995</v>
      </c>
      <c r="N111" s="618">
        <v>30454995</v>
      </c>
      <c r="O111" s="618">
        <v>30454995</v>
      </c>
      <c r="P111" s="618">
        <v>30454995</v>
      </c>
      <c r="Q111" s="620">
        <v>1</v>
      </c>
      <c r="R111" s="616" t="s">
        <v>62</v>
      </c>
      <c r="S111" s="616" t="s">
        <v>326</v>
      </c>
      <c r="T111" s="616" t="s">
        <v>51</v>
      </c>
      <c r="U111" s="616" t="s">
        <v>51</v>
      </c>
      <c r="V111" s="616" t="s">
        <v>51</v>
      </c>
      <c r="W111" s="616" t="s">
        <v>51</v>
      </c>
      <c r="X111" s="616" t="s">
        <v>51</v>
      </c>
      <c r="Y111" s="616">
        <v>2024</v>
      </c>
      <c r="Z111" s="14">
        <v>44742</v>
      </c>
      <c r="AA111" s="616" t="s">
        <v>55</v>
      </c>
      <c r="AB111" s="620">
        <v>0.95</v>
      </c>
      <c r="AC111" s="616"/>
    </row>
    <row r="112" spans="1:29" ht="75" x14ac:dyDescent="0.25">
      <c r="A112" s="528">
        <v>27</v>
      </c>
      <c r="B112" s="146" t="s">
        <v>715</v>
      </c>
      <c r="C112" s="612" t="s">
        <v>716</v>
      </c>
      <c r="D112" s="612">
        <v>9013601673</v>
      </c>
      <c r="E112" s="612" t="s">
        <v>46</v>
      </c>
      <c r="F112" s="612">
        <v>8999991728</v>
      </c>
      <c r="G112" s="612" t="s">
        <v>639</v>
      </c>
      <c r="H112" s="612">
        <v>80157239</v>
      </c>
      <c r="I112" s="612" t="s">
        <v>60</v>
      </c>
      <c r="J112" s="632">
        <v>44266</v>
      </c>
      <c r="K112" s="612" t="s">
        <v>49</v>
      </c>
      <c r="L112" s="612" t="s">
        <v>717</v>
      </c>
      <c r="M112" s="613">
        <v>0</v>
      </c>
      <c r="N112" s="613">
        <v>0</v>
      </c>
      <c r="O112" s="613">
        <v>0</v>
      </c>
      <c r="P112" s="613">
        <v>0</v>
      </c>
      <c r="Q112" s="633">
        <v>1</v>
      </c>
      <c r="R112" s="612" t="s">
        <v>62</v>
      </c>
      <c r="S112" s="612" t="s">
        <v>326</v>
      </c>
      <c r="T112" s="9" t="s">
        <v>51</v>
      </c>
      <c r="U112" s="9" t="s">
        <v>51</v>
      </c>
      <c r="V112" s="9" t="s">
        <v>51</v>
      </c>
      <c r="W112" s="9" t="s">
        <v>51</v>
      </c>
      <c r="X112" s="9" t="s">
        <v>51</v>
      </c>
      <c r="Y112" s="612">
        <v>2028</v>
      </c>
      <c r="Z112" s="615">
        <v>44742</v>
      </c>
      <c r="AA112" s="9" t="s">
        <v>55</v>
      </c>
      <c r="AB112" s="12">
        <v>0.8</v>
      </c>
      <c r="AC112" s="9" t="s">
        <v>327</v>
      </c>
    </row>
    <row r="113" spans="1:29" ht="45" x14ac:dyDescent="0.25">
      <c r="A113" s="528">
        <v>28</v>
      </c>
      <c r="B113" s="146" t="s">
        <v>718</v>
      </c>
      <c r="C113" s="612" t="s">
        <v>719</v>
      </c>
      <c r="D113" s="612">
        <v>80088885</v>
      </c>
      <c r="E113" s="612" t="s">
        <v>46</v>
      </c>
      <c r="F113" s="612">
        <v>8999991728</v>
      </c>
      <c r="G113" s="612" t="s">
        <v>639</v>
      </c>
      <c r="H113" s="612">
        <v>80157239</v>
      </c>
      <c r="I113" s="612" t="s">
        <v>60</v>
      </c>
      <c r="J113" s="632">
        <v>43882</v>
      </c>
      <c r="K113" s="612" t="s">
        <v>49</v>
      </c>
      <c r="L113" s="612" t="s">
        <v>720</v>
      </c>
      <c r="M113" s="613">
        <v>0</v>
      </c>
      <c r="N113" s="613">
        <v>0</v>
      </c>
      <c r="O113" s="613">
        <v>0</v>
      </c>
      <c r="P113" s="613">
        <v>0</v>
      </c>
      <c r="Q113" s="633">
        <v>1</v>
      </c>
      <c r="R113" s="612" t="s">
        <v>62</v>
      </c>
      <c r="S113" s="612" t="s">
        <v>326</v>
      </c>
      <c r="T113" s="9" t="s">
        <v>51</v>
      </c>
      <c r="U113" s="9" t="s">
        <v>51</v>
      </c>
      <c r="V113" s="9" t="s">
        <v>51</v>
      </c>
      <c r="W113" s="9" t="s">
        <v>51</v>
      </c>
      <c r="X113" s="9" t="s">
        <v>51</v>
      </c>
      <c r="Y113" s="612">
        <v>2028</v>
      </c>
      <c r="Z113" s="615">
        <v>44742</v>
      </c>
      <c r="AA113" s="9" t="s">
        <v>55</v>
      </c>
      <c r="AB113" s="12">
        <v>0.9</v>
      </c>
      <c r="AC113" s="9" t="s">
        <v>327</v>
      </c>
    </row>
    <row r="114" spans="1:29" ht="45" x14ac:dyDescent="0.25">
      <c r="A114" s="528">
        <v>29</v>
      </c>
      <c r="B114" s="146" t="s">
        <v>721</v>
      </c>
      <c r="C114" s="612" t="s">
        <v>722</v>
      </c>
      <c r="D114" s="612">
        <v>8909808071</v>
      </c>
      <c r="E114" s="612" t="s">
        <v>723</v>
      </c>
      <c r="F114" s="612">
        <v>8999991728</v>
      </c>
      <c r="G114" s="612" t="s">
        <v>639</v>
      </c>
      <c r="H114" s="612">
        <v>80157239</v>
      </c>
      <c r="I114" s="612" t="s">
        <v>657</v>
      </c>
      <c r="J114" s="632">
        <v>43311</v>
      </c>
      <c r="K114" s="612" t="s">
        <v>49</v>
      </c>
      <c r="L114" s="612" t="s">
        <v>724</v>
      </c>
      <c r="M114" s="613">
        <v>0</v>
      </c>
      <c r="N114" s="613">
        <v>0</v>
      </c>
      <c r="O114" s="613">
        <v>0</v>
      </c>
      <c r="P114" s="613">
        <v>0</v>
      </c>
      <c r="Q114" s="633">
        <v>1</v>
      </c>
      <c r="R114" s="612" t="s">
        <v>62</v>
      </c>
      <c r="S114" s="612" t="s">
        <v>326</v>
      </c>
      <c r="T114" s="9" t="s">
        <v>51</v>
      </c>
      <c r="U114" s="9" t="s">
        <v>51</v>
      </c>
      <c r="V114" s="9" t="s">
        <v>51</v>
      </c>
      <c r="W114" s="9" t="s">
        <v>51</v>
      </c>
      <c r="X114" s="9" t="s">
        <v>51</v>
      </c>
      <c r="Y114" s="612">
        <v>2025</v>
      </c>
      <c r="Z114" s="615">
        <v>44742</v>
      </c>
      <c r="AA114" s="9" t="s">
        <v>55</v>
      </c>
      <c r="AB114" s="12">
        <v>0.5</v>
      </c>
      <c r="AC114" s="9" t="s">
        <v>327</v>
      </c>
    </row>
    <row r="115" spans="1:29" ht="45" x14ac:dyDescent="0.25">
      <c r="A115" s="528">
        <v>30</v>
      </c>
      <c r="B115" s="141" t="s">
        <v>725</v>
      </c>
      <c r="C115" s="142" t="s">
        <v>726</v>
      </c>
      <c r="D115" s="142" t="s">
        <v>727</v>
      </c>
      <c r="E115" s="142" t="s">
        <v>46</v>
      </c>
      <c r="F115" s="142">
        <v>8999991728</v>
      </c>
      <c r="G115" s="142" t="s">
        <v>639</v>
      </c>
      <c r="H115" s="142">
        <v>80157239</v>
      </c>
      <c r="I115" s="142" t="s">
        <v>48</v>
      </c>
      <c r="J115" s="143">
        <v>43557</v>
      </c>
      <c r="K115" s="142" t="s">
        <v>49</v>
      </c>
      <c r="L115" s="142" t="s">
        <v>728</v>
      </c>
      <c r="M115" s="634">
        <v>14068466501</v>
      </c>
      <c r="N115" s="634">
        <v>14068466501</v>
      </c>
      <c r="O115" s="634">
        <v>14068466501</v>
      </c>
      <c r="P115" s="634">
        <v>14068466501</v>
      </c>
      <c r="Q115" s="144">
        <v>1</v>
      </c>
      <c r="R115" s="142" t="s">
        <v>62</v>
      </c>
      <c r="S115" s="142" t="s">
        <v>326</v>
      </c>
      <c r="T115" s="616" t="s">
        <v>51</v>
      </c>
      <c r="U115" s="616" t="s">
        <v>51</v>
      </c>
      <c r="V115" s="616" t="s">
        <v>51</v>
      </c>
      <c r="W115" s="616" t="s">
        <v>51</v>
      </c>
      <c r="X115" s="616" t="s">
        <v>51</v>
      </c>
      <c r="Y115" s="142">
        <v>2027</v>
      </c>
      <c r="Z115" s="14">
        <v>44742</v>
      </c>
      <c r="AA115" s="616" t="s">
        <v>55</v>
      </c>
      <c r="AB115" s="620">
        <v>0.8</v>
      </c>
      <c r="AC115" s="142"/>
    </row>
    <row r="116" spans="1:29" ht="75" x14ac:dyDescent="0.25">
      <c r="A116" s="528">
        <v>31</v>
      </c>
      <c r="B116" s="601" t="s">
        <v>729</v>
      </c>
      <c r="C116" s="603" t="s">
        <v>730</v>
      </c>
      <c r="D116" s="603">
        <v>80399141</v>
      </c>
      <c r="E116" s="603" t="s">
        <v>46</v>
      </c>
      <c r="F116" s="603">
        <v>8999991728</v>
      </c>
      <c r="G116" s="603" t="s">
        <v>639</v>
      </c>
      <c r="H116" s="603">
        <v>80157239</v>
      </c>
      <c r="I116" s="603" t="s">
        <v>48</v>
      </c>
      <c r="J116" s="604">
        <v>44385</v>
      </c>
      <c r="K116" s="603" t="s">
        <v>49</v>
      </c>
      <c r="L116" s="603" t="s">
        <v>731</v>
      </c>
      <c r="M116" s="605">
        <v>10951042</v>
      </c>
      <c r="N116" s="605">
        <v>10951042</v>
      </c>
      <c r="O116" s="605">
        <v>10951042</v>
      </c>
      <c r="P116" s="635">
        <v>10951042</v>
      </c>
      <c r="Q116" s="606">
        <v>1</v>
      </c>
      <c r="R116" s="603" t="s">
        <v>62</v>
      </c>
      <c r="S116" s="603" t="s">
        <v>53</v>
      </c>
      <c r="T116" s="603" t="s">
        <v>51</v>
      </c>
      <c r="U116" s="603" t="s">
        <v>51</v>
      </c>
      <c r="V116" s="603" t="s">
        <v>51</v>
      </c>
      <c r="W116" s="603" t="s">
        <v>51</v>
      </c>
      <c r="X116" s="603" t="s">
        <v>51</v>
      </c>
      <c r="Y116" s="603">
        <v>2028</v>
      </c>
      <c r="Z116" s="604">
        <v>44742</v>
      </c>
      <c r="AA116" s="603" t="s">
        <v>64</v>
      </c>
      <c r="AB116" s="606">
        <v>0.5</v>
      </c>
      <c r="AC116" s="603"/>
    </row>
    <row r="117" spans="1:29" ht="75" x14ac:dyDescent="0.25">
      <c r="A117" s="528">
        <v>32</v>
      </c>
      <c r="B117" s="601" t="s">
        <v>732</v>
      </c>
      <c r="C117" s="603" t="s">
        <v>733</v>
      </c>
      <c r="D117" s="603">
        <v>80350540</v>
      </c>
      <c r="E117" s="603" t="s">
        <v>46</v>
      </c>
      <c r="F117" s="603">
        <v>8999991728</v>
      </c>
      <c r="G117" s="603" t="s">
        <v>639</v>
      </c>
      <c r="H117" s="603">
        <v>80157239</v>
      </c>
      <c r="I117" s="603" t="s">
        <v>48</v>
      </c>
      <c r="J117" s="604">
        <v>44385</v>
      </c>
      <c r="K117" s="603" t="s">
        <v>49</v>
      </c>
      <c r="L117" s="603" t="s">
        <v>734</v>
      </c>
      <c r="M117" s="605">
        <v>11916970</v>
      </c>
      <c r="N117" s="635">
        <v>11916970</v>
      </c>
      <c r="O117" s="635">
        <v>11916970</v>
      </c>
      <c r="P117" s="635">
        <v>11916970</v>
      </c>
      <c r="Q117" s="606">
        <v>1</v>
      </c>
      <c r="R117" s="603" t="s">
        <v>62</v>
      </c>
      <c r="S117" s="603" t="s">
        <v>53</v>
      </c>
      <c r="T117" s="603" t="s">
        <v>51</v>
      </c>
      <c r="U117" s="603" t="s">
        <v>51</v>
      </c>
      <c r="V117" s="603" t="s">
        <v>51</v>
      </c>
      <c r="W117" s="603" t="s">
        <v>51</v>
      </c>
      <c r="X117" s="603" t="s">
        <v>51</v>
      </c>
      <c r="Y117" s="603">
        <v>2028</v>
      </c>
      <c r="Z117" s="604">
        <v>44742</v>
      </c>
      <c r="AA117" s="603" t="s">
        <v>64</v>
      </c>
      <c r="AB117" s="606">
        <v>0.5</v>
      </c>
      <c r="AC117" s="603"/>
    </row>
    <row r="118" spans="1:29" ht="195" x14ac:dyDescent="0.25">
      <c r="A118" s="528">
        <v>33</v>
      </c>
      <c r="B118" s="141" t="s">
        <v>735</v>
      </c>
      <c r="C118" s="142" t="s">
        <v>683</v>
      </c>
      <c r="D118" s="142" t="s">
        <v>736</v>
      </c>
      <c r="E118" s="142" t="s">
        <v>46</v>
      </c>
      <c r="F118" s="142">
        <v>8999991728</v>
      </c>
      <c r="G118" s="142" t="s">
        <v>639</v>
      </c>
      <c r="H118" s="142">
        <v>80157239</v>
      </c>
      <c r="I118" s="142" t="s">
        <v>48</v>
      </c>
      <c r="J118" s="143">
        <v>44343</v>
      </c>
      <c r="K118" s="142" t="s">
        <v>49</v>
      </c>
      <c r="L118" s="142" t="s">
        <v>737</v>
      </c>
      <c r="M118" s="636">
        <v>515162000</v>
      </c>
      <c r="N118" s="636">
        <v>515162000</v>
      </c>
      <c r="O118" s="636">
        <v>515162000</v>
      </c>
      <c r="P118" s="636">
        <v>515162000</v>
      </c>
      <c r="Q118" s="144">
        <v>1</v>
      </c>
      <c r="R118" s="142" t="s">
        <v>62</v>
      </c>
      <c r="S118" s="142" t="s">
        <v>53</v>
      </c>
      <c r="T118" s="142" t="s">
        <v>51</v>
      </c>
      <c r="U118" s="142" t="s">
        <v>51</v>
      </c>
      <c r="V118" s="143" t="s">
        <v>51</v>
      </c>
      <c r="W118" s="143" t="s">
        <v>51</v>
      </c>
      <c r="X118" s="142" t="s">
        <v>51</v>
      </c>
      <c r="Y118" s="142">
        <v>2028</v>
      </c>
      <c r="Z118" s="14">
        <v>44742</v>
      </c>
      <c r="AA118" s="616" t="s">
        <v>55</v>
      </c>
      <c r="AB118" s="620">
        <v>0.9</v>
      </c>
      <c r="AC118" s="620"/>
    </row>
    <row r="119" spans="1:29" ht="45" x14ac:dyDescent="0.25">
      <c r="A119" s="528">
        <v>34</v>
      </c>
      <c r="B119" s="146" t="s">
        <v>738</v>
      </c>
      <c r="C119" s="612" t="s">
        <v>739</v>
      </c>
      <c r="D119" s="612">
        <v>2993276</v>
      </c>
      <c r="E119" s="612" t="s">
        <v>46</v>
      </c>
      <c r="F119" s="612">
        <v>8999991728</v>
      </c>
      <c r="G119" s="612" t="s">
        <v>639</v>
      </c>
      <c r="H119" s="612">
        <v>80157239</v>
      </c>
      <c r="I119" s="612" t="s">
        <v>435</v>
      </c>
      <c r="J119" s="632">
        <v>41789</v>
      </c>
      <c r="K119" s="612" t="s">
        <v>645</v>
      </c>
      <c r="L119" s="612" t="s">
        <v>740</v>
      </c>
      <c r="M119" s="613">
        <v>0</v>
      </c>
      <c r="N119" s="613">
        <v>0</v>
      </c>
      <c r="O119" s="613">
        <v>0</v>
      </c>
      <c r="P119" s="613">
        <v>0</v>
      </c>
      <c r="Q119" s="637">
        <v>0.125</v>
      </c>
      <c r="R119" s="612" t="s">
        <v>62</v>
      </c>
      <c r="S119" s="612" t="s">
        <v>53</v>
      </c>
      <c r="T119" s="612" t="s">
        <v>51</v>
      </c>
      <c r="U119" s="612" t="s">
        <v>51</v>
      </c>
      <c r="V119" s="632" t="s">
        <v>51</v>
      </c>
      <c r="W119" s="632" t="s">
        <v>51</v>
      </c>
      <c r="X119" s="612" t="s">
        <v>51</v>
      </c>
      <c r="Y119" s="612">
        <v>2024</v>
      </c>
      <c r="Z119" s="615">
        <v>44742</v>
      </c>
      <c r="AA119" s="9" t="s">
        <v>55</v>
      </c>
      <c r="AB119" s="12">
        <v>0.7</v>
      </c>
      <c r="AC119" s="12" t="s">
        <v>327</v>
      </c>
    </row>
    <row r="120" spans="1:29" ht="45" x14ac:dyDescent="0.25">
      <c r="A120" s="528">
        <v>35</v>
      </c>
      <c r="B120" s="146" t="s">
        <v>849</v>
      </c>
      <c r="C120" s="612" t="s">
        <v>850</v>
      </c>
      <c r="D120" s="612">
        <v>11210960</v>
      </c>
      <c r="E120" s="612" t="s">
        <v>46</v>
      </c>
      <c r="F120" s="612">
        <v>8999991728</v>
      </c>
      <c r="G120" s="612" t="s">
        <v>639</v>
      </c>
      <c r="H120" s="612">
        <v>80157239</v>
      </c>
      <c r="I120" s="612" t="s">
        <v>759</v>
      </c>
      <c r="J120" s="632">
        <v>44103</v>
      </c>
      <c r="K120" s="612" t="s">
        <v>49</v>
      </c>
      <c r="L120" s="612" t="s">
        <v>851</v>
      </c>
      <c r="M120" s="613">
        <v>0</v>
      </c>
      <c r="N120" s="613">
        <v>0</v>
      </c>
      <c r="O120" s="613">
        <v>0</v>
      </c>
      <c r="P120" s="613">
        <v>0</v>
      </c>
      <c r="Q120" s="633">
        <v>1</v>
      </c>
      <c r="R120" s="612" t="s">
        <v>52</v>
      </c>
      <c r="S120" s="612" t="s">
        <v>53</v>
      </c>
      <c r="T120" s="9" t="s">
        <v>105</v>
      </c>
      <c r="U120" s="612" t="s">
        <v>129</v>
      </c>
      <c r="V120" s="13">
        <v>44131</v>
      </c>
      <c r="W120" s="632" t="s">
        <v>129</v>
      </c>
      <c r="X120" s="13">
        <v>44659</v>
      </c>
      <c r="Y120" s="612">
        <v>2022</v>
      </c>
      <c r="Z120" s="615">
        <v>44742</v>
      </c>
      <c r="AA120" s="9" t="s">
        <v>183</v>
      </c>
      <c r="AB120" s="12">
        <v>0.25</v>
      </c>
      <c r="AC120" s="12" t="s">
        <v>1269</v>
      </c>
    </row>
    <row r="121" spans="1:29" ht="45" x14ac:dyDescent="0.25">
      <c r="A121" s="528">
        <v>36</v>
      </c>
      <c r="B121" s="141" t="s">
        <v>741</v>
      </c>
      <c r="C121" s="142" t="s">
        <v>742</v>
      </c>
      <c r="D121" s="142">
        <v>19611792</v>
      </c>
      <c r="E121" s="142" t="s">
        <v>46</v>
      </c>
      <c r="F121" s="142">
        <v>8999991728</v>
      </c>
      <c r="G121" s="142" t="s">
        <v>639</v>
      </c>
      <c r="H121" s="142">
        <v>80157239</v>
      </c>
      <c r="I121" s="142" t="s">
        <v>743</v>
      </c>
      <c r="J121" s="143">
        <v>43489</v>
      </c>
      <c r="K121" s="142" t="s">
        <v>303</v>
      </c>
      <c r="L121" s="142" t="s">
        <v>744</v>
      </c>
      <c r="M121" s="192">
        <v>2736713</v>
      </c>
      <c r="N121" s="638">
        <v>0</v>
      </c>
      <c r="O121" s="638">
        <v>0</v>
      </c>
      <c r="P121" s="194">
        <v>2736713</v>
      </c>
      <c r="Q121" s="144">
        <v>1</v>
      </c>
      <c r="R121" s="142" t="s">
        <v>62</v>
      </c>
      <c r="S121" s="142" t="s">
        <v>53</v>
      </c>
      <c r="T121" s="142" t="s">
        <v>51</v>
      </c>
      <c r="U121" s="142" t="s">
        <v>51</v>
      </c>
      <c r="V121" s="143" t="s">
        <v>51</v>
      </c>
      <c r="W121" s="142" t="s">
        <v>51</v>
      </c>
      <c r="X121" s="142" t="s">
        <v>51</v>
      </c>
      <c r="Y121" s="142">
        <v>2024</v>
      </c>
      <c r="Z121" s="14">
        <v>44742</v>
      </c>
      <c r="AA121" s="142" t="s">
        <v>55</v>
      </c>
      <c r="AB121" s="144">
        <v>1</v>
      </c>
      <c r="AC121" s="620"/>
    </row>
    <row r="122" spans="1:29" ht="45" x14ac:dyDescent="0.25">
      <c r="A122" s="528">
        <v>37</v>
      </c>
      <c r="B122" s="639" t="s">
        <v>745</v>
      </c>
      <c r="C122" s="602" t="s">
        <v>746</v>
      </c>
      <c r="D122" s="602" t="s">
        <v>747</v>
      </c>
      <c r="E122" s="602" t="s">
        <v>46</v>
      </c>
      <c r="F122" s="602">
        <v>8999991728</v>
      </c>
      <c r="G122" s="602" t="s">
        <v>639</v>
      </c>
      <c r="H122" s="602">
        <v>80157239</v>
      </c>
      <c r="I122" s="602" t="s">
        <v>748</v>
      </c>
      <c r="J122" s="640" t="s">
        <v>749</v>
      </c>
      <c r="K122" s="602" t="s">
        <v>49</v>
      </c>
      <c r="L122" s="602" t="s">
        <v>750</v>
      </c>
      <c r="M122" s="641">
        <v>427500</v>
      </c>
      <c r="N122" s="641">
        <v>427500</v>
      </c>
      <c r="O122" s="641">
        <v>427500</v>
      </c>
      <c r="P122" s="641">
        <v>427500</v>
      </c>
      <c r="Q122" s="642">
        <v>1</v>
      </c>
      <c r="R122" s="602" t="s">
        <v>62</v>
      </c>
      <c r="S122" s="602" t="s">
        <v>53</v>
      </c>
      <c r="T122" s="603" t="s">
        <v>105</v>
      </c>
      <c r="U122" s="602" t="s">
        <v>530</v>
      </c>
      <c r="V122" s="640" t="s">
        <v>749</v>
      </c>
      <c r="W122" s="640" t="s">
        <v>51</v>
      </c>
      <c r="X122" s="602" t="s">
        <v>51</v>
      </c>
      <c r="Y122" s="602">
        <v>2022</v>
      </c>
      <c r="Z122" s="604">
        <v>44742</v>
      </c>
      <c r="AA122" s="603" t="s">
        <v>64</v>
      </c>
      <c r="AB122" s="606">
        <v>0.5</v>
      </c>
      <c r="AC122" s="606"/>
    </row>
    <row r="123" spans="1:29" ht="45" x14ac:dyDescent="0.25">
      <c r="A123" s="528">
        <v>38</v>
      </c>
      <c r="B123" s="141" t="s">
        <v>751</v>
      </c>
      <c r="C123" s="142" t="s">
        <v>752</v>
      </c>
      <c r="D123" s="142" t="s">
        <v>753</v>
      </c>
      <c r="E123" s="142" t="s">
        <v>46</v>
      </c>
      <c r="F123" s="142">
        <v>8999991728</v>
      </c>
      <c r="G123" s="142" t="s">
        <v>639</v>
      </c>
      <c r="H123" s="142">
        <v>80157239</v>
      </c>
      <c r="I123" s="142" t="s">
        <v>754</v>
      </c>
      <c r="J123" s="143" t="s">
        <v>755</v>
      </c>
      <c r="K123" s="142" t="s">
        <v>49</v>
      </c>
      <c r="L123" s="142" t="s">
        <v>756</v>
      </c>
      <c r="M123" s="638">
        <v>1785333</v>
      </c>
      <c r="N123" s="638">
        <v>1785333</v>
      </c>
      <c r="O123" s="638">
        <v>1785333</v>
      </c>
      <c r="P123" s="638">
        <v>1785333</v>
      </c>
      <c r="Q123" s="144">
        <v>1</v>
      </c>
      <c r="R123" s="142" t="s">
        <v>62</v>
      </c>
      <c r="S123" s="142" t="s">
        <v>53</v>
      </c>
      <c r="T123" s="616" t="s">
        <v>105</v>
      </c>
      <c r="U123" s="142" t="s">
        <v>530</v>
      </c>
      <c r="V123" s="143" t="s">
        <v>755</v>
      </c>
      <c r="W123" s="143" t="s">
        <v>51</v>
      </c>
      <c r="X123" s="142" t="s">
        <v>51</v>
      </c>
      <c r="Y123" s="142">
        <v>2022</v>
      </c>
      <c r="Z123" s="14">
        <v>44742</v>
      </c>
      <c r="AA123" s="616" t="s">
        <v>55</v>
      </c>
      <c r="AB123" s="620">
        <v>0.8</v>
      </c>
      <c r="AC123" s="620"/>
    </row>
    <row r="124" spans="1:29" ht="45" x14ac:dyDescent="0.25">
      <c r="A124" s="528">
        <v>39</v>
      </c>
      <c r="B124" s="121" t="s">
        <v>757</v>
      </c>
      <c r="C124" s="121" t="s">
        <v>758</v>
      </c>
      <c r="D124" s="121">
        <v>80397520</v>
      </c>
      <c r="E124" s="121" t="s">
        <v>46</v>
      </c>
      <c r="F124" s="643">
        <v>8999991728</v>
      </c>
      <c r="G124" s="643" t="s">
        <v>639</v>
      </c>
      <c r="H124" s="643">
        <v>80157239</v>
      </c>
      <c r="I124" s="643" t="s">
        <v>759</v>
      </c>
      <c r="J124" s="122">
        <v>43236</v>
      </c>
      <c r="K124" s="121" t="s">
        <v>49</v>
      </c>
      <c r="L124" s="121" t="s">
        <v>760</v>
      </c>
      <c r="M124" s="121">
        <v>0</v>
      </c>
      <c r="N124" s="121">
        <v>0</v>
      </c>
      <c r="O124" s="121">
        <v>0</v>
      </c>
      <c r="P124" s="121">
        <v>0</v>
      </c>
      <c r="Q124" s="644">
        <v>1</v>
      </c>
      <c r="R124" s="121" t="s">
        <v>62</v>
      </c>
      <c r="S124" s="121" t="s">
        <v>53</v>
      </c>
      <c r="T124" s="121" t="s">
        <v>105</v>
      </c>
      <c r="U124" s="121" t="s">
        <v>51</v>
      </c>
      <c r="V124" s="121" t="s">
        <v>51</v>
      </c>
      <c r="W124" s="121" t="s">
        <v>51</v>
      </c>
      <c r="X124" s="121" t="s">
        <v>51</v>
      </c>
      <c r="Y124" s="121">
        <v>2023</v>
      </c>
      <c r="Z124" s="122">
        <v>44742</v>
      </c>
      <c r="AA124" s="121" t="s">
        <v>55</v>
      </c>
      <c r="AB124" s="645">
        <v>0.8</v>
      </c>
      <c r="AC124" s="12" t="s">
        <v>327</v>
      </c>
    </row>
    <row r="125" spans="1:29" ht="60" x14ac:dyDescent="0.25">
      <c r="A125" s="528">
        <v>40</v>
      </c>
      <c r="B125" s="141" t="s">
        <v>761</v>
      </c>
      <c r="C125" s="34" t="s">
        <v>762</v>
      </c>
      <c r="D125" s="34">
        <v>2969236</v>
      </c>
      <c r="E125" s="34" t="s">
        <v>763</v>
      </c>
      <c r="F125" s="142">
        <v>8999991728</v>
      </c>
      <c r="G125" s="142" t="s">
        <v>639</v>
      </c>
      <c r="H125" s="142">
        <v>80157239</v>
      </c>
      <c r="I125" s="616" t="s">
        <v>48</v>
      </c>
      <c r="J125" s="36">
        <v>44617</v>
      </c>
      <c r="K125" s="142" t="s">
        <v>49</v>
      </c>
      <c r="L125" s="34" t="s">
        <v>764</v>
      </c>
      <c r="M125" s="210">
        <v>63243079</v>
      </c>
      <c r="N125" s="210">
        <v>63243079</v>
      </c>
      <c r="O125" s="34">
        <v>0</v>
      </c>
      <c r="P125" s="646">
        <v>63243079</v>
      </c>
      <c r="Q125" s="37">
        <v>0.5</v>
      </c>
      <c r="R125" s="34" t="s">
        <v>62</v>
      </c>
      <c r="S125" s="34" t="s">
        <v>53</v>
      </c>
      <c r="T125" s="34" t="s">
        <v>105</v>
      </c>
      <c r="U125" s="34" t="s">
        <v>51</v>
      </c>
      <c r="V125" s="34" t="s">
        <v>51</v>
      </c>
      <c r="W125" s="34" t="s">
        <v>51</v>
      </c>
      <c r="X125" s="34" t="s">
        <v>51</v>
      </c>
      <c r="Y125" s="34">
        <v>2028</v>
      </c>
      <c r="Z125" s="36">
        <v>44742</v>
      </c>
      <c r="AA125" s="34" t="s">
        <v>55</v>
      </c>
      <c r="AB125" s="37">
        <v>0.8</v>
      </c>
      <c r="AC125" s="34"/>
    </row>
    <row r="126" spans="1:29" ht="60" x14ac:dyDescent="0.25">
      <c r="A126" s="528">
        <v>41</v>
      </c>
      <c r="B126" s="141" t="s">
        <v>765</v>
      </c>
      <c r="C126" s="34" t="s">
        <v>766</v>
      </c>
      <c r="D126" s="34">
        <v>35195944</v>
      </c>
      <c r="E126" s="34" t="s">
        <v>763</v>
      </c>
      <c r="F126" s="142">
        <v>8999991728</v>
      </c>
      <c r="G126" s="142" t="s">
        <v>639</v>
      </c>
      <c r="H126" s="142">
        <v>80157239</v>
      </c>
      <c r="I126" s="616" t="s">
        <v>48</v>
      </c>
      <c r="J126" s="36">
        <v>44617</v>
      </c>
      <c r="K126" s="142" t="s">
        <v>49</v>
      </c>
      <c r="L126" s="34" t="s">
        <v>764</v>
      </c>
      <c r="M126" s="210">
        <v>60701917</v>
      </c>
      <c r="N126" s="210">
        <v>60701917</v>
      </c>
      <c r="O126" s="34">
        <v>0</v>
      </c>
      <c r="P126" s="646">
        <v>60701917</v>
      </c>
      <c r="Q126" s="37">
        <v>0.5</v>
      </c>
      <c r="R126" s="34" t="s">
        <v>62</v>
      </c>
      <c r="S126" s="34" t="s">
        <v>53</v>
      </c>
      <c r="T126" s="34" t="s">
        <v>105</v>
      </c>
      <c r="U126" s="34" t="s">
        <v>51</v>
      </c>
      <c r="V126" s="34" t="s">
        <v>51</v>
      </c>
      <c r="W126" s="34" t="s">
        <v>51</v>
      </c>
      <c r="X126" s="34" t="s">
        <v>51</v>
      </c>
      <c r="Y126" s="34">
        <v>2028</v>
      </c>
      <c r="Z126" s="36">
        <v>44742</v>
      </c>
      <c r="AA126" s="34" t="s">
        <v>55</v>
      </c>
      <c r="AB126" s="37">
        <v>0.8</v>
      </c>
      <c r="AC126" s="34"/>
    </row>
    <row r="127" spans="1:29" ht="60" x14ac:dyDescent="0.25">
      <c r="A127" s="528">
        <v>42</v>
      </c>
      <c r="B127" s="141" t="s">
        <v>767</v>
      </c>
      <c r="C127" s="34" t="s">
        <v>768</v>
      </c>
      <c r="D127" s="34">
        <v>80723175</v>
      </c>
      <c r="E127" s="34" t="s">
        <v>763</v>
      </c>
      <c r="F127" s="142">
        <v>8999991728</v>
      </c>
      <c r="G127" s="142" t="s">
        <v>639</v>
      </c>
      <c r="H127" s="142">
        <v>80157239</v>
      </c>
      <c r="I127" s="616" t="s">
        <v>48</v>
      </c>
      <c r="J127" s="36">
        <v>44638</v>
      </c>
      <c r="K127" s="142" t="s">
        <v>49</v>
      </c>
      <c r="L127" s="34" t="s">
        <v>764</v>
      </c>
      <c r="M127" s="210">
        <v>30626582</v>
      </c>
      <c r="N127" s="210">
        <v>30626582</v>
      </c>
      <c r="O127" s="34">
        <v>0</v>
      </c>
      <c r="P127" s="646">
        <v>30626582</v>
      </c>
      <c r="Q127" s="37">
        <v>0.5</v>
      </c>
      <c r="R127" s="34" t="s">
        <v>62</v>
      </c>
      <c r="S127" s="34" t="s">
        <v>53</v>
      </c>
      <c r="T127" s="34" t="s">
        <v>105</v>
      </c>
      <c r="U127" s="34" t="s">
        <v>51</v>
      </c>
      <c r="V127" s="34" t="s">
        <v>51</v>
      </c>
      <c r="W127" s="34" t="s">
        <v>51</v>
      </c>
      <c r="X127" s="34" t="s">
        <v>51</v>
      </c>
      <c r="Y127" s="34">
        <v>2028</v>
      </c>
      <c r="Z127" s="36">
        <v>44742</v>
      </c>
      <c r="AA127" s="34" t="s">
        <v>55</v>
      </c>
      <c r="AB127" s="37">
        <v>0.8</v>
      </c>
      <c r="AC127" s="34"/>
    </row>
    <row r="128" spans="1:29" ht="60" x14ac:dyDescent="0.25">
      <c r="A128" s="528">
        <v>43</v>
      </c>
      <c r="B128" s="141" t="s">
        <v>769</v>
      </c>
      <c r="C128" s="34" t="s">
        <v>770</v>
      </c>
      <c r="D128" s="34">
        <v>11522474</v>
      </c>
      <c r="E128" s="34" t="s">
        <v>763</v>
      </c>
      <c r="F128" s="142">
        <v>8999991728</v>
      </c>
      <c r="G128" s="142" t="s">
        <v>639</v>
      </c>
      <c r="H128" s="142">
        <v>80157239</v>
      </c>
      <c r="I128" s="616" t="s">
        <v>48</v>
      </c>
      <c r="J128" s="36">
        <v>44676</v>
      </c>
      <c r="K128" s="142" t="s">
        <v>49</v>
      </c>
      <c r="L128" s="34" t="s">
        <v>764</v>
      </c>
      <c r="M128" s="210">
        <v>63035260</v>
      </c>
      <c r="N128" s="210">
        <v>63035260</v>
      </c>
      <c r="O128" s="34">
        <v>0</v>
      </c>
      <c r="P128" s="646">
        <v>63035260</v>
      </c>
      <c r="Q128" s="37">
        <v>0.5</v>
      </c>
      <c r="R128" s="34" t="s">
        <v>62</v>
      </c>
      <c r="S128" s="34" t="s">
        <v>53</v>
      </c>
      <c r="T128" s="34" t="s">
        <v>105</v>
      </c>
      <c r="U128" s="34" t="s">
        <v>51</v>
      </c>
      <c r="V128" s="34" t="s">
        <v>51</v>
      </c>
      <c r="W128" s="34" t="s">
        <v>51</v>
      </c>
      <c r="X128" s="34" t="s">
        <v>51</v>
      </c>
      <c r="Y128" s="34">
        <v>2028</v>
      </c>
      <c r="Z128" s="36">
        <v>44742</v>
      </c>
      <c r="AA128" s="34" t="s">
        <v>55</v>
      </c>
      <c r="AB128" s="37">
        <v>0.8</v>
      </c>
      <c r="AC128" s="34"/>
    </row>
    <row r="129" spans="1:29" ht="60" x14ac:dyDescent="0.25">
      <c r="A129" s="528">
        <v>44</v>
      </c>
      <c r="B129" s="141" t="s">
        <v>771</v>
      </c>
      <c r="C129" s="34" t="s">
        <v>772</v>
      </c>
      <c r="D129" s="34">
        <v>52464724</v>
      </c>
      <c r="E129" s="34" t="s">
        <v>763</v>
      </c>
      <c r="F129" s="142">
        <v>8999991728</v>
      </c>
      <c r="G129" s="142" t="s">
        <v>639</v>
      </c>
      <c r="H129" s="142">
        <v>80157239</v>
      </c>
      <c r="I129" s="616" t="s">
        <v>48</v>
      </c>
      <c r="J129" s="36">
        <v>44658</v>
      </c>
      <c r="K129" s="142" t="s">
        <v>49</v>
      </c>
      <c r="L129" s="34" t="s">
        <v>764</v>
      </c>
      <c r="M129" s="210">
        <v>60692344</v>
      </c>
      <c r="N129" s="210">
        <v>60692344</v>
      </c>
      <c r="O129" s="34">
        <v>0</v>
      </c>
      <c r="P129" s="646">
        <v>60692344</v>
      </c>
      <c r="Q129" s="37">
        <v>0.5</v>
      </c>
      <c r="R129" s="34" t="s">
        <v>62</v>
      </c>
      <c r="S129" s="34" t="s">
        <v>53</v>
      </c>
      <c r="T129" s="34" t="s">
        <v>105</v>
      </c>
      <c r="U129" s="34" t="s">
        <v>51</v>
      </c>
      <c r="V129" s="34" t="s">
        <v>51</v>
      </c>
      <c r="W129" s="34" t="s">
        <v>51</v>
      </c>
      <c r="X129" s="34" t="s">
        <v>51</v>
      </c>
      <c r="Y129" s="34">
        <v>2028</v>
      </c>
      <c r="Z129" s="36">
        <v>44742</v>
      </c>
      <c r="AA129" s="34" t="s">
        <v>55</v>
      </c>
      <c r="AB129" s="37">
        <v>0.8</v>
      </c>
      <c r="AC129" s="34"/>
    </row>
    <row r="130" spans="1:29" ht="45" x14ac:dyDescent="0.25">
      <c r="A130" s="528">
        <v>45</v>
      </c>
      <c r="B130" s="141" t="s">
        <v>773</v>
      </c>
      <c r="C130" s="34" t="s">
        <v>1270</v>
      </c>
      <c r="D130" s="34">
        <v>8001539937</v>
      </c>
      <c r="E130" s="34" t="s">
        <v>775</v>
      </c>
      <c r="F130" s="142">
        <v>8999991728</v>
      </c>
      <c r="G130" s="142" t="s">
        <v>639</v>
      </c>
      <c r="H130" s="142">
        <v>80157239</v>
      </c>
      <c r="I130" s="616" t="s">
        <v>48</v>
      </c>
      <c r="J130" s="36">
        <v>44644</v>
      </c>
      <c r="K130" s="142" t="s">
        <v>49</v>
      </c>
      <c r="L130" s="34" t="s">
        <v>776</v>
      </c>
      <c r="M130" s="210">
        <v>3593000</v>
      </c>
      <c r="N130" s="210">
        <v>3593000</v>
      </c>
      <c r="O130" s="34">
        <v>0</v>
      </c>
      <c r="P130" s="646">
        <v>3593000</v>
      </c>
      <c r="Q130" s="37">
        <v>1</v>
      </c>
      <c r="R130" s="34" t="s">
        <v>62</v>
      </c>
      <c r="S130" s="34" t="s">
        <v>53</v>
      </c>
      <c r="T130" s="34" t="s">
        <v>105</v>
      </c>
      <c r="U130" s="34" t="s">
        <v>51</v>
      </c>
      <c r="V130" s="34" t="s">
        <v>51</v>
      </c>
      <c r="W130" s="34" t="s">
        <v>51</v>
      </c>
      <c r="X130" s="34" t="s">
        <v>51</v>
      </c>
      <c r="Y130" s="34">
        <v>2028</v>
      </c>
      <c r="Z130" s="36">
        <v>44742</v>
      </c>
      <c r="AA130" s="34" t="s">
        <v>55</v>
      </c>
      <c r="AB130" s="37">
        <v>0.8</v>
      </c>
      <c r="AC130" s="34"/>
    </row>
    <row r="131" spans="1:29" ht="45" x14ac:dyDescent="0.25">
      <c r="A131" s="528">
        <v>46</v>
      </c>
      <c r="B131" s="141" t="s">
        <v>1271</v>
      </c>
      <c r="C131" s="34" t="s">
        <v>1270</v>
      </c>
      <c r="D131" s="34">
        <v>8001539937</v>
      </c>
      <c r="E131" s="34" t="s">
        <v>775</v>
      </c>
      <c r="F131" s="142">
        <v>8999991728</v>
      </c>
      <c r="G131" s="142" t="s">
        <v>639</v>
      </c>
      <c r="H131" s="142">
        <v>80157239</v>
      </c>
      <c r="I131" s="616" t="s">
        <v>48</v>
      </c>
      <c r="J131" s="36">
        <v>44742</v>
      </c>
      <c r="K131" s="142" t="s">
        <v>49</v>
      </c>
      <c r="L131" s="34" t="s">
        <v>776</v>
      </c>
      <c r="M131" s="210">
        <v>5998000</v>
      </c>
      <c r="N131" s="210">
        <v>3484000</v>
      </c>
      <c r="O131" s="34">
        <v>0</v>
      </c>
      <c r="P131" s="210">
        <v>5998000</v>
      </c>
      <c r="Q131" s="37">
        <v>1</v>
      </c>
      <c r="R131" s="34" t="s">
        <v>62</v>
      </c>
      <c r="S131" s="34" t="s">
        <v>53</v>
      </c>
      <c r="T131" s="34" t="s">
        <v>105</v>
      </c>
      <c r="U131" s="34" t="s">
        <v>51</v>
      </c>
      <c r="V131" s="34" t="s">
        <v>51</v>
      </c>
      <c r="W131" s="34" t="s">
        <v>51</v>
      </c>
      <c r="X131" s="34" t="s">
        <v>51</v>
      </c>
      <c r="Y131" s="34">
        <v>2028</v>
      </c>
      <c r="Z131" s="36">
        <v>44742</v>
      </c>
      <c r="AA131" s="34" t="s">
        <v>55</v>
      </c>
      <c r="AB131" s="37">
        <v>0.8</v>
      </c>
      <c r="AC131" s="34" t="s">
        <v>56</v>
      </c>
    </row>
    <row r="132" spans="1:29" ht="45" x14ac:dyDescent="0.25">
      <c r="A132" s="528">
        <v>47</v>
      </c>
      <c r="B132" s="34" t="s">
        <v>777</v>
      </c>
      <c r="C132" s="34" t="s">
        <v>778</v>
      </c>
      <c r="D132" s="34">
        <v>79941427</v>
      </c>
      <c r="E132" s="34" t="s">
        <v>46</v>
      </c>
      <c r="F132" s="142">
        <v>8999991728</v>
      </c>
      <c r="G132" s="142" t="s">
        <v>639</v>
      </c>
      <c r="H132" s="142">
        <v>80157239</v>
      </c>
      <c r="I132" s="616" t="s">
        <v>48</v>
      </c>
      <c r="J132" s="36">
        <v>44679</v>
      </c>
      <c r="K132" s="34" t="s">
        <v>49</v>
      </c>
      <c r="L132" s="34" t="s">
        <v>779</v>
      </c>
      <c r="M132" s="210">
        <v>19465221</v>
      </c>
      <c r="N132" s="210">
        <v>19465221</v>
      </c>
      <c r="O132" s="34">
        <v>0</v>
      </c>
      <c r="P132" s="646">
        <v>19465221</v>
      </c>
      <c r="Q132" s="37">
        <v>1</v>
      </c>
      <c r="R132" s="34" t="s">
        <v>62</v>
      </c>
      <c r="S132" s="34" t="s">
        <v>53</v>
      </c>
      <c r="T132" s="34" t="s">
        <v>105</v>
      </c>
      <c r="U132" s="34" t="s">
        <v>51</v>
      </c>
      <c r="V132" s="34" t="s">
        <v>51</v>
      </c>
      <c r="W132" s="34" t="s">
        <v>51</v>
      </c>
      <c r="X132" s="34" t="s">
        <v>51</v>
      </c>
      <c r="Y132" s="34">
        <v>2028</v>
      </c>
      <c r="Z132" s="36">
        <v>44742</v>
      </c>
      <c r="AA132" s="34" t="s">
        <v>55</v>
      </c>
      <c r="AB132" s="37">
        <v>0.8</v>
      </c>
      <c r="AC132" s="34" t="s">
        <v>56</v>
      </c>
    </row>
    <row r="133" spans="1:29" ht="45" x14ac:dyDescent="0.25">
      <c r="A133" s="528">
        <v>48</v>
      </c>
      <c r="B133" s="616" t="s">
        <v>780</v>
      </c>
      <c r="C133" s="34" t="s">
        <v>224</v>
      </c>
      <c r="D133" s="34" t="s">
        <v>781</v>
      </c>
      <c r="E133" s="34" t="s">
        <v>46</v>
      </c>
      <c r="F133" s="142">
        <v>8999991728</v>
      </c>
      <c r="G133" s="142" t="s">
        <v>639</v>
      </c>
      <c r="H133" s="142">
        <v>80157239</v>
      </c>
      <c r="I133" s="616" t="s">
        <v>464</v>
      </c>
      <c r="J133" s="36">
        <v>44578</v>
      </c>
      <c r="K133" s="142" t="s">
        <v>782</v>
      </c>
      <c r="L133" s="34" t="s">
        <v>783</v>
      </c>
      <c r="M133" s="210">
        <v>135988212</v>
      </c>
      <c r="N133" s="210">
        <v>135988212</v>
      </c>
      <c r="O133" s="34" t="s">
        <v>784</v>
      </c>
      <c r="P133" s="646">
        <v>135988212</v>
      </c>
      <c r="Q133" s="37">
        <v>1</v>
      </c>
      <c r="R133" s="34" t="s">
        <v>62</v>
      </c>
      <c r="S133" s="34" t="s">
        <v>53</v>
      </c>
      <c r="T133" s="34" t="s">
        <v>105</v>
      </c>
      <c r="U133" s="34" t="s">
        <v>51</v>
      </c>
      <c r="V133" s="34" t="s">
        <v>51</v>
      </c>
      <c r="W133" s="34" t="s">
        <v>51</v>
      </c>
      <c r="X133" s="34" t="s">
        <v>51</v>
      </c>
      <c r="Y133" s="34">
        <v>2023</v>
      </c>
      <c r="Z133" s="36">
        <v>44742</v>
      </c>
      <c r="AA133" s="34" t="s">
        <v>55</v>
      </c>
      <c r="AB133" s="37">
        <v>0.9</v>
      </c>
      <c r="AC133" s="34" t="s">
        <v>56</v>
      </c>
    </row>
    <row r="134" spans="1:29" ht="45" x14ac:dyDescent="0.25">
      <c r="A134" s="528">
        <v>49</v>
      </c>
      <c r="B134" s="34" t="s">
        <v>785</v>
      </c>
      <c r="C134" s="34" t="s">
        <v>786</v>
      </c>
      <c r="D134" s="34">
        <v>8600638758</v>
      </c>
      <c r="E134" s="34" t="s">
        <v>46</v>
      </c>
      <c r="F134" s="142">
        <v>8999991728</v>
      </c>
      <c r="G134" s="142" t="s">
        <v>639</v>
      </c>
      <c r="H134" s="142">
        <v>80157239</v>
      </c>
      <c r="I134" s="616" t="s">
        <v>743</v>
      </c>
      <c r="J134" s="36">
        <v>44691</v>
      </c>
      <c r="K134" s="142" t="s">
        <v>787</v>
      </c>
      <c r="L134" s="34" t="s">
        <v>788</v>
      </c>
      <c r="M134" s="210">
        <v>1571910991</v>
      </c>
      <c r="N134" s="210">
        <v>1571910991</v>
      </c>
      <c r="O134" s="34">
        <v>0</v>
      </c>
      <c r="P134" s="210">
        <v>1571910991</v>
      </c>
      <c r="Q134" s="37">
        <v>1</v>
      </c>
      <c r="R134" s="34" t="s">
        <v>62</v>
      </c>
      <c r="S134" s="34" t="s">
        <v>53</v>
      </c>
      <c r="T134" s="34" t="s">
        <v>105</v>
      </c>
      <c r="U134" s="34" t="s">
        <v>51</v>
      </c>
      <c r="V134" s="34" t="s">
        <v>51</v>
      </c>
      <c r="W134" s="34" t="s">
        <v>51</v>
      </c>
      <c r="X134" s="34" t="s">
        <v>51</v>
      </c>
      <c r="Y134" s="34">
        <v>2022</v>
      </c>
      <c r="Z134" s="36">
        <v>44742</v>
      </c>
      <c r="AA134" s="34" t="s">
        <v>55</v>
      </c>
      <c r="AB134" s="37">
        <v>0.9</v>
      </c>
      <c r="AC134" s="34" t="s">
        <v>56</v>
      </c>
    </row>
    <row r="135" spans="1:29" ht="60" x14ac:dyDescent="0.25">
      <c r="A135" s="528">
        <v>50</v>
      </c>
      <c r="B135" s="34" t="s">
        <v>1272</v>
      </c>
      <c r="C135" s="34" t="s">
        <v>1273</v>
      </c>
      <c r="D135" s="34">
        <v>51761014</v>
      </c>
      <c r="E135" s="34" t="s">
        <v>763</v>
      </c>
      <c r="F135" s="142">
        <v>8999991728</v>
      </c>
      <c r="G135" s="142" t="s">
        <v>639</v>
      </c>
      <c r="H135" s="142">
        <v>80157239</v>
      </c>
      <c r="I135" s="616" t="s">
        <v>48</v>
      </c>
      <c r="J135" s="36">
        <v>44741</v>
      </c>
      <c r="K135" s="142" t="s">
        <v>49</v>
      </c>
      <c r="L135" s="34" t="s">
        <v>764</v>
      </c>
      <c r="M135" s="210">
        <v>18871244</v>
      </c>
      <c r="N135" s="210">
        <v>18871244</v>
      </c>
      <c r="O135" s="34">
        <v>0</v>
      </c>
      <c r="P135" s="210">
        <v>18871244</v>
      </c>
      <c r="Q135" s="37">
        <v>0.5</v>
      </c>
      <c r="R135" s="34" t="s">
        <v>62</v>
      </c>
      <c r="S135" s="34" t="s">
        <v>53</v>
      </c>
      <c r="T135" s="34" t="s">
        <v>105</v>
      </c>
      <c r="U135" s="34" t="s">
        <v>51</v>
      </c>
      <c r="V135" s="34" t="s">
        <v>51</v>
      </c>
      <c r="W135" s="34" t="s">
        <v>51</v>
      </c>
      <c r="X135" s="34" t="s">
        <v>51</v>
      </c>
      <c r="Y135" s="34">
        <v>2028</v>
      </c>
      <c r="Z135" s="36">
        <v>44742</v>
      </c>
      <c r="AA135" s="34" t="s">
        <v>55</v>
      </c>
      <c r="AB135" s="37">
        <v>0.8</v>
      </c>
      <c r="AC135" s="34" t="s">
        <v>56</v>
      </c>
    </row>
    <row r="136" spans="1:29" ht="45" x14ac:dyDescent="0.25">
      <c r="A136" s="528">
        <v>51</v>
      </c>
      <c r="B136" s="34" t="s">
        <v>1274</v>
      </c>
      <c r="C136" s="34" t="s">
        <v>1275</v>
      </c>
      <c r="D136" s="34">
        <v>80397898</v>
      </c>
      <c r="E136" s="34" t="s">
        <v>46</v>
      </c>
      <c r="F136" s="142">
        <v>8999991728</v>
      </c>
      <c r="G136" s="142" t="s">
        <v>639</v>
      </c>
      <c r="H136" s="142">
        <v>80157239</v>
      </c>
      <c r="I136" s="616" t="s">
        <v>48</v>
      </c>
      <c r="J136" s="36">
        <v>44714</v>
      </c>
      <c r="K136" s="142" t="s">
        <v>49</v>
      </c>
      <c r="L136" s="34" t="s">
        <v>1276</v>
      </c>
      <c r="M136" s="210">
        <v>12481695</v>
      </c>
      <c r="N136" s="210">
        <v>12481695</v>
      </c>
      <c r="O136" s="34">
        <v>0</v>
      </c>
      <c r="P136" s="210">
        <v>12481695</v>
      </c>
      <c r="Q136" s="37">
        <v>1</v>
      </c>
      <c r="R136" s="34" t="s">
        <v>62</v>
      </c>
      <c r="S136" s="34" t="s">
        <v>53</v>
      </c>
      <c r="T136" s="34" t="s">
        <v>105</v>
      </c>
      <c r="U136" s="34" t="s">
        <v>51</v>
      </c>
      <c r="V136" s="34" t="s">
        <v>51</v>
      </c>
      <c r="W136" s="34" t="s">
        <v>51</v>
      </c>
      <c r="X136" s="34" t="s">
        <v>51</v>
      </c>
      <c r="Y136" s="34">
        <v>2028</v>
      </c>
      <c r="Z136" s="36">
        <v>44742</v>
      </c>
      <c r="AA136" s="34" t="s">
        <v>55</v>
      </c>
      <c r="AB136" s="37">
        <v>0.8</v>
      </c>
      <c r="AC136" s="34" t="s">
        <v>56</v>
      </c>
    </row>
    <row r="137" spans="1:29" ht="57.75" customHeight="1" x14ac:dyDescent="0.25">
      <c r="A137" s="525" t="s">
        <v>11</v>
      </c>
      <c r="B137" s="526" t="s">
        <v>316</v>
      </c>
      <c r="C137" s="527"/>
      <c r="D137" s="527"/>
      <c r="E137" s="527"/>
      <c r="F137" s="527"/>
      <c r="G137" s="527"/>
      <c r="H137" s="527"/>
      <c r="I137" s="527"/>
      <c r="J137" s="527"/>
      <c r="K137" s="527"/>
      <c r="L137" s="527"/>
      <c r="M137" s="527"/>
      <c r="N137" s="527"/>
      <c r="O137" s="527"/>
      <c r="P137" s="527"/>
      <c r="Q137" s="527"/>
      <c r="R137" s="527"/>
      <c r="S137" s="527"/>
      <c r="T137" s="527"/>
      <c r="U137" s="527"/>
      <c r="V137" s="527"/>
      <c r="W137" s="527"/>
      <c r="X137" s="527"/>
      <c r="Y137" s="527"/>
      <c r="Z137" s="527"/>
      <c r="AA137" s="527"/>
      <c r="AB137" s="527"/>
      <c r="AC137" s="527"/>
    </row>
    <row r="138" spans="1:29" ht="75" x14ac:dyDescent="0.25">
      <c r="A138" s="647">
        <v>1</v>
      </c>
      <c r="B138" s="648" t="s">
        <v>317</v>
      </c>
      <c r="C138" s="649" t="s">
        <v>318</v>
      </c>
      <c r="D138" s="648" t="s">
        <v>319</v>
      </c>
      <c r="E138" s="650" t="s">
        <v>320</v>
      </c>
      <c r="F138" s="651">
        <v>8999991728</v>
      </c>
      <c r="G138" s="650" t="s">
        <v>322</v>
      </c>
      <c r="H138" s="651" t="s">
        <v>323</v>
      </c>
      <c r="I138" s="650" t="s">
        <v>324</v>
      </c>
      <c r="J138" s="652">
        <v>43621</v>
      </c>
      <c r="K138" s="650" t="s">
        <v>310</v>
      </c>
      <c r="L138" s="650" t="s">
        <v>1277</v>
      </c>
      <c r="M138" s="653">
        <v>0</v>
      </c>
      <c r="N138" s="653">
        <v>0</v>
      </c>
      <c r="O138" s="653"/>
      <c r="P138" s="653">
        <v>0</v>
      </c>
      <c r="Q138" s="654">
        <v>0.5</v>
      </c>
      <c r="R138" s="650" t="s">
        <v>62</v>
      </c>
      <c r="S138" s="650" t="s">
        <v>326</v>
      </c>
      <c r="T138" s="650" t="s">
        <v>51</v>
      </c>
      <c r="U138" s="650" t="s">
        <v>51</v>
      </c>
      <c r="V138" s="650" t="s">
        <v>51</v>
      </c>
      <c r="W138" s="650" t="s">
        <v>51</v>
      </c>
      <c r="X138" s="650" t="s">
        <v>51</v>
      </c>
      <c r="Y138" s="650">
        <v>2025</v>
      </c>
      <c r="Z138" s="652">
        <v>44560</v>
      </c>
      <c r="AA138" s="650" t="s">
        <v>64</v>
      </c>
      <c r="AB138" s="654">
        <v>0.35</v>
      </c>
      <c r="AC138" s="650" t="s">
        <v>327</v>
      </c>
    </row>
    <row r="139" spans="1:29" ht="75" x14ac:dyDescent="0.25">
      <c r="A139" s="647">
        <v>2</v>
      </c>
      <c r="B139" s="648" t="s">
        <v>328</v>
      </c>
      <c r="C139" s="649" t="s">
        <v>329</v>
      </c>
      <c r="D139" s="648" t="s">
        <v>330</v>
      </c>
      <c r="E139" s="650" t="s">
        <v>320</v>
      </c>
      <c r="F139" s="651">
        <v>8999991728</v>
      </c>
      <c r="G139" s="650" t="s">
        <v>322</v>
      </c>
      <c r="H139" s="651" t="s">
        <v>323</v>
      </c>
      <c r="I139" s="650" t="s">
        <v>324</v>
      </c>
      <c r="J139" s="652">
        <v>43621</v>
      </c>
      <c r="K139" s="650" t="s">
        <v>310</v>
      </c>
      <c r="L139" s="650" t="s">
        <v>1277</v>
      </c>
      <c r="M139" s="653">
        <v>0</v>
      </c>
      <c r="N139" s="653">
        <v>0</v>
      </c>
      <c r="O139" s="653"/>
      <c r="P139" s="653">
        <v>0</v>
      </c>
      <c r="Q139" s="654">
        <v>0.5</v>
      </c>
      <c r="R139" s="650" t="s">
        <v>62</v>
      </c>
      <c r="S139" s="650" t="s">
        <v>326</v>
      </c>
      <c r="T139" s="650" t="s">
        <v>51</v>
      </c>
      <c r="U139" s="650" t="s">
        <v>51</v>
      </c>
      <c r="V139" s="650" t="s">
        <v>51</v>
      </c>
      <c r="W139" s="650" t="s">
        <v>51</v>
      </c>
      <c r="X139" s="650" t="s">
        <v>51</v>
      </c>
      <c r="Y139" s="650">
        <v>2025</v>
      </c>
      <c r="Z139" s="652">
        <v>44560</v>
      </c>
      <c r="AA139" s="650" t="s">
        <v>64</v>
      </c>
      <c r="AB139" s="654">
        <v>0.35</v>
      </c>
      <c r="AC139" s="650" t="s">
        <v>327</v>
      </c>
    </row>
    <row r="140" spans="1:29" ht="75" x14ac:dyDescent="0.25">
      <c r="A140" s="647">
        <v>3</v>
      </c>
      <c r="B140" s="648" t="s">
        <v>332</v>
      </c>
      <c r="C140" s="649" t="s">
        <v>333</v>
      </c>
      <c r="D140" s="648" t="s">
        <v>334</v>
      </c>
      <c r="E140" s="650" t="s">
        <v>320</v>
      </c>
      <c r="F140" s="651">
        <v>8999991728</v>
      </c>
      <c r="G140" s="650" t="s">
        <v>322</v>
      </c>
      <c r="H140" s="651" t="s">
        <v>323</v>
      </c>
      <c r="I140" s="650" t="s">
        <v>324</v>
      </c>
      <c r="J140" s="652">
        <v>43621</v>
      </c>
      <c r="K140" s="650" t="s">
        <v>310</v>
      </c>
      <c r="L140" s="650" t="s">
        <v>1277</v>
      </c>
      <c r="M140" s="653">
        <v>0</v>
      </c>
      <c r="N140" s="653">
        <v>0</v>
      </c>
      <c r="O140" s="653"/>
      <c r="P140" s="653">
        <v>0</v>
      </c>
      <c r="Q140" s="654">
        <v>0.5</v>
      </c>
      <c r="R140" s="650" t="s">
        <v>62</v>
      </c>
      <c r="S140" s="650" t="s">
        <v>326</v>
      </c>
      <c r="T140" s="650" t="s">
        <v>51</v>
      </c>
      <c r="U140" s="650" t="s">
        <v>51</v>
      </c>
      <c r="V140" s="650" t="s">
        <v>51</v>
      </c>
      <c r="W140" s="650" t="s">
        <v>51</v>
      </c>
      <c r="X140" s="650" t="s">
        <v>51</v>
      </c>
      <c r="Y140" s="650">
        <v>2025</v>
      </c>
      <c r="Z140" s="652">
        <v>44557</v>
      </c>
      <c r="AA140" s="650" t="s">
        <v>64</v>
      </c>
      <c r="AB140" s="654">
        <v>0.35</v>
      </c>
      <c r="AC140" s="650" t="s">
        <v>327</v>
      </c>
    </row>
    <row r="141" spans="1:29" ht="75" x14ac:dyDescent="0.25">
      <c r="A141" s="647">
        <v>4</v>
      </c>
      <c r="B141" s="648" t="s">
        <v>336</v>
      </c>
      <c r="C141" s="649" t="s">
        <v>337</v>
      </c>
      <c r="D141" s="648" t="s">
        <v>338</v>
      </c>
      <c r="E141" s="650" t="s">
        <v>320</v>
      </c>
      <c r="F141" s="651">
        <v>8999991728</v>
      </c>
      <c r="G141" s="650" t="s">
        <v>322</v>
      </c>
      <c r="H141" s="651" t="s">
        <v>323</v>
      </c>
      <c r="I141" s="650" t="s">
        <v>324</v>
      </c>
      <c r="J141" s="652">
        <v>43621</v>
      </c>
      <c r="K141" s="650" t="s">
        <v>310</v>
      </c>
      <c r="L141" s="650" t="s">
        <v>1277</v>
      </c>
      <c r="M141" s="653">
        <v>0</v>
      </c>
      <c r="N141" s="653">
        <v>0</v>
      </c>
      <c r="O141" s="653"/>
      <c r="P141" s="653">
        <v>0</v>
      </c>
      <c r="Q141" s="654">
        <v>0.5</v>
      </c>
      <c r="R141" s="650" t="s">
        <v>62</v>
      </c>
      <c r="S141" s="650" t="s">
        <v>326</v>
      </c>
      <c r="T141" s="650" t="s">
        <v>51</v>
      </c>
      <c r="U141" s="650" t="s">
        <v>51</v>
      </c>
      <c r="V141" s="650" t="s">
        <v>51</v>
      </c>
      <c r="W141" s="650" t="s">
        <v>51</v>
      </c>
      <c r="X141" s="650" t="s">
        <v>51</v>
      </c>
      <c r="Y141" s="650">
        <v>2025</v>
      </c>
      <c r="Z141" s="652">
        <v>44557</v>
      </c>
      <c r="AA141" s="650" t="s">
        <v>64</v>
      </c>
      <c r="AB141" s="654">
        <v>0.35</v>
      </c>
      <c r="AC141" s="650" t="s">
        <v>327</v>
      </c>
    </row>
    <row r="142" spans="1:29" ht="90" x14ac:dyDescent="0.25">
      <c r="A142" s="647">
        <v>5</v>
      </c>
      <c r="B142" s="648" t="s">
        <v>340</v>
      </c>
      <c r="C142" s="649" t="s">
        <v>341</v>
      </c>
      <c r="D142" s="648" t="s">
        <v>342</v>
      </c>
      <c r="E142" s="650" t="s">
        <v>264</v>
      </c>
      <c r="F142" s="651">
        <v>8999991728</v>
      </c>
      <c r="G142" s="650" t="s">
        <v>322</v>
      </c>
      <c r="H142" s="651" t="s">
        <v>323</v>
      </c>
      <c r="I142" s="650" t="s">
        <v>324</v>
      </c>
      <c r="J142" s="652">
        <v>43272</v>
      </c>
      <c r="K142" s="650" t="s">
        <v>310</v>
      </c>
      <c r="L142" s="650" t="s">
        <v>1278</v>
      </c>
      <c r="M142" s="653">
        <v>0</v>
      </c>
      <c r="N142" s="653">
        <v>0</v>
      </c>
      <c r="O142" s="653">
        <v>0</v>
      </c>
      <c r="P142" s="653">
        <v>0</v>
      </c>
      <c r="Q142" s="654">
        <v>1</v>
      </c>
      <c r="R142" s="655" t="s">
        <v>52</v>
      </c>
      <c r="S142" s="655" t="s">
        <v>53</v>
      </c>
      <c r="T142" s="650" t="s">
        <v>51</v>
      </c>
      <c r="U142" s="650" t="s">
        <v>51</v>
      </c>
      <c r="V142" s="650" t="s">
        <v>51</v>
      </c>
      <c r="W142" s="650" t="s">
        <v>51</v>
      </c>
      <c r="X142" s="650" t="s">
        <v>51</v>
      </c>
      <c r="Y142" s="650">
        <v>2022</v>
      </c>
      <c r="Z142" s="652">
        <v>44557</v>
      </c>
      <c r="AA142" s="650" t="s">
        <v>64</v>
      </c>
      <c r="AB142" s="654">
        <v>0.45</v>
      </c>
      <c r="AC142" s="650" t="s">
        <v>327</v>
      </c>
    </row>
    <row r="143" spans="1:29" ht="409.5" x14ac:dyDescent="0.25">
      <c r="A143" s="647">
        <v>6</v>
      </c>
      <c r="B143" s="648" t="s">
        <v>345</v>
      </c>
      <c r="C143" s="649" t="s">
        <v>77</v>
      </c>
      <c r="D143" s="648" t="s">
        <v>346</v>
      </c>
      <c r="E143" s="650" t="s">
        <v>347</v>
      </c>
      <c r="F143" s="651">
        <v>8999991728</v>
      </c>
      <c r="G143" s="650" t="s">
        <v>322</v>
      </c>
      <c r="H143" s="651" t="s">
        <v>323</v>
      </c>
      <c r="I143" s="650" t="s">
        <v>60</v>
      </c>
      <c r="J143" s="652">
        <v>44252</v>
      </c>
      <c r="K143" s="650" t="s">
        <v>310</v>
      </c>
      <c r="L143" s="650" t="s">
        <v>1279</v>
      </c>
      <c r="M143" s="653">
        <v>0</v>
      </c>
      <c r="N143" s="653">
        <v>0</v>
      </c>
      <c r="O143" s="653">
        <v>0</v>
      </c>
      <c r="P143" s="653">
        <v>0</v>
      </c>
      <c r="Q143" s="654">
        <v>1</v>
      </c>
      <c r="R143" s="655" t="s">
        <v>52</v>
      </c>
      <c r="S143" s="655" t="s">
        <v>53</v>
      </c>
      <c r="T143" s="650" t="s">
        <v>51</v>
      </c>
      <c r="U143" s="650" t="s">
        <v>51</v>
      </c>
      <c r="V143" s="650" t="s">
        <v>51</v>
      </c>
      <c r="W143" s="650" t="s">
        <v>51</v>
      </c>
      <c r="X143" s="650" t="s">
        <v>51</v>
      </c>
      <c r="Y143" s="650">
        <v>2022</v>
      </c>
      <c r="Z143" s="652" t="s">
        <v>350</v>
      </c>
      <c r="AA143" s="650" t="s">
        <v>64</v>
      </c>
      <c r="AB143" s="654">
        <v>0.45</v>
      </c>
      <c r="AC143" s="650" t="s">
        <v>327</v>
      </c>
    </row>
    <row r="144" spans="1:29" ht="195" x14ac:dyDescent="0.25">
      <c r="A144" s="647">
        <v>7</v>
      </c>
      <c r="B144" s="648" t="s">
        <v>351</v>
      </c>
      <c r="C144" s="649" t="s">
        <v>352</v>
      </c>
      <c r="D144" s="648" t="s">
        <v>353</v>
      </c>
      <c r="E144" s="650" t="s">
        <v>347</v>
      </c>
      <c r="F144" s="651">
        <v>8999991728</v>
      </c>
      <c r="G144" s="650" t="s">
        <v>322</v>
      </c>
      <c r="H144" s="651" t="s">
        <v>323</v>
      </c>
      <c r="I144" s="650" t="s">
        <v>355</v>
      </c>
      <c r="J144" s="652">
        <v>44070</v>
      </c>
      <c r="K144" s="650" t="s">
        <v>310</v>
      </c>
      <c r="L144" s="650" t="s">
        <v>356</v>
      </c>
      <c r="M144" s="653">
        <v>0</v>
      </c>
      <c r="N144" s="653">
        <v>0</v>
      </c>
      <c r="O144" s="653">
        <v>0</v>
      </c>
      <c r="P144" s="653">
        <v>0</v>
      </c>
      <c r="Q144" s="654">
        <v>1</v>
      </c>
      <c r="R144" s="650" t="s">
        <v>62</v>
      </c>
      <c r="S144" s="655" t="s">
        <v>53</v>
      </c>
      <c r="T144" s="650" t="s">
        <v>51</v>
      </c>
      <c r="U144" s="650" t="s">
        <v>51</v>
      </c>
      <c r="V144" s="650" t="s">
        <v>51</v>
      </c>
      <c r="W144" s="650" t="s">
        <v>51</v>
      </c>
      <c r="X144" s="650" t="s">
        <v>51</v>
      </c>
      <c r="Y144" s="650">
        <v>2024</v>
      </c>
      <c r="Z144" s="652">
        <v>44557</v>
      </c>
      <c r="AA144" s="650" t="s">
        <v>64</v>
      </c>
      <c r="AB144" s="654">
        <v>0.45</v>
      </c>
      <c r="AC144" s="650" t="s">
        <v>327</v>
      </c>
    </row>
    <row r="145" spans="1:29" ht="120" x14ac:dyDescent="0.25">
      <c r="A145" s="647">
        <v>8</v>
      </c>
      <c r="B145" s="656" t="s">
        <v>357</v>
      </c>
      <c r="C145" s="657" t="s">
        <v>358</v>
      </c>
      <c r="D145" s="656" t="s">
        <v>359</v>
      </c>
      <c r="E145" s="658" t="s">
        <v>360</v>
      </c>
      <c r="F145" s="656" t="s">
        <v>872</v>
      </c>
      <c r="G145" s="656" t="s">
        <v>322</v>
      </c>
      <c r="H145" s="656" t="s">
        <v>323</v>
      </c>
      <c r="I145" s="658" t="s">
        <v>362</v>
      </c>
      <c r="J145" s="659">
        <v>41880</v>
      </c>
      <c r="K145" s="658" t="s">
        <v>310</v>
      </c>
      <c r="L145" s="658" t="s">
        <v>363</v>
      </c>
      <c r="M145" s="660">
        <v>659040000</v>
      </c>
      <c r="N145" s="660">
        <v>659040000</v>
      </c>
      <c r="O145" s="660">
        <v>659040000</v>
      </c>
      <c r="P145" s="660">
        <v>659040000</v>
      </c>
      <c r="Q145" s="661">
        <v>1</v>
      </c>
      <c r="R145" s="658" t="s">
        <v>62</v>
      </c>
      <c r="S145" s="658" t="s">
        <v>53</v>
      </c>
      <c r="T145" s="658" t="s">
        <v>51</v>
      </c>
      <c r="U145" s="658" t="s">
        <v>51</v>
      </c>
      <c r="V145" s="658" t="s">
        <v>51</v>
      </c>
      <c r="W145" s="658" t="s">
        <v>51</v>
      </c>
      <c r="X145" s="658" t="s">
        <v>51</v>
      </c>
      <c r="Y145" s="658">
        <v>2022</v>
      </c>
      <c r="Z145" s="659">
        <v>42907</v>
      </c>
      <c r="AA145" s="658" t="s">
        <v>55</v>
      </c>
      <c r="AB145" s="661">
        <v>0.6</v>
      </c>
      <c r="AC145" s="658"/>
    </row>
    <row r="146" spans="1:29" ht="75" x14ac:dyDescent="0.25">
      <c r="A146" s="647">
        <v>9</v>
      </c>
      <c r="B146" s="662" t="s">
        <v>364</v>
      </c>
      <c r="C146" s="663" t="s">
        <v>365</v>
      </c>
      <c r="D146" s="662">
        <v>93450979</v>
      </c>
      <c r="E146" s="664" t="s">
        <v>366</v>
      </c>
      <c r="F146" s="662" t="s">
        <v>872</v>
      </c>
      <c r="G146" s="662" t="s">
        <v>322</v>
      </c>
      <c r="H146" s="662" t="s">
        <v>323</v>
      </c>
      <c r="I146" s="664" t="s">
        <v>362</v>
      </c>
      <c r="J146" s="665">
        <v>42145</v>
      </c>
      <c r="K146" s="664" t="s">
        <v>310</v>
      </c>
      <c r="L146" s="664" t="s">
        <v>1280</v>
      </c>
      <c r="M146" s="666">
        <v>35995750</v>
      </c>
      <c r="N146" s="666">
        <v>35995750</v>
      </c>
      <c r="O146" s="666">
        <v>35995750</v>
      </c>
      <c r="P146" s="666">
        <v>35995750</v>
      </c>
      <c r="Q146" s="667">
        <v>1</v>
      </c>
      <c r="R146" s="664" t="s">
        <v>62</v>
      </c>
      <c r="S146" s="664" t="s">
        <v>53</v>
      </c>
      <c r="T146" s="668" t="s">
        <v>105</v>
      </c>
      <c r="U146" s="664" t="s">
        <v>87</v>
      </c>
      <c r="V146" s="665">
        <v>42962</v>
      </c>
      <c r="W146" s="664" t="s">
        <v>51</v>
      </c>
      <c r="X146" s="664" t="s">
        <v>51</v>
      </c>
      <c r="Y146" s="664">
        <v>2022</v>
      </c>
      <c r="Z146" s="665">
        <v>44557</v>
      </c>
      <c r="AA146" s="664" t="s">
        <v>64</v>
      </c>
      <c r="AB146" s="667">
        <v>0.3</v>
      </c>
      <c r="AC146" s="664"/>
    </row>
    <row r="147" spans="1:29" ht="90" x14ac:dyDescent="0.25">
      <c r="A147" s="647">
        <v>10</v>
      </c>
      <c r="B147" s="656" t="s">
        <v>369</v>
      </c>
      <c r="C147" s="657" t="s">
        <v>370</v>
      </c>
      <c r="D147" s="656" t="s">
        <v>371</v>
      </c>
      <c r="E147" s="658" t="s">
        <v>372</v>
      </c>
      <c r="F147" s="656" t="s">
        <v>872</v>
      </c>
      <c r="G147" s="656" t="s">
        <v>322</v>
      </c>
      <c r="H147" s="656" t="s">
        <v>323</v>
      </c>
      <c r="I147" s="658" t="s">
        <v>362</v>
      </c>
      <c r="J147" s="659">
        <v>43503</v>
      </c>
      <c r="K147" s="658" t="s">
        <v>310</v>
      </c>
      <c r="L147" s="658" t="s">
        <v>1281</v>
      </c>
      <c r="M147" s="660">
        <v>517736280</v>
      </c>
      <c r="N147" s="660">
        <v>517736280</v>
      </c>
      <c r="O147" s="660">
        <v>517736280</v>
      </c>
      <c r="P147" s="660">
        <v>517736280</v>
      </c>
      <c r="Q147" s="661">
        <v>1</v>
      </c>
      <c r="R147" s="658" t="s">
        <v>52</v>
      </c>
      <c r="S147" s="658" t="s">
        <v>53</v>
      </c>
      <c r="T147" s="669">
        <v>517736280</v>
      </c>
      <c r="U147" s="658" t="s">
        <v>54</v>
      </c>
      <c r="V147" s="658" t="s">
        <v>375</v>
      </c>
      <c r="W147" s="658" t="s">
        <v>51</v>
      </c>
      <c r="X147" s="658" t="s">
        <v>51</v>
      </c>
      <c r="Y147" s="658">
        <v>2023</v>
      </c>
      <c r="Z147" s="659">
        <v>44557</v>
      </c>
      <c r="AA147" s="658" t="s">
        <v>55</v>
      </c>
      <c r="AB147" s="661">
        <v>0.95</v>
      </c>
      <c r="AC147" s="658" t="s">
        <v>376</v>
      </c>
    </row>
    <row r="148" spans="1:29" ht="75" x14ac:dyDescent="0.25">
      <c r="A148" s="647">
        <v>11</v>
      </c>
      <c r="B148" s="662" t="s">
        <v>377</v>
      </c>
      <c r="C148" s="663" t="s">
        <v>378</v>
      </c>
      <c r="D148" s="662" t="s">
        <v>379</v>
      </c>
      <c r="E148" s="664" t="s">
        <v>264</v>
      </c>
      <c r="F148" s="662" t="s">
        <v>872</v>
      </c>
      <c r="G148" s="662" t="s">
        <v>322</v>
      </c>
      <c r="H148" s="662" t="s">
        <v>323</v>
      </c>
      <c r="I148" s="664" t="s">
        <v>362</v>
      </c>
      <c r="J148" s="665">
        <v>42907</v>
      </c>
      <c r="K148" s="664" t="s">
        <v>310</v>
      </c>
      <c r="L148" s="664" t="s">
        <v>1282</v>
      </c>
      <c r="M148" s="666">
        <v>740870848</v>
      </c>
      <c r="N148" s="666">
        <v>740870848</v>
      </c>
      <c r="O148" s="666">
        <v>740870848</v>
      </c>
      <c r="P148" s="666">
        <v>740870848</v>
      </c>
      <c r="Q148" s="667">
        <v>1</v>
      </c>
      <c r="R148" s="664" t="s">
        <v>62</v>
      </c>
      <c r="S148" s="664" t="s">
        <v>53</v>
      </c>
      <c r="T148" s="664" t="s">
        <v>51</v>
      </c>
      <c r="U148" s="664" t="s">
        <v>51</v>
      </c>
      <c r="V148" s="664" t="s">
        <v>51</v>
      </c>
      <c r="W148" s="664" t="s">
        <v>51</v>
      </c>
      <c r="X148" s="664" t="s">
        <v>51</v>
      </c>
      <c r="Y148" s="664">
        <v>2022</v>
      </c>
      <c r="Z148" s="665">
        <v>44557</v>
      </c>
      <c r="AA148" s="664" t="s">
        <v>64</v>
      </c>
      <c r="AB148" s="667">
        <v>0.45</v>
      </c>
      <c r="AC148" s="664"/>
    </row>
    <row r="149" spans="1:29" ht="75" x14ac:dyDescent="0.25">
      <c r="A149" s="647">
        <v>12</v>
      </c>
      <c r="B149" s="662" t="s">
        <v>382</v>
      </c>
      <c r="C149" s="663" t="s">
        <v>383</v>
      </c>
      <c r="D149" s="662" t="s">
        <v>384</v>
      </c>
      <c r="E149" s="664" t="s">
        <v>360</v>
      </c>
      <c r="F149" s="662" t="s">
        <v>872</v>
      </c>
      <c r="G149" s="662" t="s">
        <v>322</v>
      </c>
      <c r="H149" s="662" t="s">
        <v>323</v>
      </c>
      <c r="I149" s="664" t="s">
        <v>362</v>
      </c>
      <c r="J149" s="665">
        <v>44176</v>
      </c>
      <c r="K149" s="664" t="s">
        <v>310</v>
      </c>
      <c r="L149" s="664" t="s">
        <v>1283</v>
      </c>
      <c r="M149" s="666">
        <v>353036520</v>
      </c>
      <c r="N149" s="666">
        <v>353036520</v>
      </c>
      <c r="O149" s="666">
        <v>353036520</v>
      </c>
      <c r="P149" s="666">
        <v>353036520</v>
      </c>
      <c r="Q149" s="667">
        <v>1</v>
      </c>
      <c r="R149" s="670" t="s">
        <v>62</v>
      </c>
      <c r="S149" s="670" t="s">
        <v>53</v>
      </c>
      <c r="T149" s="664" t="s">
        <v>51</v>
      </c>
      <c r="U149" s="664" t="s">
        <v>51</v>
      </c>
      <c r="V149" s="664" t="s">
        <v>51</v>
      </c>
      <c r="W149" s="664" t="s">
        <v>51</v>
      </c>
      <c r="X149" s="664" t="s">
        <v>51</v>
      </c>
      <c r="Y149" s="664">
        <v>2023</v>
      </c>
      <c r="Z149" s="665">
        <v>44557</v>
      </c>
      <c r="AA149" s="664" t="s">
        <v>64</v>
      </c>
      <c r="AB149" s="667">
        <v>0.5</v>
      </c>
      <c r="AC149" s="664"/>
    </row>
    <row r="150" spans="1:29" ht="90" x14ac:dyDescent="0.25">
      <c r="A150" s="647">
        <v>13</v>
      </c>
      <c r="B150" s="662" t="s">
        <v>387</v>
      </c>
      <c r="C150" s="663" t="s">
        <v>388</v>
      </c>
      <c r="D150" s="662" t="s">
        <v>389</v>
      </c>
      <c r="E150" s="664" t="s">
        <v>347</v>
      </c>
      <c r="F150" s="662" t="s">
        <v>872</v>
      </c>
      <c r="G150" s="662" t="s">
        <v>322</v>
      </c>
      <c r="H150" s="662" t="s">
        <v>323</v>
      </c>
      <c r="I150" s="664" t="s">
        <v>362</v>
      </c>
      <c r="J150" s="665">
        <v>44140</v>
      </c>
      <c r="K150" s="664" t="s">
        <v>310</v>
      </c>
      <c r="L150" s="664" t="s">
        <v>391</v>
      </c>
      <c r="M150" s="666">
        <v>731515892</v>
      </c>
      <c r="N150" s="666">
        <v>731515892</v>
      </c>
      <c r="O150" s="666">
        <v>731515892</v>
      </c>
      <c r="P150" s="666">
        <v>731515892</v>
      </c>
      <c r="Q150" s="667">
        <v>1</v>
      </c>
      <c r="R150" s="664" t="s">
        <v>62</v>
      </c>
      <c r="S150" s="664" t="s">
        <v>53</v>
      </c>
      <c r="T150" s="664" t="s">
        <v>51</v>
      </c>
      <c r="U150" s="664" t="s">
        <v>51</v>
      </c>
      <c r="V150" s="664" t="s">
        <v>51</v>
      </c>
      <c r="W150" s="664" t="s">
        <v>51</v>
      </c>
      <c r="X150" s="664" t="s">
        <v>51</v>
      </c>
      <c r="Y150" s="664">
        <v>2023</v>
      </c>
      <c r="Z150" s="665">
        <v>44557</v>
      </c>
      <c r="AA150" s="664" t="s">
        <v>64</v>
      </c>
      <c r="AB150" s="667">
        <v>0.5</v>
      </c>
      <c r="AC150" s="664"/>
    </row>
    <row r="151" spans="1:29" ht="75" x14ac:dyDescent="0.25">
      <c r="A151" s="647">
        <v>14</v>
      </c>
      <c r="B151" s="662" t="s">
        <v>392</v>
      </c>
      <c r="C151" s="663" t="s">
        <v>393</v>
      </c>
      <c r="D151" s="662" t="s">
        <v>394</v>
      </c>
      <c r="E151" s="664" t="s">
        <v>347</v>
      </c>
      <c r="F151" s="662" t="s">
        <v>872</v>
      </c>
      <c r="G151" s="662" t="s">
        <v>322</v>
      </c>
      <c r="H151" s="662" t="s">
        <v>323</v>
      </c>
      <c r="I151" s="664" t="s">
        <v>362</v>
      </c>
      <c r="J151" s="665">
        <v>44112</v>
      </c>
      <c r="K151" s="664" t="s">
        <v>310</v>
      </c>
      <c r="L151" s="664" t="s">
        <v>1284</v>
      </c>
      <c r="M151" s="666">
        <v>192465869</v>
      </c>
      <c r="N151" s="666">
        <v>192465869</v>
      </c>
      <c r="O151" s="666">
        <v>192465869</v>
      </c>
      <c r="P151" s="666">
        <v>192465869</v>
      </c>
      <c r="Q151" s="667">
        <v>1</v>
      </c>
      <c r="R151" s="664" t="s">
        <v>62</v>
      </c>
      <c r="S151" s="664" t="s">
        <v>53</v>
      </c>
      <c r="T151" s="664" t="s">
        <v>51</v>
      </c>
      <c r="U151" s="664" t="s">
        <v>51</v>
      </c>
      <c r="V151" s="664" t="s">
        <v>51</v>
      </c>
      <c r="W151" s="664" t="s">
        <v>51</v>
      </c>
      <c r="X151" s="664" t="s">
        <v>51</v>
      </c>
      <c r="Y151" s="664">
        <v>2023</v>
      </c>
      <c r="Z151" s="665">
        <v>44557</v>
      </c>
      <c r="AA151" s="664" t="s">
        <v>64</v>
      </c>
      <c r="AB151" s="667">
        <v>0.5</v>
      </c>
      <c r="AC151" s="664"/>
    </row>
    <row r="152" spans="1:29" ht="75" x14ac:dyDescent="0.25">
      <c r="A152" s="647">
        <v>15</v>
      </c>
      <c r="B152" s="671" t="s">
        <v>1110</v>
      </c>
      <c r="C152" s="672" t="s">
        <v>1111</v>
      </c>
      <c r="D152" s="671" t="s">
        <v>1112</v>
      </c>
      <c r="E152" s="673" t="s">
        <v>1113</v>
      </c>
      <c r="F152" s="671" t="s">
        <v>872</v>
      </c>
      <c r="G152" s="671" t="s">
        <v>322</v>
      </c>
      <c r="H152" s="671" t="s">
        <v>323</v>
      </c>
      <c r="I152" s="673" t="s">
        <v>362</v>
      </c>
      <c r="J152" s="674">
        <v>43656</v>
      </c>
      <c r="K152" s="673" t="s">
        <v>303</v>
      </c>
      <c r="L152" s="673" t="s">
        <v>1285</v>
      </c>
      <c r="M152" s="675">
        <v>50887206</v>
      </c>
      <c r="N152" s="675">
        <v>50887206</v>
      </c>
      <c r="O152" s="675">
        <v>50887206</v>
      </c>
      <c r="P152" s="675">
        <v>50887206</v>
      </c>
      <c r="Q152" s="676">
        <v>1</v>
      </c>
      <c r="R152" s="673" t="s">
        <v>52</v>
      </c>
      <c r="S152" s="673" t="s">
        <v>1286</v>
      </c>
      <c r="T152" s="673">
        <v>0</v>
      </c>
      <c r="U152" s="673" t="s">
        <v>87</v>
      </c>
      <c r="V152" s="674">
        <v>44377</v>
      </c>
      <c r="W152" s="673" t="s">
        <v>501</v>
      </c>
      <c r="X152" s="674">
        <v>44722</v>
      </c>
      <c r="Y152" s="673">
        <v>2022</v>
      </c>
      <c r="Z152" s="674">
        <v>44722</v>
      </c>
      <c r="AA152" s="673" t="s">
        <v>183</v>
      </c>
      <c r="AB152" s="676">
        <v>0</v>
      </c>
      <c r="AC152" s="673" t="s">
        <v>1287</v>
      </c>
    </row>
    <row r="153" spans="1:29" ht="150" x14ac:dyDescent="0.25">
      <c r="A153" s="647">
        <v>16</v>
      </c>
      <c r="B153" s="662" t="s">
        <v>397</v>
      </c>
      <c r="C153" s="663" t="s">
        <v>398</v>
      </c>
      <c r="D153" s="662" t="s">
        <v>399</v>
      </c>
      <c r="E153" s="664" t="s">
        <v>347</v>
      </c>
      <c r="F153" s="662" t="s">
        <v>872</v>
      </c>
      <c r="G153" s="662" t="s">
        <v>322</v>
      </c>
      <c r="H153" s="662" t="s">
        <v>323</v>
      </c>
      <c r="I153" s="664" t="s">
        <v>362</v>
      </c>
      <c r="J153" s="677">
        <v>44252</v>
      </c>
      <c r="K153" s="664" t="s">
        <v>310</v>
      </c>
      <c r="L153" s="664" t="s">
        <v>1288</v>
      </c>
      <c r="M153" s="666">
        <v>83737920</v>
      </c>
      <c r="N153" s="666">
        <v>83737920</v>
      </c>
      <c r="O153" s="666">
        <v>83737920</v>
      </c>
      <c r="P153" s="666">
        <v>83737920</v>
      </c>
      <c r="Q153" s="667">
        <v>1</v>
      </c>
      <c r="R153" s="664" t="s">
        <v>62</v>
      </c>
      <c r="S153" s="664" t="s">
        <v>53</v>
      </c>
      <c r="T153" s="664" t="s">
        <v>51</v>
      </c>
      <c r="U153" s="664" t="s">
        <v>51</v>
      </c>
      <c r="V153" s="664" t="s">
        <v>51</v>
      </c>
      <c r="W153" s="664" t="s">
        <v>51</v>
      </c>
      <c r="X153" s="664" t="s">
        <v>51</v>
      </c>
      <c r="Y153" s="664">
        <v>2023</v>
      </c>
      <c r="Z153" s="665">
        <v>44557</v>
      </c>
      <c r="AA153" s="664" t="s">
        <v>64</v>
      </c>
      <c r="AB153" s="667">
        <v>0.45</v>
      </c>
      <c r="AC153" s="664"/>
    </row>
    <row r="154" spans="1:29" ht="75" x14ac:dyDescent="0.25">
      <c r="A154" s="647">
        <v>17</v>
      </c>
      <c r="B154" s="662" t="s">
        <v>402</v>
      </c>
      <c r="C154" s="663" t="s">
        <v>75</v>
      </c>
      <c r="D154" s="662" t="s">
        <v>403</v>
      </c>
      <c r="E154" s="664" t="s">
        <v>347</v>
      </c>
      <c r="F154" s="662" t="s">
        <v>872</v>
      </c>
      <c r="G154" s="662" t="s">
        <v>322</v>
      </c>
      <c r="H154" s="662" t="s">
        <v>323</v>
      </c>
      <c r="I154" s="664" t="s">
        <v>362</v>
      </c>
      <c r="J154" s="665">
        <v>44350</v>
      </c>
      <c r="K154" s="664" t="s">
        <v>310</v>
      </c>
      <c r="L154" s="664" t="s">
        <v>405</v>
      </c>
      <c r="M154" s="666">
        <v>15000000</v>
      </c>
      <c r="N154" s="666">
        <v>15000000</v>
      </c>
      <c r="O154" s="666">
        <v>15000000</v>
      </c>
      <c r="P154" s="666">
        <v>15000000</v>
      </c>
      <c r="Q154" s="667">
        <v>1</v>
      </c>
      <c r="R154" s="664" t="s">
        <v>406</v>
      </c>
      <c r="S154" s="664" t="s">
        <v>53</v>
      </c>
      <c r="T154" s="664" t="s">
        <v>51</v>
      </c>
      <c r="U154" s="664" t="s">
        <v>51</v>
      </c>
      <c r="V154" s="664" t="s">
        <v>51</v>
      </c>
      <c r="W154" s="664" t="s">
        <v>51</v>
      </c>
      <c r="X154" s="664" t="s">
        <v>51</v>
      </c>
      <c r="Y154" s="664">
        <v>2025</v>
      </c>
      <c r="Z154" s="665">
        <v>44557</v>
      </c>
      <c r="AA154" s="664" t="s">
        <v>64</v>
      </c>
      <c r="AB154" s="667">
        <v>0.5</v>
      </c>
      <c r="AC154" s="664"/>
    </row>
    <row r="155" spans="1:29" ht="150" x14ac:dyDescent="0.25">
      <c r="A155" s="647">
        <v>18</v>
      </c>
      <c r="B155" s="678" t="s">
        <v>407</v>
      </c>
      <c r="C155" s="679" t="s">
        <v>408</v>
      </c>
      <c r="D155" s="678" t="s">
        <v>409</v>
      </c>
      <c r="E155" s="680" t="s">
        <v>347</v>
      </c>
      <c r="F155" s="678" t="s">
        <v>872</v>
      </c>
      <c r="G155" s="678" t="s">
        <v>322</v>
      </c>
      <c r="H155" s="678" t="s">
        <v>323</v>
      </c>
      <c r="I155" s="680" t="s">
        <v>362</v>
      </c>
      <c r="J155" s="681">
        <v>44420</v>
      </c>
      <c r="K155" s="680" t="s">
        <v>303</v>
      </c>
      <c r="L155" s="680" t="s">
        <v>411</v>
      </c>
      <c r="M155" s="682">
        <v>7547631</v>
      </c>
      <c r="N155" s="682">
        <v>7547631</v>
      </c>
      <c r="O155" s="682">
        <v>7547631</v>
      </c>
      <c r="P155" s="682">
        <v>7547631</v>
      </c>
      <c r="Q155" s="683">
        <v>1</v>
      </c>
      <c r="R155" s="680" t="s">
        <v>52</v>
      </c>
      <c r="S155" s="680" t="s">
        <v>53</v>
      </c>
      <c r="T155" s="680" t="s">
        <v>51</v>
      </c>
      <c r="U155" s="680" t="s">
        <v>501</v>
      </c>
      <c r="V155" s="684">
        <v>44701</v>
      </c>
      <c r="W155" s="680" t="s">
        <v>51</v>
      </c>
      <c r="X155" s="680" t="s">
        <v>51</v>
      </c>
      <c r="Y155" s="680">
        <v>2023</v>
      </c>
      <c r="Z155" s="684">
        <v>44701</v>
      </c>
      <c r="AA155" s="680" t="s">
        <v>183</v>
      </c>
      <c r="AB155" s="683">
        <v>0.1</v>
      </c>
      <c r="AC155" s="685" t="s">
        <v>1289</v>
      </c>
    </row>
    <row r="156" spans="1:29" ht="270" x14ac:dyDescent="0.25">
      <c r="A156" s="647">
        <v>19</v>
      </c>
      <c r="B156" s="662" t="s">
        <v>412</v>
      </c>
      <c r="C156" s="663" t="s">
        <v>413</v>
      </c>
      <c r="D156" s="662" t="s">
        <v>414</v>
      </c>
      <c r="E156" s="664" t="s">
        <v>347</v>
      </c>
      <c r="F156" s="662" t="s">
        <v>872</v>
      </c>
      <c r="G156" s="662" t="s">
        <v>322</v>
      </c>
      <c r="H156" s="662" t="s">
        <v>323</v>
      </c>
      <c r="I156" s="664" t="s">
        <v>416</v>
      </c>
      <c r="J156" s="677">
        <v>44385</v>
      </c>
      <c r="K156" s="664" t="s">
        <v>303</v>
      </c>
      <c r="L156" s="664" t="s">
        <v>417</v>
      </c>
      <c r="M156" s="666">
        <v>14538689</v>
      </c>
      <c r="N156" s="666">
        <v>14538689</v>
      </c>
      <c r="O156" s="666">
        <v>14538689</v>
      </c>
      <c r="P156" s="666">
        <v>14538689</v>
      </c>
      <c r="Q156" s="667">
        <v>1</v>
      </c>
      <c r="R156" s="664" t="s">
        <v>406</v>
      </c>
      <c r="S156" s="664" t="s">
        <v>53</v>
      </c>
      <c r="T156" s="664" t="s">
        <v>51</v>
      </c>
      <c r="U156" s="664" t="s">
        <v>51</v>
      </c>
      <c r="V156" s="664" t="s">
        <v>51</v>
      </c>
      <c r="W156" s="664" t="s">
        <v>51</v>
      </c>
      <c r="X156" s="664" t="s">
        <v>51</v>
      </c>
      <c r="Y156" s="664">
        <v>2025</v>
      </c>
      <c r="Z156" s="665">
        <v>44557</v>
      </c>
      <c r="AA156" s="664" t="s">
        <v>64</v>
      </c>
      <c r="AB156" s="667">
        <v>0.5</v>
      </c>
      <c r="AC156" s="664"/>
    </row>
    <row r="157" spans="1:29" ht="409.5" x14ac:dyDescent="0.25">
      <c r="A157" s="647">
        <v>20</v>
      </c>
      <c r="B157" s="662" t="s">
        <v>418</v>
      </c>
      <c r="C157" s="663" t="s">
        <v>419</v>
      </c>
      <c r="D157" s="662" t="s">
        <v>409</v>
      </c>
      <c r="E157" s="664" t="s">
        <v>347</v>
      </c>
      <c r="F157" s="662" t="s">
        <v>872</v>
      </c>
      <c r="G157" s="662" t="s">
        <v>322</v>
      </c>
      <c r="H157" s="662" t="s">
        <v>323</v>
      </c>
      <c r="I157" s="664" t="s">
        <v>416</v>
      </c>
      <c r="J157" s="677">
        <v>44385</v>
      </c>
      <c r="K157" s="664" t="s">
        <v>303</v>
      </c>
      <c r="L157" s="664" t="s">
        <v>421</v>
      </c>
      <c r="M157" s="666">
        <v>7422177</v>
      </c>
      <c r="N157" s="666">
        <v>7422177</v>
      </c>
      <c r="O157" s="666">
        <v>7422177</v>
      </c>
      <c r="P157" s="666">
        <v>7422177</v>
      </c>
      <c r="Q157" s="667">
        <v>1</v>
      </c>
      <c r="R157" s="664" t="s">
        <v>406</v>
      </c>
      <c r="S157" s="664" t="s">
        <v>53</v>
      </c>
      <c r="T157" s="664" t="s">
        <v>51</v>
      </c>
      <c r="U157" s="664" t="s">
        <v>51</v>
      </c>
      <c r="V157" s="664" t="s">
        <v>51</v>
      </c>
      <c r="W157" s="664" t="s">
        <v>51</v>
      </c>
      <c r="X157" s="664" t="s">
        <v>51</v>
      </c>
      <c r="Y157" s="664">
        <v>2025</v>
      </c>
      <c r="Z157" s="665">
        <v>44557</v>
      </c>
      <c r="AA157" s="664" t="s">
        <v>64</v>
      </c>
      <c r="AB157" s="667">
        <v>0.5</v>
      </c>
      <c r="AC157" s="664"/>
    </row>
    <row r="158" spans="1:29" ht="120" x14ac:dyDescent="0.25">
      <c r="A158" s="647">
        <v>21</v>
      </c>
      <c r="B158" s="662" t="s">
        <v>422</v>
      </c>
      <c r="C158" s="663" t="s">
        <v>423</v>
      </c>
      <c r="D158" s="662" t="s">
        <v>424</v>
      </c>
      <c r="E158" s="664" t="s">
        <v>425</v>
      </c>
      <c r="F158" s="662" t="s">
        <v>872</v>
      </c>
      <c r="G158" s="662" t="s">
        <v>322</v>
      </c>
      <c r="H158" s="662" t="s">
        <v>323</v>
      </c>
      <c r="I158" s="664" t="s">
        <v>427</v>
      </c>
      <c r="J158" s="665">
        <v>43306</v>
      </c>
      <c r="K158" s="664" t="s">
        <v>310</v>
      </c>
      <c r="L158" s="664" t="s">
        <v>1290</v>
      </c>
      <c r="M158" s="666">
        <v>1733809000</v>
      </c>
      <c r="N158" s="666">
        <v>1733809000</v>
      </c>
      <c r="O158" s="666">
        <v>1733809000</v>
      </c>
      <c r="P158" s="666">
        <v>1733809000</v>
      </c>
      <c r="Q158" s="667">
        <v>1</v>
      </c>
      <c r="R158" s="664" t="s">
        <v>52</v>
      </c>
      <c r="S158" s="664" t="s">
        <v>53</v>
      </c>
      <c r="T158" s="668">
        <v>0</v>
      </c>
      <c r="U158" s="665" t="s">
        <v>87</v>
      </c>
      <c r="V158" s="665">
        <v>44139</v>
      </c>
      <c r="W158" s="664" t="s">
        <v>51</v>
      </c>
      <c r="X158" s="664" t="s">
        <v>51</v>
      </c>
      <c r="Y158" s="664">
        <v>2022</v>
      </c>
      <c r="Z158" s="665" t="s">
        <v>429</v>
      </c>
      <c r="AA158" s="664" t="s">
        <v>64</v>
      </c>
      <c r="AB158" s="667">
        <v>0.45</v>
      </c>
      <c r="AC158" s="664"/>
    </row>
    <row r="159" spans="1:29" ht="75" x14ac:dyDescent="0.25">
      <c r="A159" s="647">
        <v>22</v>
      </c>
      <c r="B159" s="648" t="s">
        <v>430</v>
      </c>
      <c r="C159" s="649" t="s">
        <v>431</v>
      </c>
      <c r="D159" s="648" t="s">
        <v>432</v>
      </c>
      <c r="E159" s="650" t="s">
        <v>433</v>
      </c>
      <c r="F159" s="648" t="s">
        <v>872</v>
      </c>
      <c r="G159" s="650" t="s">
        <v>322</v>
      </c>
      <c r="H159" s="648" t="s">
        <v>323</v>
      </c>
      <c r="I159" s="650" t="s">
        <v>435</v>
      </c>
      <c r="J159" s="652">
        <v>41793</v>
      </c>
      <c r="K159" s="650" t="s">
        <v>109</v>
      </c>
      <c r="L159" s="650" t="s">
        <v>1291</v>
      </c>
      <c r="M159" s="653">
        <v>0</v>
      </c>
      <c r="N159" s="653">
        <v>0</v>
      </c>
      <c r="O159" s="653">
        <v>0</v>
      </c>
      <c r="P159" s="653">
        <v>0</v>
      </c>
      <c r="Q159" s="654">
        <v>1</v>
      </c>
      <c r="R159" s="650" t="s">
        <v>52</v>
      </c>
      <c r="S159" s="655" t="s">
        <v>53</v>
      </c>
      <c r="T159" s="650" t="s">
        <v>51</v>
      </c>
      <c r="U159" s="650" t="s">
        <v>51</v>
      </c>
      <c r="V159" s="650" t="s">
        <v>51</v>
      </c>
      <c r="W159" s="650" t="s">
        <v>51</v>
      </c>
      <c r="X159" s="650" t="s">
        <v>51</v>
      </c>
      <c r="Y159" s="650">
        <v>2023</v>
      </c>
      <c r="Z159" s="652">
        <v>44557</v>
      </c>
      <c r="AA159" s="650" t="s">
        <v>183</v>
      </c>
      <c r="AB159" s="654">
        <v>0.25</v>
      </c>
      <c r="AC159" s="650" t="s">
        <v>327</v>
      </c>
    </row>
    <row r="160" spans="1:29" ht="240" x14ac:dyDescent="0.25">
      <c r="A160" s="647">
        <v>23</v>
      </c>
      <c r="B160" s="656" t="s">
        <v>437</v>
      </c>
      <c r="C160" s="657" t="s">
        <v>438</v>
      </c>
      <c r="D160" s="656" t="s">
        <v>439</v>
      </c>
      <c r="E160" s="658" t="s">
        <v>347</v>
      </c>
      <c r="F160" s="656" t="s">
        <v>872</v>
      </c>
      <c r="G160" s="656" t="s">
        <v>322</v>
      </c>
      <c r="H160" s="656" t="s">
        <v>323</v>
      </c>
      <c r="I160" s="658" t="s">
        <v>441</v>
      </c>
      <c r="J160" s="686">
        <v>44293</v>
      </c>
      <c r="K160" s="658" t="s">
        <v>310</v>
      </c>
      <c r="L160" s="658" t="s">
        <v>442</v>
      </c>
      <c r="M160" s="660">
        <v>432272740</v>
      </c>
      <c r="N160" s="660">
        <v>432272740</v>
      </c>
      <c r="O160" s="660">
        <v>432272740</v>
      </c>
      <c r="P160" s="660">
        <v>432272740</v>
      </c>
      <c r="Q160" s="661">
        <v>1</v>
      </c>
      <c r="R160" s="658" t="s">
        <v>62</v>
      </c>
      <c r="S160" s="658" t="s">
        <v>53</v>
      </c>
      <c r="T160" s="658" t="s">
        <v>51</v>
      </c>
      <c r="U160" s="658" t="s">
        <v>51</v>
      </c>
      <c r="V160" s="658" t="s">
        <v>51</v>
      </c>
      <c r="W160" s="658" t="s">
        <v>51</v>
      </c>
      <c r="X160" s="658" t="s">
        <v>51</v>
      </c>
      <c r="Y160" s="658">
        <v>2023</v>
      </c>
      <c r="Z160" s="659">
        <v>44557</v>
      </c>
      <c r="AA160" s="658" t="s">
        <v>55</v>
      </c>
      <c r="AB160" s="661">
        <v>0.6</v>
      </c>
      <c r="AC160" s="658"/>
    </row>
    <row r="161" spans="1:29" ht="405" x14ac:dyDescent="0.25">
      <c r="A161" s="647">
        <v>24</v>
      </c>
      <c r="B161" s="648" t="s">
        <v>443</v>
      </c>
      <c r="C161" s="649" t="s">
        <v>444</v>
      </c>
      <c r="D161" s="648" t="s">
        <v>445</v>
      </c>
      <c r="E161" s="650" t="s">
        <v>347</v>
      </c>
      <c r="F161" s="648" t="s">
        <v>872</v>
      </c>
      <c r="G161" s="650" t="s">
        <v>322</v>
      </c>
      <c r="H161" s="648" t="s">
        <v>323</v>
      </c>
      <c r="I161" s="650" t="s">
        <v>441</v>
      </c>
      <c r="J161" s="687">
        <v>41053</v>
      </c>
      <c r="K161" s="650" t="s">
        <v>310</v>
      </c>
      <c r="L161" s="650" t="s">
        <v>447</v>
      </c>
      <c r="M161" s="653">
        <v>0</v>
      </c>
      <c r="N161" s="653">
        <v>0</v>
      </c>
      <c r="O161" s="653">
        <v>0</v>
      </c>
      <c r="P161" s="653">
        <v>0</v>
      </c>
      <c r="Q161" s="654">
        <v>1</v>
      </c>
      <c r="R161" s="650" t="s">
        <v>62</v>
      </c>
      <c r="S161" s="655" t="s">
        <v>53</v>
      </c>
      <c r="T161" s="650" t="s">
        <v>51</v>
      </c>
      <c r="U161" s="650" t="s">
        <v>51</v>
      </c>
      <c r="V161" s="650" t="s">
        <v>51</v>
      </c>
      <c r="W161" s="650" t="s">
        <v>51</v>
      </c>
      <c r="X161" s="650" t="s">
        <v>51</v>
      </c>
      <c r="Y161" s="650">
        <v>2024</v>
      </c>
      <c r="Z161" s="652">
        <v>44557</v>
      </c>
      <c r="AA161" s="650" t="s">
        <v>64</v>
      </c>
      <c r="AB161" s="654">
        <v>0.5</v>
      </c>
      <c r="AC161" s="650" t="s">
        <v>327</v>
      </c>
    </row>
    <row r="162" spans="1:29" ht="75" x14ac:dyDescent="0.25">
      <c r="A162" s="647">
        <v>25</v>
      </c>
      <c r="B162" s="662" t="s">
        <v>448</v>
      </c>
      <c r="C162" s="663" t="s">
        <v>449</v>
      </c>
      <c r="D162" s="664">
        <v>19348586</v>
      </c>
      <c r="E162" s="664" t="s">
        <v>347</v>
      </c>
      <c r="F162" s="662" t="s">
        <v>872</v>
      </c>
      <c r="G162" s="662" t="s">
        <v>322</v>
      </c>
      <c r="H162" s="662" t="s">
        <v>323</v>
      </c>
      <c r="I162" s="664" t="s">
        <v>362</v>
      </c>
      <c r="J162" s="665">
        <v>44545</v>
      </c>
      <c r="K162" s="664" t="s">
        <v>310</v>
      </c>
      <c r="L162" s="664" t="s">
        <v>451</v>
      </c>
      <c r="M162" s="666">
        <v>11564039</v>
      </c>
      <c r="N162" s="666">
        <v>11564039</v>
      </c>
      <c r="O162" s="666">
        <v>11564039</v>
      </c>
      <c r="P162" s="666">
        <v>11564039</v>
      </c>
      <c r="Q162" s="667">
        <v>1</v>
      </c>
      <c r="R162" s="664" t="s">
        <v>62</v>
      </c>
      <c r="S162" s="670" t="s">
        <v>53</v>
      </c>
      <c r="T162" s="664" t="s">
        <v>51</v>
      </c>
      <c r="U162" s="664" t="s">
        <v>51</v>
      </c>
      <c r="V162" s="664" t="s">
        <v>51</v>
      </c>
      <c r="W162" s="664" t="s">
        <v>51</v>
      </c>
      <c r="X162" s="664" t="s">
        <v>51</v>
      </c>
      <c r="Y162" s="664">
        <v>2024</v>
      </c>
      <c r="Z162" s="665">
        <v>44557</v>
      </c>
      <c r="AA162" s="664" t="s">
        <v>64</v>
      </c>
      <c r="AB162" s="667">
        <v>0.5</v>
      </c>
      <c r="AC162" s="667"/>
    </row>
    <row r="163" spans="1:29" ht="120" x14ac:dyDescent="0.25">
      <c r="A163" s="647">
        <v>26</v>
      </c>
      <c r="B163" s="648" t="s">
        <v>452</v>
      </c>
      <c r="C163" s="649" t="s">
        <v>453</v>
      </c>
      <c r="D163" s="650" t="s">
        <v>454</v>
      </c>
      <c r="E163" s="650" t="s">
        <v>347</v>
      </c>
      <c r="F163" s="648" t="s">
        <v>872</v>
      </c>
      <c r="G163" s="650" t="s">
        <v>322</v>
      </c>
      <c r="H163" s="648" t="s">
        <v>323</v>
      </c>
      <c r="I163" s="650" t="s">
        <v>456</v>
      </c>
      <c r="J163" s="652">
        <v>44483</v>
      </c>
      <c r="K163" s="650" t="s">
        <v>310</v>
      </c>
      <c r="L163" s="650" t="s">
        <v>457</v>
      </c>
      <c r="M163" s="653" t="s">
        <v>458</v>
      </c>
      <c r="N163" s="653" t="s">
        <v>458</v>
      </c>
      <c r="O163" s="653" t="s">
        <v>458</v>
      </c>
      <c r="P163" s="653" t="s">
        <v>458</v>
      </c>
      <c r="Q163" s="654">
        <v>1</v>
      </c>
      <c r="R163" s="650" t="s">
        <v>52</v>
      </c>
      <c r="S163" s="655" t="s">
        <v>53</v>
      </c>
      <c r="T163" s="650" t="s">
        <v>51</v>
      </c>
      <c r="U163" s="650" t="s">
        <v>87</v>
      </c>
      <c r="V163" s="652">
        <v>44748</v>
      </c>
      <c r="W163" s="650" t="s">
        <v>51</v>
      </c>
      <c r="X163" s="650" t="s">
        <v>51</v>
      </c>
      <c r="Y163" s="650">
        <v>2024</v>
      </c>
      <c r="Z163" s="652">
        <v>44748</v>
      </c>
      <c r="AA163" s="650" t="s">
        <v>183</v>
      </c>
      <c r="AB163" s="654">
        <v>0.1</v>
      </c>
      <c r="AC163" s="685" t="s">
        <v>1292</v>
      </c>
    </row>
    <row r="164" spans="1:29" ht="75" x14ac:dyDescent="0.25">
      <c r="A164" s="647">
        <v>27</v>
      </c>
      <c r="B164" s="662" t="s">
        <v>459</v>
      </c>
      <c r="C164" s="663" t="s">
        <v>388</v>
      </c>
      <c r="D164" s="662" t="s">
        <v>389</v>
      </c>
      <c r="E164" s="664" t="s">
        <v>347</v>
      </c>
      <c r="F164" s="664">
        <v>8999991728</v>
      </c>
      <c r="G164" s="662" t="s">
        <v>322</v>
      </c>
      <c r="H164" s="662" t="s">
        <v>323</v>
      </c>
      <c r="I164" s="664" t="s">
        <v>362</v>
      </c>
      <c r="J164" s="665">
        <v>44168</v>
      </c>
      <c r="K164" s="664" t="s">
        <v>310</v>
      </c>
      <c r="L164" s="664" t="s">
        <v>461</v>
      </c>
      <c r="M164" s="666">
        <v>532302536</v>
      </c>
      <c r="N164" s="666">
        <v>532302536</v>
      </c>
      <c r="O164" s="666">
        <v>532302536</v>
      </c>
      <c r="P164" s="666">
        <v>532302536</v>
      </c>
      <c r="Q164" s="667">
        <v>1</v>
      </c>
      <c r="R164" s="664" t="s">
        <v>62</v>
      </c>
      <c r="S164" s="664" t="s">
        <v>53</v>
      </c>
      <c r="T164" s="664" t="s">
        <v>51</v>
      </c>
      <c r="U164" s="664" t="s">
        <v>51</v>
      </c>
      <c r="V164" s="664" t="s">
        <v>51</v>
      </c>
      <c r="W164" s="664" t="s">
        <v>51</v>
      </c>
      <c r="X164" s="664" t="s">
        <v>51</v>
      </c>
      <c r="Y164" s="664">
        <v>2024</v>
      </c>
      <c r="Z164" s="665">
        <v>44557</v>
      </c>
      <c r="AA164" s="664" t="s">
        <v>64</v>
      </c>
      <c r="AB164" s="667">
        <v>0.5</v>
      </c>
      <c r="AC164" s="667"/>
    </row>
    <row r="165" spans="1:29" ht="75" x14ac:dyDescent="0.25">
      <c r="A165" s="647">
        <v>28</v>
      </c>
      <c r="B165" s="662" t="s">
        <v>462</v>
      </c>
      <c r="C165" s="663" t="s">
        <v>224</v>
      </c>
      <c r="D165" s="664" t="s">
        <v>225</v>
      </c>
      <c r="E165" s="664" t="s">
        <v>46</v>
      </c>
      <c r="F165" s="664">
        <v>8999991728</v>
      </c>
      <c r="G165" s="662" t="s">
        <v>322</v>
      </c>
      <c r="H165" s="662" t="s">
        <v>323</v>
      </c>
      <c r="I165" s="664" t="s">
        <v>464</v>
      </c>
      <c r="J165" s="665" t="s">
        <v>465</v>
      </c>
      <c r="K165" s="664" t="s">
        <v>310</v>
      </c>
      <c r="L165" s="664" t="s">
        <v>466</v>
      </c>
      <c r="M165" s="666">
        <v>13007877</v>
      </c>
      <c r="N165" s="666">
        <v>13007877</v>
      </c>
      <c r="O165" s="666">
        <v>13007877</v>
      </c>
      <c r="P165" s="666">
        <v>13007877</v>
      </c>
      <c r="Q165" s="667">
        <v>1</v>
      </c>
      <c r="R165" s="664" t="s">
        <v>62</v>
      </c>
      <c r="S165" s="664" t="s">
        <v>53</v>
      </c>
      <c r="T165" s="664" t="s">
        <v>51</v>
      </c>
      <c r="U165" s="664" t="s">
        <v>54</v>
      </c>
      <c r="V165" s="665" t="s">
        <v>465</v>
      </c>
      <c r="W165" s="664" t="s">
        <v>51</v>
      </c>
      <c r="X165" s="664" t="s">
        <v>51</v>
      </c>
      <c r="Y165" s="664">
        <v>2022</v>
      </c>
      <c r="Z165" s="665">
        <v>44557</v>
      </c>
      <c r="AA165" s="664" t="s">
        <v>64</v>
      </c>
      <c r="AB165" s="667">
        <v>0.5</v>
      </c>
      <c r="AC165" s="667"/>
    </row>
    <row r="166" spans="1:29" ht="60" x14ac:dyDescent="0.25">
      <c r="A166" s="647">
        <v>29</v>
      </c>
      <c r="B166" s="662" t="s">
        <v>467</v>
      </c>
      <c r="C166" s="663" t="s">
        <v>468</v>
      </c>
      <c r="D166" s="662" t="s">
        <v>469</v>
      </c>
      <c r="E166" s="664" t="s">
        <v>470</v>
      </c>
      <c r="F166" s="664">
        <v>8999991728</v>
      </c>
      <c r="G166" s="664" t="s">
        <v>316</v>
      </c>
      <c r="H166" s="662" t="s">
        <v>323</v>
      </c>
      <c r="I166" s="664" t="s">
        <v>471</v>
      </c>
      <c r="J166" s="665">
        <v>44656</v>
      </c>
      <c r="K166" s="664" t="s">
        <v>310</v>
      </c>
      <c r="L166" s="664" t="s">
        <v>472</v>
      </c>
      <c r="M166" s="666">
        <v>62366315</v>
      </c>
      <c r="N166" s="666">
        <v>62366315</v>
      </c>
      <c r="O166" s="666">
        <v>62366315</v>
      </c>
      <c r="P166" s="666">
        <v>62366315</v>
      </c>
      <c r="Q166" s="667">
        <v>0.25</v>
      </c>
      <c r="R166" s="664" t="s">
        <v>62</v>
      </c>
      <c r="S166" s="664" t="s">
        <v>53</v>
      </c>
      <c r="T166" s="664" t="s">
        <v>51</v>
      </c>
      <c r="U166" s="664" t="s">
        <v>51</v>
      </c>
      <c r="V166" s="664" t="s">
        <v>51</v>
      </c>
      <c r="W166" s="664" t="s">
        <v>51</v>
      </c>
      <c r="X166" s="664" t="s">
        <v>51</v>
      </c>
      <c r="Y166" s="664">
        <v>2024</v>
      </c>
      <c r="Z166" s="665">
        <v>44707</v>
      </c>
      <c r="AA166" s="664" t="s">
        <v>64</v>
      </c>
      <c r="AB166" s="667">
        <v>0.5</v>
      </c>
      <c r="AC166" s="667"/>
    </row>
    <row r="167" spans="1:29" ht="45" x14ac:dyDescent="0.25">
      <c r="A167" s="647">
        <v>30</v>
      </c>
      <c r="B167" s="662" t="s">
        <v>474</v>
      </c>
      <c r="C167" s="663" t="s">
        <v>475</v>
      </c>
      <c r="D167" s="662" t="s">
        <v>476</v>
      </c>
      <c r="E167" s="664" t="s">
        <v>477</v>
      </c>
      <c r="F167" s="664">
        <v>8999991728</v>
      </c>
      <c r="G167" s="664" t="s">
        <v>316</v>
      </c>
      <c r="H167" s="662" t="s">
        <v>323</v>
      </c>
      <c r="I167" s="664" t="s">
        <v>478</v>
      </c>
      <c r="J167" s="665">
        <v>44718</v>
      </c>
      <c r="K167" s="664" t="s">
        <v>310</v>
      </c>
      <c r="L167" s="664" t="s">
        <v>479</v>
      </c>
      <c r="M167" s="666">
        <v>3032000</v>
      </c>
      <c r="N167" s="666">
        <v>3032000</v>
      </c>
      <c r="O167" s="666">
        <v>3032000</v>
      </c>
      <c r="P167" s="666">
        <v>3032000</v>
      </c>
      <c r="Q167" s="667">
        <v>1</v>
      </c>
      <c r="R167" s="664" t="s">
        <v>62</v>
      </c>
      <c r="S167" s="664" t="s">
        <v>53</v>
      </c>
      <c r="T167" s="664" t="s">
        <v>51</v>
      </c>
      <c r="U167" s="664" t="s">
        <v>51</v>
      </c>
      <c r="V167" s="664" t="s">
        <v>51</v>
      </c>
      <c r="W167" s="664" t="s">
        <v>51</v>
      </c>
      <c r="X167" s="664" t="s">
        <v>51</v>
      </c>
      <c r="Y167" s="664">
        <v>2024</v>
      </c>
      <c r="Z167" s="665">
        <v>44725</v>
      </c>
      <c r="AA167" s="664" t="s">
        <v>64</v>
      </c>
      <c r="AB167" s="667">
        <v>0.5</v>
      </c>
      <c r="AC167" s="667"/>
    </row>
    <row r="168" spans="1:29" ht="60" x14ac:dyDescent="0.25">
      <c r="A168" s="647">
        <v>31</v>
      </c>
      <c r="B168" s="662" t="s">
        <v>480</v>
      </c>
      <c r="C168" s="663" t="s">
        <v>481</v>
      </c>
      <c r="D168" s="662" t="s">
        <v>482</v>
      </c>
      <c r="E168" s="664" t="s">
        <v>483</v>
      </c>
      <c r="F168" s="664">
        <v>8999991728</v>
      </c>
      <c r="G168" s="664" t="s">
        <v>316</v>
      </c>
      <c r="H168" s="662" t="s">
        <v>323</v>
      </c>
      <c r="I168" s="664" t="s">
        <v>471</v>
      </c>
      <c r="J168" s="665">
        <v>44676</v>
      </c>
      <c r="K168" s="664" t="s">
        <v>310</v>
      </c>
      <c r="L168" s="664" t="s">
        <v>472</v>
      </c>
      <c r="M168" s="666">
        <v>103106628</v>
      </c>
      <c r="N168" s="666">
        <v>103106628</v>
      </c>
      <c r="O168" s="666">
        <v>103106628</v>
      </c>
      <c r="P168" s="666">
        <v>103106628</v>
      </c>
      <c r="Q168" s="667">
        <v>0.25</v>
      </c>
      <c r="R168" s="664" t="s">
        <v>62</v>
      </c>
      <c r="S168" s="664" t="s">
        <v>53</v>
      </c>
      <c r="T168" s="664" t="s">
        <v>51</v>
      </c>
      <c r="U168" s="664" t="s">
        <v>51</v>
      </c>
      <c r="V168" s="664" t="s">
        <v>51</v>
      </c>
      <c r="W168" s="664" t="s">
        <v>51</v>
      </c>
      <c r="X168" s="664" t="s">
        <v>51</v>
      </c>
      <c r="Y168" s="664">
        <v>2024</v>
      </c>
      <c r="Z168" s="665">
        <v>44707</v>
      </c>
      <c r="AA168" s="664" t="s">
        <v>64</v>
      </c>
      <c r="AB168" s="667">
        <v>0.5</v>
      </c>
      <c r="AC168" s="667"/>
    </row>
    <row r="169" spans="1:29" ht="60" x14ac:dyDescent="0.25">
      <c r="A169" s="647">
        <v>32</v>
      </c>
      <c r="B169" s="662" t="s">
        <v>484</v>
      </c>
      <c r="C169" s="663" t="s">
        <v>485</v>
      </c>
      <c r="D169" s="662" t="s">
        <v>486</v>
      </c>
      <c r="E169" s="664" t="s">
        <v>483</v>
      </c>
      <c r="F169" s="664">
        <v>8999991728</v>
      </c>
      <c r="G169" s="664" t="s">
        <v>316</v>
      </c>
      <c r="H169" s="662" t="s">
        <v>323</v>
      </c>
      <c r="I169" s="664" t="s">
        <v>471</v>
      </c>
      <c r="J169" s="665">
        <v>44588</v>
      </c>
      <c r="K169" s="664" t="s">
        <v>310</v>
      </c>
      <c r="L169" s="664" t="s">
        <v>472</v>
      </c>
      <c r="M169" s="666">
        <v>58827024</v>
      </c>
      <c r="N169" s="666">
        <v>58827024</v>
      </c>
      <c r="O169" s="666">
        <v>58827024</v>
      </c>
      <c r="P169" s="666">
        <v>58827024</v>
      </c>
      <c r="Q169" s="667">
        <v>0.25</v>
      </c>
      <c r="R169" s="664" t="s">
        <v>62</v>
      </c>
      <c r="S169" s="664" t="s">
        <v>53</v>
      </c>
      <c r="T169" s="664" t="s">
        <v>51</v>
      </c>
      <c r="U169" s="664" t="s">
        <v>51</v>
      </c>
      <c r="V169" s="664" t="s">
        <v>51</v>
      </c>
      <c r="W169" s="664" t="s">
        <v>51</v>
      </c>
      <c r="X169" s="664" t="s">
        <v>51</v>
      </c>
      <c r="Y169" s="664">
        <v>2024</v>
      </c>
      <c r="Z169" s="665">
        <v>44705</v>
      </c>
      <c r="AA169" s="664" t="s">
        <v>64</v>
      </c>
      <c r="AB169" s="667">
        <v>0.5</v>
      </c>
      <c r="AC169" s="667"/>
    </row>
    <row r="170" spans="1:29" ht="60" x14ac:dyDescent="0.25">
      <c r="A170" s="647">
        <v>33</v>
      </c>
      <c r="B170" s="662" t="s">
        <v>487</v>
      </c>
      <c r="C170" s="663" t="s">
        <v>1347</v>
      </c>
      <c r="D170" s="662" t="s">
        <v>489</v>
      </c>
      <c r="E170" s="664" t="s">
        <v>483</v>
      </c>
      <c r="F170" s="664">
        <v>8999991728</v>
      </c>
      <c r="G170" s="664" t="s">
        <v>316</v>
      </c>
      <c r="H170" s="662" t="s">
        <v>323</v>
      </c>
      <c r="I170" s="664" t="s">
        <v>471</v>
      </c>
      <c r="J170" s="665">
        <v>44588</v>
      </c>
      <c r="K170" s="664" t="s">
        <v>310</v>
      </c>
      <c r="L170" s="664" t="s">
        <v>472</v>
      </c>
      <c r="M170" s="666">
        <v>64232063</v>
      </c>
      <c r="N170" s="666">
        <v>64232063</v>
      </c>
      <c r="O170" s="666">
        <v>64232063</v>
      </c>
      <c r="P170" s="666">
        <v>64232063</v>
      </c>
      <c r="Q170" s="667">
        <v>0.25</v>
      </c>
      <c r="R170" s="664" t="s">
        <v>62</v>
      </c>
      <c r="S170" s="664" t="s">
        <v>53</v>
      </c>
      <c r="T170" s="664" t="s">
        <v>51</v>
      </c>
      <c r="U170" s="664" t="s">
        <v>51</v>
      </c>
      <c r="V170" s="664" t="s">
        <v>51</v>
      </c>
      <c r="W170" s="664" t="s">
        <v>51</v>
      </c>
      <c r="X170" s="664" t="s">
        <v>51</v>
      </c>
      <c r="Y170" s="664">
        <v>2024</v>
      </c>
      <c r="Z170" s="665">
        <v>44697</v>
      </c>
      <c r="AA170" s="664" t="s">
        <v>64</v>
      </c>
      <c r="AB170" s="667">
        <v>0.5</v>
      </c>
      <c r="AC170" s="667"/>
    </row>
    <row r="171" spans="1:29" ht="60" x14ac:dyDescent="0.25">
      <c r="A171" s="647">
        <v>34</v>
      </c>
      <c r="B171" s="662" t="s">
        <v>490</v>
      </c>
      <c r="C171" s="663" t="s">
        <v>491</v>
      </c>
      <c r="D171" s="662" t="s">
        <v>492</v>
      </c>
      <c r="E171" s="664" t="s">
        <v>483</v>
      </c>
      <c r="F171" s="664">
        <v>8999991728</v>
      </c>
      <c r="G171" s="664" t="s">
        <v>316</v>
      </c>
      <c r="H171" s="662" t="s">
        <v>323</v>
      </c>
      <c r="I171" s="664" t="s">
        <v>471</v>
      </c>
      <c r="J171" s="665">
        <v>44617</v>
      </c>
      <c r="K171" s="664" t="s">
        <v>310</v>
      </c>
      <c r="L171" s="664" t="s">
        <v>472</v>
      </c>
      <c r="M171" s="666">
        <v>37347194</v>
      </c>
      <c r="N171" s="666">
        <v>37347194</v>
      </c>
      <c r="O171" s="666">
        <v>37347194</v>
      </c>
      <c r="P171" s="666">
        <v>37347194</v>
      </c>
      <c r="Q171" s="667">
        <v>0.25</v>
      </c>
      <c r="R171" s="664" t="s">
        <v>62</v>
      </c>
      <c r="S171" s="664" t="s">
        <v>53</v>
      </c>
      <c r="T171" s="664" t="s">
        <v>51</v>
      </c>
      <c r="U171" s="664" t="s">
        <v>51</v>
      </c>
      <c r="V171" s="664" t="s">
        <v>51</v>
      </c>
      <c r="W171" s="664" t="s">
        <v>51</v>
      </c>
      <c r="X171" s="664" t="s">
        <v>51</v>
      </c>
      <c r="Y171" s="664">
        <v>2024</v>
      </c>
      <c r="Z171" s="665">
        <v>44728</v>
      </c>
      <c r="AA171" s="664" t="s">
        <v>64</v>
      </c>
      <c r="AB171" s="667">
        <v>0.5</v>
      </c>
      <c r="AC171" s="667"/>
    </row>
    <row r="172" spans="1:29" ht="60" x14ac:dyDescent="0.25">
      <c r="A172" s="647">
        <v>35</v>
      </c>
      <c r="B172" s="662" t="s">
        <v>1293</v>
      </c>
      <c r="C172" s="664" t="s">
        <v>1294</v>
      </c>
      <c r="D172" s="662" t="s">
        <v>1295</v>
      </c>
      <c r="E172" s="664" t="s">
        <v>483</v>
      </c>
      <c r="F172" s="664">
        <v>8999991728</v>
      </c>
      <c r="G172" s="664" t="s">
        <v>316</v>
      </c>
      <c r="H172" s="662" t="s">
        <v>323</v>
      </c>
      <c r="I172" s="664" t="s">
        <v>471</v>
      </c>
      <c r="J172" s="665">
        <v>44741</v>
      </c>
      <c r="K172" s="664" t="s">
        <v>310</v>
      </c>
      <c r="L172" s="664" t="s">
        <v>472</v>
      </c>
      <c r="M172" s="666">
        <v>9522449</v>
      </c>
      <c r="N172" s="666">
        <v>9522449</v>
      </c>
      <c r="O172" s="666">
        <v>9522449</v>
      </c>
      <c r="P172" s="666">
        <v>9522449</v>
      </c>
      <c r="Q172" s="667">
        <v>0.25</v>
      </c>
      <c r="R172" s="664" t="s">
        <v>62</v>
      </c>
      <c r="S172" s="664" t="s">
        <v>53</v>
      </c>
      <c r="T172" s="664" t="s">
        <v>51</v>
      </c>
      <c r="U172" s="664" t="s">
        <v>51</v>
      </c>
      <c r="V172" s="664" t="s">
        <v>51</v>
      </c>
      <c r="W172" s="664" t="s">
        <v>51</v>
      </c>
      <c r="X172" s="664" t="s">
        <v>51</v>
      </c>
      <c r="Y172" s="664">
        <v>2024</v>
      </c>
      <c r="Z172" s="665">
        <v>44741</v>
      </c>
      <c r="AA172" s="664" t="s">
        <v>64</v>
      </c>
      <c r="AB172" s="667">
        <v>0.5</v>
      </c>
      <c r="AC172" s="667"/>
    </row>
    <row r="173" spans="1:29" ht="60" x14ac:dyDescent="0.25">
      <c r="A173" s="647">
        <v>36</v>
      </c>
      <c r="B173" s="662" t="s">
        <v>1296</v>
      </c>
      <c r="C173" s="664" t="s">
        <v>1297</v>
      </c>
      <c r="D173" s="662" t="s">
        <v>1298</v>
      </c>
      <c r="E173" s="664" t="s">
        <v>483</v>
      </c>
      <c r="F173" s="664">
        <v>8999991728</v>
      </c>
      <c r="G173" s="664" t="s">
        <v>316</v>
      </c>
      <c r="H173" s="662" t="s">
        <v>323</v>
      </c>
      <c r="I173" s="664" t="s">
        <v>471</v>
      </c>
      <c r="J173" s="664" t="s">
        <v>1299</v>
      </c>
      <c r="K173" s="664" t="s">
        <v>310</v>
      </c>
      <c r="L173" s="664" t="s">
        <v>472</v>
      </c>
      <c r="M173" s="666">
        <v>14155290</v>
      </c>
      <c r="N173" s="666">
        <v>14155290</v>
      </c>
      <c r="O173" s="666">
        <v>14155290</v>
      </c>
      <c r="P173" s="666">
        <v>14155290</v>
      </c>
      <c r="Q173" s="667">
        <v>0.25</v>
      </c>
      <c r="R173" s="664" t="s">
        <v>62</v>
      </c>
      <c r="S173" s="664" t="s">
        <v>53</v>
      </c>
      <c r="T173" s="664" t="s">
        <v>51</v>
      </c>
      <c r="U173" s="664" t="s">
        <v>51</v>
      </c>
      <c r="V173" s="664" t="s">
        <v>51</v>
      </c>
      <c r="W173" s="664" t="s">
        <v>51</v>
      </c>
      <c r="X173" s="664" t="s">
        <v>51</v>
      </c>
      <c r="Y173" s="664">
        <v>2024</v>
      </c>
      <c r="Z173" s="665">
        <v>44741</v>
      </c>
      <c r="AA173" s="664" t="s">
        <v>64</v>
      </c>
      <c r="AB173" s="667">
        <v>0.5</v>
      </c>
      <c r="AC173" s="667"/>
    </row>
    <row r="174" spans="1:29" ht="45" x14ac:dyDescent="0.25">
      <c r="A174" s="647">
        <v>37</v>
      </c>
      <c r="B174" s="662" t="s">
        <v>1300</v>
      </c>
      <c r="C174" s="663" t="s">
        <v>224</v>
      </c>
      <c r="D174" s="664" t="s">
        <v>1301</v>
      </c>
      <c r="E174" s="664" t="s">
        <v>46</v>
      </c>
      <c r="F174" s="664">
        <v>8999991728</v>
      </c>
      <c r="G174" s="664" t="s">
        <v>316</v>
      </c>
      <c r="H174" s="662" t="s">
        <v>323</v>
      </c>
      <c r="I174" s="664" t="s">
        <v>464</v>
      </c>
      <c r="J174" s="665">
        <v>44685</v>
      </c>
      <c r="K174" s="664" t="s">
        <v>310</v>
      </c>
      <c r="L174" s="664" t="s">
        <v>466</v>
      </c>
      <c r="M174" s="666">
        <v>0</v>
      </c>
      <c r="N174" s="666">
        <v>0</v>
      </c>
      <c r="O174" s="666">
        <v>0</v>
      </c>
      <c r="P174" s="666">
        <v>0</v>
      </c>
      <c r="Q174" s="667">
        <v>1</v>
      </c>
      <c r="R174" s="664" t="s">
        <v>62</v>
      </c>
      <c r="S174" s="664" t="s">
        <v>53</v>
      </c>
      <c r="T174" s="664" t="s">
        <v>51</v>
      </c>
      <c r="U174" s="664" t="s">
        <v>51</v>
      </c>
      <c r="V174" s="664" t="s">
        <v>51</v>
      </c>
      <c r="W174" s="664" t="s">
        <v>51</v>
      </c>
      <c r="X174" s="664" t="s">
        <v>51</v>
      </c>
      <c r="Y174" s="664">
        <v>2023</v>
      </c>
      <c r="Z174" s="665">
        <v>44740</v>
      </c>
      <c r="AA174" s="664" t="s">
        <v>64</v>
      </c>
      <c r="AB174" s="667">
        <v>0.5</v>
      </c>
      <c r="AC174" s="667" t="s">
        <v>1302</v>
      </c>
    </row>
    <row r="175" spans="1:29" ht="45" x14ac:dyDescent="0.25">
      <c r="A175" s="647">
        <v>38</v>
      </c>
      <c r="B175" s="662" t="s">
        <v>1303</v>
      </c>
      <c r="C175" s="663" t="s">
        <v>224</v>
      </c>
      <c r="D175" s="664" t="s">
        <v>1304</v>
      </c>
      <c r="E175" s="664" t="s">
        <v>46</v>
      </c>
      <c r="F175" s="664">
        <v>8999991728</v>
      </c>
      <c r="G175" s="664" t="s">
        <v>316</v>
      </c>
      <c r="H175" s="662" t="s">
        <v>323</v>
      </c>
      <c r="I175" s="664" t="s">
        <v>464</v>
      </c>
      <c r="J175" s="665">
        <v>44795</v>
      </c>
      <c r="K175" s="664" t="s">
        <v>310</v>
      </c>
      <c r="L175" s="664" t="s">
        <v>466</v>
      </c>
      <c r="M175" s="666">
        <v>0</v>
      </c>
      <c r="N175" s="666">
        <v>0</v>
      </c>
      <c r="O175" s="666">
        <v>0</v>
      </c>
      <c r="P175" s="666">
        <v>0</v>
      </c>
      <c r="Q175" s="667">
        <v>1</v>
      </c>
      <c r="R175" s="664" t="s">
        <v>62</v>
      </c>
      <c r="S175" s="664" t="s">
        <v>53</v>
      </c>
      <c r="T175" s="664" t="s">
        <v>51</v>
      </c>
      <c r="U175" s="664" t="s">
        <v>51</v>
      </c>
      <c r="V175" s="664" t="s">
        <v>51</v>
      </c>
      <c r="W175" s="664" t="s">
        <v>51</v>
      </c>
      <c r="X175" s="664" t="s">
        <v>51</v>
      </c>
      <c r="Y175" s="664">
        <v>2023</v>
      </c>
      <c r="Z175" s="665">
        <v>44803</v>
      </c>
      <c r="AA175" s="664" t="s">
        <v>64</v>
      </c>
      <c r="AB175" s="667">
        <v>0.5</v>
      </c>
      <c r="AC175" s="667" t="s">
        <v>1302</v>
      </c>
    </row>
    <row r="176" spans="1:29" ht="57.75" customHeight="1" x14ac:dyDescent="0.25">
      <c r="A176" s="525" t="s">
        <v>11</v>
      </c>
      <c r="B176" s="526" t="s">
        <v>789</v>
      </c>
      <c r="C176" s="527"/>
      <c r="D176" s="527"/>
      <c r="E176" s="527"/>
      <c r="F176" s="527"/>
      <c r="G176" s="527"/>
      <c r="H176" s="527"/>
      <c r="I176" s="527"/>
      <c r="J176" s="527"/>
      <c r="K176" s="527"/>
      <c r="L176" s="527"/>
      <c r="M176" s="527"/>
      <c r="N176" s="527"/>
      <c r="O176" s="527"/>
      <c r="P176" s="527"/>
      <c r="Q176" s="527"/>
      <c r="R176" s="527"/>
      <c r="S176" s="527"/>
      <c r="T176" s="527"/>
      <c r="U176" s="527"/>
      <c r="V176" s="527"/>
      <c r="W176" s="527"/>
      <c r="X176" s="527"/>
      <c r="Y176" s="527"/>
      <c r="Z176" s="527"/>
      <c r="AA176" s="527"/>
      <c r="AB176" s="527"/>
      <c r="AC176" s="527"/>
    </row>
    <row r="177" spans="1:66" s="38" customFormat="1" ht="30" x14ac:dyDescent="0.25">
      <c r="A177" s="528">
        <v>1</v>
      </c>
      <c r="B177" s="164" t="s">
        <v>790</v>
      </c>
      <c r="C177" s="149" t="s">
        <v>791</v>
      </c>
      <c r="D177" s="149">
        <v>19302399</v>
      </c>
      <c r="E177" s="149" t="s">
        <v>291</v>
      </c>
      <c r="F177" s="149">
        <v>8999991728</v>
      </c>
      <c r="G177" s="149" t="s">
        <v>792</v>
      </c>
      <c r="H177" s="149">
        <v>52710865</v>
      </c>
      <c r="I177" s="149" t="s">
        <v>793</v>
      </c>
      <c r="J177" s="214">
        <v>43391</v>
      </c>
      <c r="K177" s="149" t="s">
        <v>49</v>
      </c>
      <c r="L177" s="215" t="s">
        <v>794</v>
      </c>
      <c r="M177" s="166">
        <v>0</v>
      </c>
      <c r="N177" s="216">
        <v>0</v>
      </c>
      <c r="O177" s="217">
        <v>0</v>
      </c>
      <c r="P177" s="217">
        <v>0</v>
      </c>
      <c r="Q177" s="150">
        <v>1</v>
      </c>
      <c r="R177" s="149" t="s">
        <v>62</v>
      </c>
      <c r="S177" s="149" t="s">
        <v>53</v>
      </c>
      <c r="T177" s="149" t="s">
        <v>51</v>
      </c>
      <c r="U177" s="149" t="s">
        <v>51</v>
      </c>
      <c r="V177" s="149" t="s">
        <v>51</v>
      </c>
      <c r="W177" s="149" t="s">
        <v>51</v>
      </c>
      <c r="X177" s="149" t="s">
        <v>51</v>
      </c>
      <c r="Y177" s="149">
        <v>2027</v>
      </c>
      <c r="Z177" s="165">
        <v>44560</v>
      </c>
      <c r="AA177" s="149" t="s">
        <v>55</v>
      </c>
      <c r="AB177" s="150">
        <v>0.95</v>
      </c>
      <c r="AC177" s="149" t="s">
        <v>327</v>
      </c>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row>
    <row r="178" spans="1:66" ht="57.75" customHeight="1" x14ac:dyDescent="0.25">
      <c r="A178" s="528">
        <v>2</v>
      </c>
      <c r="B178" s="151" t="s">
        <v>795</v>
      </c>
      <c r="C178" s="152" t="s">
        <v>796</v>
      </c>
      <c r="D178" s="152">
        <v>899999119</v>
      </c>
      <c r="E178" s="152" t="s">
        <v>797</v>
      </c>
      <c r="F178" s="152">
        <v>8999991728</v>
      </c>
      <c r="G178" s="152" t="s">
        <v>792</v>
      </c>
      <c r="H178" s="152">
        <v>52710865</v>
      </c>
      <c r="I178" s="152" t="s">
        <v>798</v>
      </c>
      <c r="J178" s="153">
        <v>43738</v>
      </c>
      <c r="K178" s="152" t="s">
        <v>49</v>
      </c>
      <c r="L178" s="218" t="s">
        <v>799</v>
      </c>
      <c r="M178" s="154">
        <v>14700000000</v>
      </c>
      <c r="N178" s="219">
        <v>14700000000</v>
      </c>
      <c r="O178" s="169">
        <v>0</v>
      </c>
      <c r="P178" s="219">
        <v>14700000000</v>
      </c>
      <c r="Q178" s="158">
        <v>1</v>
      </c>
      <c r="R178" s="152" t="s">
        <v>62</v>
      </c>
      <c r="S178" s="152" t="s">
        <v>53</v>
      </c>
      <c r="T178" s="152" t="s">
        <v>51</v>
      </c>
      <c r="U178" s="152" t="s">
        <v>51</v>
      </c>
      <c r="V178" s="152" t="s">
        <v>51</v>
      </c>
      <c r="W178" s="152" t="s">
        <v>51</v>
      </c>
      <c r="X178" s="152" t="s">
        <v>51</v>
      </c>
      <c r="Y178" s="152">
        <v>2028</v>
      </c>
      <c r="Z178" s="157">
        <v>44560</v>
      </c>
      <c r="AA178" s="152" t="s">
        <v>64</v>
      </c>
      <c r="AB178" s="158">
        <v>0.5</v>
      </c>
      <c r="AC178" s="152"/>
    </row>
    <row r="179" spans="1:66" ht="45" x14ac:dyDescent="0.25">
      <c r="A179" s="528">
        <v>3</v>
      </c>
      <c r="B179" s="159" t="s">
        <v>800</v>
      </c>
      <c r="C179" s="148" t="s">
        <v>801</v>
      </c>
      <c r="D179" s="148" t="s">
        <v>802</v>
      </c>
      <c r="E179" s="148" t="s">
        <v>291</v>
      </c>
      <c r="F179" s="148">
        <v>8999991728</v>
      </c>
      <c r="G179" s="148" t="s">
        <v>792</v>
      </c>
      <c r="H179" s="148">
        <v>52710865</v>
      </c>
      <c r="I179" s="148" t="s">
        <v>803</v>
      </c>
      <c r="J179" s="172">
        <v>42050</v>
      </c>
      <c r="K179" s="148" t="s">
        <v>49</v>
      </c>
      <c r="L179" s="220" t="s">
        <v>804</v>
      </c>
      <c r="M179" s="161">
        <v>29000000000</v>
      </c>
      <c r="N179" s="221">
        <v>29000000000</v>
      </c>
      <c r="O179" s="221">
        <v>29000000000</v>
      </c>
      <c r="P179" s="221">
        <v>29000000000</v>
      </c>
      <c r="Q179" s="162">
        <v>1</v>
      </c>
      <c r="R179" s="148" t="s">
        <v>62</v>
      </c>
      <c r="S179" s="148" t="s">
        <v>53</v>
      </c>
      <c r="T179" s="148" t="s">
        <v>51</v>
      </c>
      <c r="U179" s="148" t="s">
        <v>51</v>
      </c>
      <c r="V179" s="148" t="s">
        <v>51</v>
      </c>
      <c r="W179" s="148" t="s">
        <v>51</v>
      </c>
      <c r="X179" s="148" t="s">
        <v>51</v>
      </c>
      <c r="Y179" s="148">
        <v>2027</v>
      </c>
      <c r="Z179" s="160">
        <v>44560</v>
      </c>
      <c r="AA179" s="148" t="s">
        <v>55</v>
      </c>
      <c r="AB179" s="162">
        <v>0.95</v>
      </c>
      <c r="AC179" s="148"/>
    </row>
    <row r="180" spans="1:66" ht="57.75" customHeight="1" x14ac:dyDescent="0.25">
      <c r="A180" s="528">
        <v>4</v>
      </c>
      <c r="B180" s="151" t="s">
        <v>805</v>
      </c>
      <c r="C180" s="152" t="s">
        <v>806</v>
      </c>
      <c r="D180" s="152" t="s">
        <v>807</v>
      </c>
      <c r="E180" s="152" t="s">
        <v>808</v>
      </c>
      <c r="F180" s="152">
        <v>8999991728</v>
      </c>
      <c r="G180" s="152" t="s">
        <v>792</v>
      </c>
      <c r="H180" s="152">
        <v>52710865</v>
      </c>
      <c r="I180" s="152" t="s">
        <v>809</v>
      </c>
      <c r="J180" s="153">
        <v>41436</v>
      </c>
      <c r="K180" s="152" t="s">
        <v>645</v>
      </c>
      <c r="L180" s="218" t="s">
        <v>810</v>
      </c>
      <c r="M180" s="154">
        <v>50000000000</v>
      </c>
      <c r="N180" s="219">
        <v>50000000000</v>
      </c>
      <c r="O180" s="219">
        <v>50000000000</v>
      </c>
      <c r="P180" s="219">
        <v>50000000000</v>
      </c>
      <c r="Q180" s="158">
        <v>0.33</v>
      </c>
      <c r="R180" s="152" t="s">
        <v>62</v>
      </c>
      <c r="S180" s="152" t="s">
        <v>53</v>
      </c>
      <c r="T180" s="152" t="s">
        <v>51</v>
      </c>
      <c r="U180" s="152" t="s">
        <v>51</v>
      </c>
      <c r="V180" s="152" t="s">
        <v>51</v>
      </c>
      <c r="W180" s="152" t="s">
        <v>51</v>
      </c>
      <c r="X180" s="152" t="s">
        <v>51</v>
      </c>
      <c r="Y180" s="152">
        <v>2024</v>
      </c>
      <c r="Z180" s="157">
        <v>44560</v>
      </c>
      <c r="AA180" s="152" t="s">
        <v>64</v>
      </c>
      <c r="AB180" s="158">
        <v>0.5</v>
      </c>
      <c r="AC180" s="152"/>
    </row>
    <row r="181" spans="1:66" ht="30" x14ac:dyDescent="0.25">
      <c r="A181" s="528">
        <v>5</v>
      </c>
      <c r="B181" s="34" t="s">
        <v>811</v>
      </c>
      <c r="C181" s="34" t="s">
        <v>812</v>
      </c>
      <c r="D181" s="34" t="s">
        <v>813</v>
      </c>
      <c r="E181" s="34" t="s">
        <v>291</v>
      </c>
      <c r="F181" s="209">
        <v>8999991728</v>
      </c>
      <c r="G181" s="209" t="s">
        <v>792</v>
      </c>
      <c r="H181" s="209">
        <v>52710865</v>
      </c>
      <c r="I181" s="34" t="s">
        <v>798</v>
      </c>
      <c r="J181" s="36">
        <v>44687</v>
      </c>
      <c r="K181" s="34" t="s">
        <v>49</v>
      </c>
      <c r="L181" s="34" t="s">
        <v>814</v>
      </c>
      <c r="M181" s="811">
        <v>1559586085</v>
      </c>
      <c r="N181" s="811">
        <v>1559586085</v>
      </c>
      <c r="O181" s="811">
        <v>1559586085</v>
      </c>
      <c r="P181" s="811">
        <v>1559586085</v>
      </c>
      <c r="Q181" s="37">
        <v>1</v>
      </c>
      <c r="R181" s="209" t="s">
        <v>62</v>
      </c>
      <c r="S181" s="209" t="s">
        <v>53</v>
      </c>
      <c r="T181" s="209" t="s">
        <v>51</v>
      </c>
      <c r="U181" s="209" t="s">
        <v>51</v>
      </c>
      <c r="V181" s="209" t="s">
        <v>51</v>
      </c>
      <c r="W181" s="209" t="s">
        <v>51</v>
      </c>
      <c r="X181" s="209" t="s">
        <v>51</v>
      </c>
      <c r="Y181" s="34">
        <v>2028</v>
      </c>
      <c r="Z181" s="36">
        <v>44687</v>
      </c>
      <c r="AA181" s="209" t="s">
        <v>55</v>
      </c>
      <c r="AB181" s="37">
        <v>0.7</v>
      </c>
      <c r="AC181" s="34"/>
    </row>
    <row r="182" spans="1:66" ht="62.25" customHeight="1" x14ac:dyDescent="0.25">
      <c r="A182" s="525" t="s">
        <v>11</v>
      </c>
      <c r="B182" s="526" t="s">
        <v>833</v>
      </c>
      <c r="C182" s="527"/>
      <c r="D182" s="527"/>
      <c r="E182" s="527"/>
      <c r="F182" s="527"/>
      <c r="G182" s="527"/>
      <c r="H182" s="527"/>
      <c r="I182" s="527"/>
      <c r="J182" s="527"/>
      <c r="K182" s="527"/>
      <c r="L182" s="527"/>
      <c r="M182" s="527"/>
      <c r="N182" s="527"/>
      <c r="O182" s="527"/>
      <c r="P182" s="527"/>
      <c r="Q182" s="527"/>
      <c r="R182" s="527"/>
      <c r="S182" s="527"/>
      <c r="T182" s="527"/>
      <c r="U182" s="527"/>
      <c r="V182" s="527"/>
      <c r="W182" s="527"/>
      <c r="X182" s="527"/>
      <c r="Y182" s="527"/>
      <c r="Z182" s="527"/>
      <c r="AA182" s="527"/>
      <c r="AB182" s="527"/>
      <c r="AC182" s="527"/>
    </row>
    <row r="183" spans="1:66" ht="45" x14ac:dyDescent="0.25">
      <c r="A183" s="528">
        <v>1</v>
      </c>
      <c r="B183" s="252" t="s">
        <v>858</v>
      </c>
      <c r="C183" s="247" t="s">
        <v>859</v>
      </c>
      <c r="D183" s="252">
        <v>83037280</v>
      </c>
      <c r="E183" s="247" t="s">
        <v>504</v>
      </c>
      <c r="F183" s="250">
        <v>8999991728</v>
      </c>
      <c r="G183" s="247" t="s">
        <v>833</v>
      </c>
      <c r="H183" s="252">
        <v>80399098</v>
      </c>
      <c r="I183" s="247" t="s">
        <v>547</v>
      </c>
      <c r="J183" s="251">
        <v>43424</v>
      </c>
      <c r="K183" s="247" t="s">
        <v>49</v>
      </c>
      <c r="L183" s="256" t="s">
        <v>860</v>
      </c>
      <c r="M183" s="253">
        <v>12523872</v>
      </c>
      <c r="N183" s="253">
        <v>12523872</v>
      </c>
      <c r="O183" s="247" t="s">
        <v>51</v>
      </c>
      <c r="P183" s="253">
        <v>12523872</v>
      </c>
      <c r="Q183" s="254">
        <v>1</v>
      </c>
      <c r="R183" s="247" t="s">
        <v>62</v>
      </c>
      <c r="S183" s="247" t="s">
        <v>53</v>
      </c>
      <c r="T183" s="253">
        <v>12523872</v>
      </c>
      <c r="U183" s="250" t="s">
        <v>87</v>
      </c>
      <c r="V183" s="251">
        <v>44530</v>
      </c>
      <c r="W183" s="247" t="s">
        <v>51</v>
      </c>
      <c r="X183" s="250" t="s">
        <v>51</v>
      </c>
      <c r="Y183" s="250">
        <v>2022</v>
      </c>
      <c r="Z183" s="251">
        <v>44645</v>
      </c>
      <c r="AA183" s="247" t="s">
        <v>183</v>
      </c>
      <c r="AB183" s="249">
        <v>0.1</v>
      </c>
      <c r="AC183" s="247"/>
    </row>
    <row r="184" spans="1:66" ht="45" x14ac:dyDescent="0.25">
      <c r="A184" s="528">
        <v>2</v>
      </c>
      <c r="B184" s="262" t="s">
        <v>861</v>
      </c>
      <c r="C184" s="263" t="s">
        <v>862</v>
      </c>
      <c r="D184" s="262" t="s">
        <v>854</v>
      </c>
      <c r="E184" s="263" t="s">
        <v>504</v>
      </c>
      <c r="F184" s="263">
        <v>8999991728</v>
      </c>
      <c r="G184" s="263" t="s">
        <v>833</v>
      </c>
      <c r="H184" s="262">
        <v>80399098</v>
      </c>
      <c r="I184" s="263" t="s">
        <v>547</v>
      </c>
      <c r="J184" s="265">
        <v>42901</v>
      </c>
      <c r="K184" s="263" t="s">
        <v>49</v>
      </c>
      <c r="L184" s="266" t="s">
        <v>863</v>
      </c>
      <c r="M184" s="267">
        <v>71000000</v>
      </c>
      <c r="N184" s="267">
        <v>71000000</v>
      </c>
      <c r="O184" s="263" t="s">
        <v>51</v>
      </c>
      <c r="P184" s="267">
        <v>71000000</v>
      </c>
      <c r="Q184" s="268">
        <v>1</v>
      </c>
      <c r="R184" s="263" t="s">
        <v>52</v>
      </c>
      <c r="S184" s="263" t="s">
        <v>53</v>
      </c>
      <c r="T184" s="267">
        <v>71000000</v>
      </c>
      <c r="U184" s="264" t="s">
        <v>54</v>
      </c>
      <c r="V184" s="265">
        <v>44280</v>
      </c>
      <c r="W184" s="264" t="s">
        <v>51</v>
      </c>
      <c r="X184" s="264" t="s">
        <v>51</v>
      </c>
      <c r="Y184" s="264">
        <v>2022</v>
      </c>
      <c r="Z184" s="265">
        <v>44560</v>
      </c>
      <c r="AA184" s="263" t="s">
        <v>64</v>
      </c>
      <c r="AB184" s="269">
        <v>0.5</v>
      </c>
      <c r="AC184" s="263"/>
    </row>
    <row r="185" spans="1:66" ht="30" x14ac:dyDescent="0.25">
      <c r="A185" s="528">
        <v>3</v>
      </c>
      <c r="B185" s="258" t="s">
        <v>864</v>
      </c>
      <c r="C185" s="247" t="s">
        <v>865</v>
      </c>
      <c r="D185" s="252">
        <v>395684</v>
      </c>
      <c r="E185" s="247" t="s">
        <v>504</v>
      </c>
      <c r="F185" s="247">
        <v>8999991728</v>
      </c>
      <c r="G185" s="247" t="s">
        <v>833</v>
      </c>
      <c r="H185" s="252">
        <v>80399098</v>
      </c>
      <c r="I185" s="247" t="s">
        <v>866</v>
      </c>
      <c r="J185" s="251">
        <v>43227</v>
      </c>
      <c r="K185" s="247" t="s">
        <v>867</v>
      </c>
      <c r="L185" s="259" t="s">
        <v>868</v>
      </c>
      <c r="M185" s="253">
        <v>775000000</v>
      </c>
      <c r="N185" s="253">
        <v>775000000</v>
      </c>
      <c r="O185" s="247" t="s">
        <v>869</v>
      </c>
      <c r="P185" s="253">
        <v>775000000</v>
      </c>
      <c r="Q185" s="254">
        <v>1</v>
      </c>
      <c r="R185" s="247" t="s">
        <v>52</v>
      </c>
      <c r="S185" s="247" t="s">
        <v>53</v>
      </c>
      <c r="T185" s="253">
        <v>775000000</v>
      </c>
      <c r="U185" s="250" t="s">
        <v>87</v>
      </c>
      <c r="V185" s="251">
        <v>44490</v>
      </c>
      <c r="W185" s="247" t="s">
        <v>51</v>
      </c>
      <c r="X185" s="250" t="s">
        <v>51</v>
      </c>
      <c r="Y185" s="250">
        <v>2022</v>
      </c>
      <c r="Z185" s="251">
        <v>44490</v>
      </c>
      <c r="AA185" s="247" t="s">
        <v>183</v>
      </c>
      <c r="AB185" s="249">
        <v>0.1</v>
      </c>
      <c r="AC185" s="247"/>
    </row>
    <row r="186" spans="1:66" ht="30" x14ac:dyDescent="0.25">
      <c r="A186" s="528">
        <v>4</v>
      </c>
      <c r="B186" s="252" t="s">
        <v>870</v>
      </c>
      <c r="C186" s="247" t="s">
        <v>871</v>
      </c>
      <c r="D186" s="252" t="s">
        <v>872</v>
      </c>
      <c r="E186" s="247" t="s">
        <v>504</v>
      </c>
      <c r="F186" s="247">
        <v>8999991728</v>
      </c>
      <c r="G186" s="247" t="s">
        <v>833</v>
      </c>
      <c r="H186" s="252">
        <v>80399098</v>
      </c>
      <c r="I186" s="247" t="s">
        <v>435</v>
      </c>
      <c r="J186" s="251">
        <v>44179</v>
      </c>
      <c r="K186" s="247" t="s">
        <v>873</v>
      </c>
      <c r="L186" s="247" t="s">
        <v>874</v>
      </c>
      <c r="M186" s="270">
        <v>0</v>
      </c>
      <c r="N186" s="270">
        <v>0</v>
      </c>
      <c r="O186" s="270">
        <v>0</v>
      </c>
      <c r="P186" s="270">
        <v>0</v>
      </c>
      <c r="Q186" s="254">
        <v>1</v>
      </c>
      <c r="R186" s="247" t="s">
        <v>62</v>
      </c>
      <c r="S186" s="247" t="s">
        <v>53</v>
      </c>
      <c r="T186" s="247" t="s">
        <v>51</v>
      </c>
      <c r="U186" s="247" t="s">
        <v>51</v>
      </c>
      <c r="V186" s="247" t="s">
        <v>51</v>
      </c>
      <c r="W186" s="247" t="s">
        <v>51</v>
      </c>
      <c r="X186" s="250" t="s">
        <v>51</v>
      </c>
      <c r="Y186" s="250">
        <v>2022</v>
      </c>
      <c r="Z186" s="251">
        <v>44742</v>
      </c>
      <c r="AA186" s="247" t="s">
        <v>64</v>
      </c>
      <c r="AB186" s="257">
        <v>0.5</v>
      </c>
      <c r="AC186" s="247" t="s">
        <v>327</v>
      </c>
    </row>
    <row r="187" spans="1:66" ht="30" x14ac:dyDescent="0.25">
      <c r="A187" s="528">
        <v>5</v>
      </c>
      <c r="B187" s="252" t="s">
        <v>878</v>
      </c>
      <c r="C187" s="62" t="s">
        <v>892</v>
      </c>
      <c r="D187" s="252" t="s">
        <v>879</v>
      </c>
      <c r="E187" s="247" t="s">
        <v>504</v>
      </c>
      <c r="F187" s="247">
        <v>8999991728</v>
      </c>
      <c r="G187" s="247" t="s">
        <v>833</v>
      </c>
      <c r="H187" s="252">
        <v>80399098</v>
      </c>
      <c r="I187" s="247" t="s">
        <v>435</v>
      </c>
      <c r="J187" s="251">
        <v>43846</v>
      </c>
      <c r="K187" s="247" t="s">
        <v>873</v>
      </c>
      <c r="L187" s="247" t="s">
        <v>874</v>
      </c>
      <c r="M187" s="270">
        <v>0</v>
      </c>
      <c r="N187" s="270">
        <v>0</v>
      </c>
      <c r="O187" s="270">
        <v>0</v>
      </c>
      <c r="P187" s="270">
        <v>0</v>
      </c>
      <c r="Q187" s="254">
        <v>1</v>
      </c>
      <c r="R187" s="247" t="s">
        <v>62</v>
      </c>
      <c r="S187" s="247" t="s">
        <v>53</v>
      </c>
      <c r="T187" s="247" t="s">
        <v>51</v>
      </c>
      <c r="U187" s="247" t="s">
        <v>51</v>
      </c>
      <c r="V187" s="247" t="s">
        <v>51</v>
      </c>
      <c r="W187" s="247" t="s">
        <v>51</v>
      </c>
      <c r="X187" s="250" t="s">
        <v>51</v>
      </c>
      <c r="Y187" s="250">
        <v>2022</v>
      </c>
      <c r="Z187" s="251">
        <v>44747</v>
      </c>
      <c r="AA187" s="247" t="s">
        <v>183</v>
      </c>
      <c r="AB187" s="249">
        <v>0.1</v>
      </c>
      <c r="AC187" s="247" t="s">
        <v>327</v>
      </c>
    </row>
    <row r="188" spans="1:66" ht="45" x14ac:dyDescent="0.25">
      <c r="A188" s="528">
        <v>6</v>
      </c>
      <c r="B188" s="262" t="s">
        <v>880</v>
      </c>
      <c r="C188" s="263" t="s">
        <v>881</v>
      </c>
      <c r="D188" s="262" t="s">
        <v>625</v>
      </c>
      <c r="E188" s="263" t="s">
        <v>504</v>
      </c>
      <c r="F188" s="263">
        <v>8999991728</v>
      </c>
      <c r="G188" s="263" t="s">
        <v>833</v>
      </c>
      <c r="H188" s="262">
        <v>80399098</v>
      </c>
      <c r="I188" s="263" t="s">
        <v>547</v>
      </c>
      <c r="J188" s="271">
        <v>43279</v>
      </c>
      <c r="K188" s="263" t="s">
        <v>49</v>
      </c>
      <c r="L188" s="263" t="s">
        <v>882</v>
      </c>
      <c r="M188" s="272">
        <v>4211077968</v>
      </c>
      <c r="N188" s="272">
        <v>4211077968</v>
      </c>
      <c r="O188" s="263" t="s">
        <v>51</v>
      </c>
      <c r="P188" s="272">
        <v>4211077968</v>
      </c>
      <c r="Q188" s="268">
        <v>1</v>
      </c>
      <c r="R188" s="263" t="s">
        <v>62</v>
      </c>
      <c r="S188" s="263" t="s">
        <v>53</v>
      </c>
      <c r="T188" s="688">
        <v>0</v>
      </c>
      <c r="U188" s="263" t="s">
        <v>54</v>
      </c>
      <c r="V188" s="265">
        <v>44792</v>
      </c>
      <c r="W188" s="263" t="s">
        <v>51</v>
      </c>
      <c r="X188" s="264" t="s">
        <v>51</v>
      </c>
      <c r="Y188" s="264">
        <v>2023</v>
      </c>
      <c r="Z188" s="263" t="s">
        <v>883</v>
      </c>
      <c r="AA188" s="263" t="s">
        <v>64</v>
      </c>
      <c r="AB188" s="269">
        <v>0.5</v>
      </c>
      <c r="AC188" s="263" t="s">
        <v>1305</v>
      </c>
    </row>
    <row r="189" spans="1:66" ht="45" x14ac:dyDescent="0.25">
      <c r="A189" s="528">
        <v>7</v>
      </c>
      <c r="B189" s="252" t="s">
        <v>884</v>
      </c>
      <c r="C189" s="247" t="s">
        <v>885</v>
      </c>
      <c r="D189" s="252" t="s">
        <v>625</v>
      </c>
      <c r="E189" s="247" t="s">
        <v>504</v>
      </c>
      <c r="F189" s="247">
        <v>8999991728</v>
      </c>
      <c r="G189" s="247" t="s">
        <v>833</v>
      </c>
      <c r="H189" s="252">
        <v>80399098</v>
      </c>
      <c r="I189" s="247" t="s">
        <v>435</v>
      </c>
      <c r="J189" s="260">
        <v>37131</v>
      </c>
      <c r="K189" s="247" t="s">
        <v>873</v>
      </c>
      <c r="L189" s="247" t="s">
        <v>874</v>
      </c>
      <c r="M189" s="270">
        <v>0</v>
      </c>
      <c r="N189" s="270">
        <v>0</v>
      </c>
      <c r="O189" s="270">
        <v>0</v>
      </c>
      <c r="P189" s="270">
        <v>0</v>
      </c>
      <c r="Q189" s="254">
        <v>1</v>
      </c>
      <c r="R189" s="247" t="s">
        <v>52</v>
      </c>
      <c r="S189" s="247" t="s">
        <v>53</v>
      </c>
      <c r="T189" s="247" t="s">
        <v>51</v>
      </c>
      <c r="U189" s="247" t="s">
        <v>54</v>
      </c>
      <c r="V189" s="251">
        <v>37128</v>
      </c>
      <c r="W189" s="247" t="s">
        <v>886</v>
      </c>
      <c r="X189" s="251">
        <v>41726</v>
      </c>
      <c r="Y189" s="250">
        <v>2022</v>
      </c>
      <c r="Z189" s="251">
        <v>44676</v>
      </c>
      <c r="AA189" s="64" t="s">
        <v>206</v>
      </c>
      <c r="AB189" s="103">
        <v>1</v>
      </c>
      <c r="AC189" s="64" t="s">
        <v>893</v>
      </c>
    </row>
    <row r="190" spans="1:66" ht="45" x14ac:dyDescent="0.25">
      <c r="A190" s="528">
        <v>8</v>
      </c>
      <c r="B190" s="252" t="s">
        <v>887</v>
      </c>
      <c r="C190" s="247" t="s">
        <v>888</v>
      </c>
      <c r="D190" s="252" t="s">
        <v>889</v>
      </c>
      <c r="E190" s="247" t="s">
        <v>504</v>
      </c>
      <c r="F190" s="247">
        <v>8999991728</v>
      </c>
      <c r="G190" s="247" t="s">
        <v>833</v>
      </c>
      <c r="H190" s="252">
        <v>80399098</v>
      </c>
      <c r="I190" s="247" t="s">
        <v>308</v>
      </c>
      <c r="J190" s="251">
        <v>42637</v>
      </c>
      <c r="K190" s="247" t="s">
        <v>49</v>
      </c>
      <c r="L190" s="247" t="s">
        <v>890</v>
      </c>
      <c r="M190" s="261">
        <v>157349032</v>
      </c>
      <c r="N190" s="261">
        <v>157349032</v>
      </c>
      <c r="O190" s="247" t="s">
        <v>51</v>
      </c>
      <c r="P190" s="247" t="s">
        <v>51</v>
      </c>
      <c r="Q190" s="254">
        <v>1</v>
      </c>
      <c r="R190" s="247" t="s">
        <v>62</v>
      </c>
      <c r="S190" s="247" t="s">
        <v>53</v>
      </c>
      <c r="T190" s="261">
        <v>157349032</v>
      </c>
      <c r="U190" s="247" t="s">
        <v>51</v>
      </c>
      <c r="V190" s="247" t="s">
        <v>51</v>
      </c>
      <c r="W190" s="247" t="s">
        <v>51</v>
      </c>
      <c r="X190" s="250" t="s">
        <v>51</v>
      </c>
      <c r="Y190" s="250">
        <v>2022</v>
      </c>
      <c r="Z190" s="251">
        <v>44594</v>
      </c>
      <c r="AA190" s="247" t="s">
        <v>183</v>
      </c>
      <c r="AB190" s="249">
        <v>0.1</v>
      </c>
      <c r="AC190" s="247" t="s">
        <v>1348</v>
      </c>
    </row>
    <row r="191" spans="1:66" ht="39" customHeight="1" x14ac:dyDescent="0.25">
      <c r="A191" s="525" t="s">
        <v>11</v>
      </c>
      <c r="B191" s="526" t="s">
        <v>1306</v>
      </c>
      <c r="C191" s="527"/>
      <c r="D191" s="527"/>
      <c r="E191" s="527"/>
      <c r="F191" s="527"/>
      <c r="G191" s="527"/>
      <c r="H191" s="527"/>
      <c r="I191" s="527"/>
      <c r="J191" s="527"/>
      <c r="K191" s="527"/>
      <c r="L191" s="527"/>
      <c r="M191" s="527"/>
      <c r="N191" s="527"/>
      <c r="O191" s="527"/>
      <c r="P191" s="527"/>
      <c r="Q191" s="527"/>
      <c r="R191" s="527"/>
      <c r="S191" s="527"/>
      <c r="T191" s="527"/>
      <c r="U191" s="527"/>
      <c r="V191" s="527"/>
      <c r="W191" s="527"/>
      <c r="X191" s="527"/>
      <c r="Y191" s="527"/>
      <c r="Z191" s="527"/>
      <c r="AA191" s="527"/>
      <c r="AB191" s="527"/>
      <c r="AC191" s="527"/>
    </row>
    <row r="192" spans="1:66" ht="45" x14ac:dyDescent="0.25">
      <c r="A192" s="528">
        <v>1</v>
      </c>
      <c r="B192" s="48" t="s">
        <v>1307</v>
      </c>
      <c r="C192" s="34" t="s">
        <v>45</v>
      </c>
      <c r="D192" s="34">
        <v>860017428</v>
      </c>
      <c r="E192" s="34" t="s">
        <v>46</v>
      </c>
      <c r="F192" s="34">
        <v>8999991728</v>
      </c>
      <c r="G192" s="34" t="s">
        <v>47</v>
      </c>
      <c r="H192" s="34">
        <v>19404403</v>
      </c>
      <c r="I192" s="34" t="s">
        <v>48</v>
      </c>
      <c r="J192" s="36">
        <v>40115</v>
      </c>
      <c r="K192" s="34" t="s">
        <v>49</v>
      </c>
      <c r="L192" s="34" t="s">
        <v>50</v>
      </c>
      <c r="M192" s="42" t="s">
        <v>51</v>
      </c>
      <c r="N192" s="42" t="s">
        <v>1308</v>
      </c>
      <c r="O192" s="42" t="s">
        <v>51</v>
      </c>
      <c r="P192" s="42" t="s">
        <v>1308</v>
      </c>
      <c r="Q192" s="37">
        <v>1</v>
      </c>
      <c r="R192" s="34" t="s">
        <v>52</v>
      </c>
      <c r="S192" s="34" t="s">
        <v>53</v>
      </c>
      <c r="T192" s="42">
        <v>177516038.91</v>
      </c>
      <c r="U192" s="36">
        <v>42593</v>
      </c>
      <c r="V192" s="34" t="s">
        <v>54</v>
      </c>
      <c r="W192" s="34" t="s">
        <v>51</v>
      </c>
      <c r="X192" s="34" t="s">
        <v>51</v>
      </c>
      <c r="Y192" s="34">
        <v>2022</v>
      </c>
      <c r="Z192" s="564">
        <v>44742</v>
      </c>
      <c r="AA192" s="34" t="s">
        <v>55</v>
      </c>
      <c r="AB192" s="37">
        <v>0.9</v>
      </c>
      <c r="AC192" s="34"/>
    </row>
    <row r="193" spans="1:29" ht="45" x14ac:dyDescent="0.25">
      <c r="A193" s="528">
        <v>2</v>
      </c>
      <c r="B193" s="120" t="s">
        <v>57</v>
      </c>
      <c r="C193" s="121" t="s">
        <v>58</v>
      </c>
      <c r="D193" s="121">
        <v>81720023</v>
      </c>
      <c r="E193" s="121" t="s">
        <v>59</v>
      </c>
      <c r="F193" s="121">
        <v>8999991728</v>
      </c>
      <c r="G193" s="121" t="s">
        <v>47</v>
      </c>
      <c r="H193" s="121">
        <v>19404403</v>
      </c>
      <c r="I193" s="121" t="s">
        <v>60</v>
      </c>
      <c r="J193" s="122">
        <v>43445</v>
      </c>
      <c r="K193" s="33" t="s">
        <v>49</v>
      </c>
      <c r="L193" s="33" t="s">
        <v>61</v>
      </c>
      <c r="M193" s="481">
        <v>0</v>
      </c>
      <c r="N193" s="481">
        <v>0</v>
      </c>
      <c r="O193" s="481">
        <v>0</v>
      </c>
      <c r="P193" s="481">
        <v>0</v>
      </c>
      <c r="Q193" s="41">
        <v>1</v>
      </c>
      <c r="R193" s="33" t="s">
        <v>62</v>
      </c>
      <c r="S193" s="33" t="s">
        <v>53</v>
      </c>
      <c r="T193" s="33" t="s">
        <v>63</v>
      </c>
      <c r="U193" s="121" t="s">
        <v>51</v>
      </c>
      <c r="V193" s="33" t="s">
        <v>51</v>
      </c>
      <c r="W193" s="121" t="s">
        <v>51</v>
      </c>
      <c r="X193" s="121" t="s">
        <v>51</v>
      </c>
      <c r="Y193" s="121">
        <v>2024</v>
      </c>
      <c r="Z193" s="251">
        <v>44742</v>
      </c>
      <c r="AA193" s="33" t="s">
        <v>64</v>
      </c>
      <c r="AB193" s="41">
        <v>0.5</v>
      </c>
      <c r="AC193" s="247" t="s">
        <v>327</v>
      </c>
    </row>
    <row r="194" spans="1:29" ht="45" x14ac:dyDescent="0.25">
      <c r="A194" s="528">
        <v>3</v>
      </c>
      <c r="B194" s="120" t="s">
        <v>66</v>
      </c>
      <c r="C194" s="121" t="s">
        <v>67</v>
      </c>
      <c r="D194" s="121">
        <v>81720352</v>
      </c>
      <c r="E194" s="121" t="s">
        <v>68</v>
      </c>
      <c r="F194" s="121">
        <v>8999991728</v>
      </c>
      <c r="G194" s="121" t="s">
        <v>47</v>
      </c>
      <c r="H194" s="121">
        <v>19404403</v>
      </c>
      <c r="I194" s="121" t="s">
        <v>60</v>
      </c>
      <c r="J194" s="122">
        <v>43446</v>
      </c>
      <c r="K194" s="33" t="s">
        <v>49</v>
      </c>
      <c r="L194" s="33" t="s">
        <v>61</v>
      </c>
      <c r="M194" s="481">
        <v>0</v>
      </c>
      <c r="N194" s="481">
        <v>0</v>
      </c>
      <c r="O194" s="481">
        <v>0</v>
      </c>
      <c r="P194" s="481">
        <v>0</v>
      </c>
      <c r="Q194" s="41">
        <v>1</v>
      </c>
      <c r="R194" s="33" t="s">
        <v>62</v>
      </c>
      <c r="S194" s="33" t="s">
        <v>53</v>
      </c>
      <c r="T194" s="33" t="s">
        <v>63</v>
      </c>
      <c r="U194" s="121" t="s">
        <v>51</v>
      </c>
      <c r="V194" s="33" t="s">
        <v>51</v>
      </c>
      <c r="W194" s="121" t="s">
        <v>51</v>
      </c>
      <c r="X194" s="121" t="s">
        <v>51</v>
      </c>
      <c r="Y194" s="121">
        <v>2024</v>
      </c>
      <c r="Z194" s="251">
        <v>44742</v>
      </c>
      <c r="AA194" s="33" t="s">
        <v>64</v>
      </c>
      <c r="AB194" s="41">
        <v>0.5</v>
      </c>
      <c r="AC194" s="247" t="s">
        <v>327</v>
      </c>
    </row>
    <row r="195" spans="1:29" ht="45" x14ac:dyDescent="0.25">
      <c r="A195" s="528">
        <v>4</v>
      </c>
      <c r="B195" s="120" t="s">
        <v>69</v>
      </c>
      <c r="C195" s="121" t="s">
        <v>70</v>
      </c>
      <c r="D195" s="121">
        <v>60442628</v>
      </c>
      <c r="E195" s="121" t="s">
        <v>71</v>
      </c>
      <c r="F195" s="121">
        <v>8999991728</v>
      </c>
      <c r="G195" s="121" t="s">
        <v>47</v>
      </c>
      <c r="H195" s="121">
        <v>19404403</v>
      </c>
      <c r="I195" s="121" t="s">
        <v>60</v>
      </c>
      <c r="J195" s="122">
        <v>43490</v>
      </c>
      <c r="K195" s="33" t="s">
        <v>49</v>
      </c>
      <c r="L195" s="33" t="s">
        <v>61</v>
      </c>
      <c r="M195" s="481">
        <v>0</v>
      </c>
      <c r="N195" s="481">
        <v>0</v>
      </c>
      <c r="O195" s="481">
        <v>0</v>
      </c>
      <c r="P195" s="481">
        <v>0</v>
      </c>
      <c r="Q195" s="41">
        <v>1</v>
      </c>
      <c r="R195" s="33" t="s">
        <v>62</v>
      </c>
      <c r="S195" s="33" t="s">
        <v>53</v>
      </c>
      <c r="T195" s="33" t="s">
        <v>63</v>
      </c>
      <c r="U195" s="121" t="s">
        <v>51</v>
      </c>
      <c r="V195" s="33" t="s">
        <v>51</v>
      </c>
      <c r="W195" s="121" t="s">
        <v>51</v>
      </c>
      <c r="X195" s="121" t="s">
        <v>51</v>
      </c>
      <c r="Y195" s="121">
        <v>2024</v>
      </c>
      <c r="Z195" s="251">
        <v>44742</v>
      </c>
      <c r="AA195" s="33" t="s">
        <v>64</v>
      </c>
      <c r="AB195" s="41">
        <v>0.5</v>
      </c>
      <c r="AC195" s="247" t="s">
        <v>327</v>
      </c>
    </row>
    <row r="196" spans="1:29" ht="45" x14ac:dyDescent="0.25">
      <c r="A196" s="528">
        <v>5</v>
      </c>
      <c r="B196" s="120" t="s">
        <v>72</v>
      </c>
      <c r="C196" s="121" t="s">
        <v>73</v>
      </c>
      <c r="D196" s="121">
        <v>51810603</v>
      </c>
      <c r="E196" s="121" t="s">
        <v>71</v>
      </c>
      <c r="F196" s="121">
        <v>8999991728</v>
      </c>
      <c r="G196" s="121" t="s">
        <v>47</v>
      </c>
      <c r="H196" s="121">
        <v>19404403</v>
      </c>
      <c r="I196" s="121" t="s">
        <v>60</v>
      </c>
      <c r="J196" s="122">
        <v>43539</v>
      </c>
      <c r="K196" s="33" t="s">
        <v>49</v>
      </c>
      <c r="L196" s="33" t="s">
        <v>61</v>
      </c>
      <c r="M196" s="481">
        <v>0</v>
      </c>
      <c r="N196" s="481">
        <v>0</v>
      </c>
      <c r="O196" s="481">
        <v>0</v>
      </c>
      <c r="P196" s="481">
        <v>0</v>
      </c>
      <c r="Q196" s="41">
        <v>1</v>
      </c>
      <c r="R196" s="33" t="s">
        <v>62</v>
      </c>
      <c r="S196" s="33" t="s">
        <v>53</v>
      </c>
      <c r="T196" s="33" t="s">
        <v>63</v>
      </c>
      <c r="U196" s="121" t="s">
        <v>51</v>
      </c>
      <c r="V196" s="33" t="s">
        <v>51</v>
      </c>
      <c r="W196" s="121" t="s">
        <v>51</v>
      </c>
      <c r="X196" s="121" t="s">
        <v>51</v>
      </c>
      <c r="Y196" s="121">
        <v>2024</v>
      </c>
      <c r="Z196" s="251">
        <v>44742</v>
      </c>
      <c r="AA196" s="33" t="s">
        <v>64</v>
      </c>
      <c r="AB196" s="41">
        <v>0.5</v>
      </c>
      <c r="AC196" s="247" t="s">
        <v>327</v>
      </c>
    </row>
    <row r="197" spans="1:29" ht="45" x14ac:dyDescent="0.25">
      <c r="A197" s="528">
        <v>6</v>
      </c>
      <c r="B197" s="120" t="s">
        <v>74</v>
      </c>
      <c r="C197" s="121" t="s">
        <v>75</v>
      </c>
      <c r="D197" s="121">
        <v>79322500</v>
      </c>
      <c r="E197" s="121" t="s">
        <v>76</v>
      </c>
      <c r="F197" s="121">
        <v>8999991728</v>
      </c>
      <c r="G197" s="121" t="s">
        <v>47</v>
      </c>
      <c r="H197" s="121">
        <v>19404403</v>
      </c>
      <c r="I197" s="121" t="s">
        <v>60</v>
      </c>
      <c r="J197" s="122">
        <v>43446</v>
      </c>
      <c r="K197" s="33" t="s">
        <v>49</v>
      </c>
      <c r="L197" s="33" t="s">
        <v>61</v>
      </c>
      <c r="M197" s="481">
        <v>0</v>
      </c>
      <c r="N197" s="481">
        <v>0</v>
      </c>
      <c r="O197" s="481">
        <v>0</v>
      </c>
      <c r="P197" s="481">
        <v>0</v>
      </c>
      <c r="Q197" s="41">
        <v>1</v>
      </c>
      <c r="R197" s="33" t="s">
        <v>62</v>
      </c>
      <c r="S197" s="33" t="s">
        <v>53</v>
      </c>
      <c r="T197" s="33" t="s">
        <v>63</v>
      </c>
      <c r="U197" s="121" t="s">
        <v>51</v>
      </c>
      <c r="V197" s="33" t="s">
        <v>51</v>
      </c>
      <c r="W197" s="121" t="s">
        <v>51</v>
      </c>
      <c r="X197" s="121" t="s">
        <v>51</v>
      </c>
      <c r="Y197" s="121">
        <v>2024</v>
      </c>
      <c r="Z197" s="251">
        <v>44742</v>
      </c>
      <c r="AA197" s="33" t="s">
        <v>64</v>
      </c>
      <c r="AB197" s="41">
        <v>0.5</v>
      </c>
      <c r="AC197" s="247" t="s">
        <v>327</v>
      </c>
    </row>
    <row r="198" spans="1:29" ht="45" x14ac:dyDescent="0.25">
      <c r="A198" s="528">
        <v>7</v>
      </c>
      <c r="B198" s="120" t="s">
        <v>69</v>
      </c>
      <c r="C198" s="121" t="s">
        <v>77</v>
      </c>
      <c r="D198" s="121">
        <v>11203458</v>
      </c>
      <c r="E198" s="121" t="s">
        <v>59</v>
      </c>
      <c r="F198" s="121">
        <v>8999991728</v>
      </c>
      <c r="G198" s="121" t="s">
        <v>47</v>
      </c>
      <c r="H198" s="121">
        <v>19404403</v>
      </c>
      <c r="I198" s="121" t="s">
        <v>60</v>
      </c>
      <c r="J198" s="122">
        <v>43637</v>
      </c>
      <c r="K198" s="33" t="s">
        <v>49</v>
      </c>
      <c r="L198" s="33" t="s">
        <v>61</v>
      </c>
      <c r="M198" s="481">
        <v>0</v>
      </c>
      <c r="N198" s="481">
        <v>0</v>
      </c>
      <c r="O198" s="481">
        <v>0</v>
      </c>
      <c r="P198" s="481">
        <v>0</v>
      </c>
      <c r="Q198" s="41">
        <v>1</v>
      </c>
      <c r="R198" s="33" t="s">
        <v>62</v>
      </c>
      <c r="S198" s="33" t="s">
        <v>53</v>
      </c>
      <c r="T198" s="33" t="s">
        <v>63</v>
      </c>
      <c r="U198" s="121" t="s">
        <v>51</v>
      </c>
      <c r="V198" s="33" t="s">
        <v>51</v>
      </c>
      <c r="W198" s="121" t="s">
        <v>51</v>
      </c>
      <c r="X198" s="121" t="s">
        <v>51</v>
      </c>
      <c r="Y198" s="121">
        <v>2024</v>
      </c>
      <c r="Z198" s="251">
        <v>44742</v>
      </c>
      <c r="AA198" s="33" t="s">
        <v>64</v>
      </c>
      <c r="AB198" s="41">
        <v>0.5</v>
      </c>
      <c r="AC198" s="247" t="s">
        <v>327</v>
      </c>
    </row>
    <row r="199" spans="1:29" ht="45" x14ac:dyDescent="0.25">
      <c r="A199" s="528">
        <v>8</v>
      </c>
      <c r="B199" s="120" t="s">
        <v>1309</v>
      </c>
      <c r="C199" s="121" t="s">
        <v>78</v>
      </c>
      <c r="D199" s="121">
        <v>79601757</v>
      </c>
      <c r="E199" s="121" t="s">
        <v>59</v>
      </c>
      <c r="F199" s="121">
        <v>8999991728</v>
      </c>
      <c r="G199" s="121" t="s">
        <v>47</v>
      </c>
      <c r="H199" s="121">
        <v>19404403</v>
      </c>
      <c r="I199" s="121" t="s">
        <v>60</v>
      </c>
      <c r="J199" s="482" t="s">
        <v>79</v>
      </c>
      <c r="K199" s="33" t="s">
        <v>49</v>
      </c>
      <c r="L199" s="33" t="s">
        <v>80</v>
      </c>
      <c r="M199" s="481">
        <v>0</v>
      </c>
      <c r="N199" s="481">
        <v>0</v>
      </c>
      <c r="O199" s="481">
        <v>0</v>
      </c>
      <c r="P199" s="481">
        <v>0</v>
      </c>
      <c r="Q199" s="41">
        <v>1</v>
      </c>
      <c r="R199" s="33" t="s">
        <v>62</v>
      </c>
      <c r="S199" s="33" t="s">
        <v>53</v>
      </c>
      <c r="T199" s="33" t="s">
        <v>63</v>
      </c>
      <c r="U199" s="121" t="s">
        <v>51</v>
      </c>
      <c r="V199" s="33" t="s">
        <v>51</v>
      </c>
      <c r="W199" s="121" t="s">
        <v>51</v>
      </c>
      <c r="X199" s="121" t="s">
        <v>51</v>
      </c>
      <c r="Y199" s="121">
        <v>2025</v>
      </c>
      <c r="Z199" s="251">
        <v>44742</v>
      </c>
      <c r="AA199" s="33" t="s">
        <v>64</v>
      </c>
      <c r="AB199" s="41">
        <v>0.5</v>
      </c>
      <c r="AC199" s="247" t="s">
        <v>327</v>
      </c>
    </row>
    <row r="200" spans="1:29" ht="75" x14ac:dyDescent="0.25">
      <c r="A200" s="528">
        <v>9</v>
      </c>
      <c r="B200" s="39" t="s">
        <v>81</v>
      </c>
      <c r="C200" s="33" t="s">
        <v>82</v>
      </c>
      <c r="D200" s="33" t="s">
        <v>83</v>
      </c>
      <c r="E200" s="33" t="s">
        <v>46</v>
      </c>
      <c r="F200" s="33">
        <v>8999991728</v>
      </c>
      <c r="G200" s="33" t="s">
        <v>47</v>
      </c>
      <c r="H200" s="33">
        <v>19404403</v>
      </c>
      <c r="I200" s="33" t="s">
        <v>48</v>
      </c>
      <c r="J200" s="482" t="s">
        <v>84</v>
      </c>
      <c r="K200" s="33" t="s">
        <v>49</v>
      </c>
      <c r="L200" s="33" t="s">
        <v>85</v>
      </c>
      <c r="M200" s="812" t="s">
        <v>86</v>
      </c>
      <c r="N200" s="812" t="s">
        <v>86</v>
      </c>
      <c r="O200" s="812" t="s">
        <v>86</v>
      </c>
      <c r="P200" s="812" t="s">
        <v>86</v>
      </c>
      <c r="Q200" s="41">
        <v>1</v>
      </c>
      <c r="R200" s="33" t="s">
        <v>52</v>
      </c>
      <c r="S200" s="33" t="s">
        <v>53</v>
      </c>
      <c r="T200" s="33" t="s">
        <v>63</v>
      </c>
      <c r="U200" s="40">
        <v>44077</v>
      </c>
      <c r="V200" s="33" t="s">
        <v>87</v>
      </c>
      <c r="W200" s="40">
        <v>44630</v>
      </c>
      <c r="X200" s="40" t="s">
        <v>87</v>
      </c>
      <c r="Y200" s="33">
        <v>2022</v>
      </c>
      <c r="Z200" s="251">
        <v>44742</v>
      </c>
      <c r="AA200" s="33" t="s">
        <v>206</v>
      </c>
      <c r="AB200" s="41">
        <v>1</v>
      </c>
      <c r="AC200" s="813" t="s">
        <v>1349</v>
      </c>
    </row>
    <row r="201" spans="1:29" ht="45" x14ac:dyDescent="0.25">
      <c r="A201" s="528">
        <v>10</v>
      </c>
      <c r="B201" s="48" t="s">
        <v>88</v>
      </c>
      <c r="C201" s="34" t="s">
        <v>89</v>
      </c>
      <c r="D201" s="34" t="s">
        <v>90</v>
      </c>
      <c r="E201" s="34" t="s">
        <v>91</v>
      </c>
      <c r="F201" s="34">
        <v>8999991728</v>
      </c>
      <c r="G201" s="34" t="s">
        <v>47</v>
      </c>
      <c r="H201" s="34">
        <v>19404403</v>
      </c>
      <c r="I201" s="34" t="s">
        <v>92</v>
      </c>
      <c r="J201" s="36">
        <v>41687</v>
      </c>
      <c r="K201" s="34" t="s">
        <v>49</v>
      </c>
      <c r="L201" s="34" t="s">
        <v>93</v>
      </c>
      <c r="M201" s="689" t="s">
        <v>94</v>
      </c>
      <c r="N201" s="689" t="s">
        <v>94</v>
      </c>
      <c r="O201" s="689" t="s">
        <v>94</v>
      </c>
      <c r="P201" s="689" t="s">
        <v>94</v>
      </c>
      <c r="Q201" s="37">
        <v>1</v>
      </c>
      <c r="R201" s="34" t="s">
        <v>52</v>
      </c>
      <c r="S201" s="34" t="s">
        <v>53</v>
      </c>
      <c r="T201" s="34" t="s">
        <v>63</v>
      </c>
      <c r="U201" s="36">
        <v>44343</v>
      </c>
      <c r="V201" s="34" t="s">
        <v>87</v>
      </c>
      <c r="W201" s="36" t="s">
        <v>51</v>
      </c>
      <c r="X201" s="36" t="s">
        <v>51</v>
      </c>
      <c r="Y201" s="34">
        <v>2024</v>
      </c>
      <c r="Z201" s="564">
        <v>44742</v>
      </c>
      <c r="AA201" s="34" t="s">
        <v>55</v>
      </c>
      <c r="AB201" s="37">
        <v>0.6</v>
      </c>
      <c r="AC201" s="34"/>
    </row>
    <row r="202" spans="1:29" ht="45" x14ac:dyDescent="0.25">
      <c r="A202" s="528">
        <v>11</v>
      </c>
      <c r="B202" s="29" t="s">
        <v>95</v>
      </c>
      <c r="C202" s="30" t="s">
        <v>96</v>
      </c>
      <c r="D202" s="30" t="s">
        <v>97</v>
      </c>
      <c r="E202" s="30" t="s">
        <v>46</v>
      </c>
      <c r="F202" s="30">
        <v>8999991728</v>
      </c>
      <c r="G202" s="30" t="s">
        <v>47</v>
      </c>
      <c r="H202" s="30">
        <v>19404403</v>
      </c>
      <c r="I202" s="30" t="s">
        <v>48</v>
      </c>
      <c r="J202" s="31">
        <v>43083</v>
      </c>
      <c r="K202" s="30" t="s">
        <v>49</v>
      </c>
      <c r="L202" s="30" t="s">
        <v>98</v>
      </c>
      <c r="M202" s="388" t="s">
        <v>99</v>
      </c>
      <c r="N202" s="388" t="s">
        <v>99</v>
      </c>
      <c r="O202" s="388" t="s">
        <v>99</v>
      </c>
      <c r="P202" s="388" t="s">
        <v>99</v>
      </c>
      <c r="Q202" s="32">
        <v>1</v>
      </c>
      <c r="R202" s="30" t="s">
        <v>62</v>
      </c>
      <c r="S202" s="30" t="s">
        <v>53</v>
      </c>
      <c r="T202" s="30" t="s">
        <v>51</v>
      </c>
      <c r="U202" s="31">
        <v>44707</v>
      </c>
      <c r="V202" s="30" t="s">
        <v>87</v>
      </c>
      <c r="W202" s="30" t="s">
        <v>51</v>
      </c>
      <c r="X202" s="30" t="s">
        <v>51</v>
      </c>
      <c r="Y202" s="30">
        <v>2024</v>
      </c>
      <c r="Z202" s="265">
        <v>44742</v>
      </c>
      <c r="AA202" s="30" t="s">
        <v>64</v>
      </c>
      <c r="AB202" s="32">
        <v>0.5</v>
      </c>
      <c r="AC202" s="30"/>
    </row>
    <row r="203" spans="1:29" ht="45" x14ac:dyDescent="0.25">
      <c r="A203" s="528">
        <v>12</v>
      </c>
      <c r="B203" s="120" t="s">
        <v>255</v>
      </c>
      <c r="C203" s="121" t="s">
        <v>46</v>
      </c>
      <c r="D203" s="121" t="s">
        <v>256</v>
      </c>
      <c r="E203" s="121" t="s">
        <v>257</v>
      </c>
      <c r="F203" s="121">
        <v>8999991728</v>
      </c>
      <c r="G203" s="121" t="s">
        <v>47</v>
      </c>
      <c r="H203" s="121">
        <v>19404403</v>
      </c>
      <c r="I203" s="121" t="s">
        <v>48</v>
      </c>
      <c r="J203" s="122">
        <v>43297</v>
      </c>
      <c r="K203" s="33" t="s">
        <v>49</v>
      </c>
      <c r="L203" s="121" t="s">
        <v>258</v>
      </c>
      <c r="M203" s="690">
        <v>0</v>
      </c>
      <c r="N203" s="690">
        <v>0</v>
      </c>
      <c r="O203" s="690">
        <v>0</v>
      </c>
      <c r="P203" s="690">
        <v>0</v>
      </c>
      <c r="Q203" s="41">
        <v>1</v>
      </c>
      <c r="R203" s="33" t="s">
        <v>62</v>
      </c>
      <c r="S203" s="33" t="s">
        <v>53</v>
      </c>
      <c r="T203" s="33" t="s">
        <v>51</v>
      </c>
      <c r="U203" s="33" t="s">
        <v>51</v>
      </c>
      <c r="V203" s="33" t="s">
        <v>51</v>
      </c>
      <c r="W203" s="33" t="s">
        <v>51</v>
      </c>
      <c r="X203" s="33" t="s">
        <v>51</v>
      </c>
      <c r="Y203" s="121">
        <v>2025</v>
      </c>
      <c r="Z203" s="251">
        <v>44742</v>
      </c>
      <c r="AA203" s="33" t="s">
        <v>64</v>
      </c>
      <c r="AB203" s="41">
        <v>0.5</v>
      </c>
      <c r="AC203" s="33"/>
    </row>
    <row r="204" spans="1:29" ht="45" x14ac:dyDescent="0.25">
      <c r="A204" s="528">
        <v>13</v>
      </c>
      <c r="B204" s="29" t="s">
        <v>100</v>
      </c>
      <c r="C204" s="30" t="s">
        <v>101</v>
      </c>
      <c r="D204" s="30" t="s">
        <v>83</v>
      </c>
      <c r="E204" s="30" t="s">
        <v>46</v>
      </c>
      <c r="F204" s="30">
        <v>8999991728</v>
      </c>
      <c r="G204" s="30" t="s">
        <v>47</v>
      </c>
      <c r="H204" s="30">
        <v>19404403</v>
      </c>
      <c r="I204" s="30" t="s">
        <v>48</v>
      </c>
      <c r="J204" s="31">
        <v>43692</v>
      </c>
      <c r="K204" s="30" t="s">
        <v>49</v>
      </c>
      <c r="L204" s="30" t="s">
        <v>102</v>
      </c>
      <c r="M204" s="388">
        <v>1813522725</v>
      </c>
      <c r="N204" s="388">
        <v>1813522725</v>
      </c>
      <c r="O204" s="388">
        <v>1813522725</v>
      </c>
      <c r="P204" s="388">
        <v>1813522725</v>
      </c>
      <c r="Q204" s="32">
        <v>1</v>
      </c>
      <c r="R204" s="30" t="s">
        <v>62</v>
      </c>
      <c r="S204" s="30" t="s">
        <v>53</v>
      </c>
      <c r="T204" s="30" t="s">
        <v>51</v>
      </c>
      <c r="U204" s="30" t="s">
        <v>51</v>
      </c>
      <c r="V204" s="30" t="s">
        <v>51</v>
      </c>
      <c r="W204" s="30" t="s">
        <v>51</v>
      </c>
      <c r="X204" s="30" t="s">
        <v>51</v>
      </c>
      <c r="Y204" s="30">
        <v>2026</v>
      </c>
      <c r="Z204" s="265">
        <v>44742</v>
      </c>
      <c r="AA204" s="30" t="s">
        <v>64</v>
      </c>
      <c r="AB204" s="32">
        <v>0.5</v>
      </c>
      <c r="AC204" s="30"/>
    </row>
    <row r="205" spans="1:29" ht="30" x14ac:dyDescent="0.25">
      <c r="A205" s="528">
        <v>14</v>
      </c>
      <c r="B205" s="120" t="s">
        <v>103</v>
      </c>
      <c r="C205" s="121" t="s">
        <v>104</v>
      </c>
      <c r="D205" s="121" t="s">
        <v>182</v>
      </c>
      <c r="E205" s="121" t="s">
        <v>106</v>
      </c>
      <c r="F205" s="121">
        <v>8999991728</v>
      </c>
      <c r="G205" s="121" t="s">
        <v>47</v>
      </c>
      <c r="H205" s="121">
        <v>19404403</v>
      </c>
      <c r="I205" s="121" t="s">
        <v>107</v>
      </c>
      <c r="J205" s="691">
        <v>44267</v>
      </c>
      <c r="K205" s="121" t="s">
        <v>109</v>
      </c>
      <c r="L205" s="121" t="s">
        <v>110</v>
      </c>
      <c r="M205" s="690">
        <v>0</v>
      </c>
      <c r="N205" s="690">
        <v>0</v>
      </c>
      <c r="O205" s="690">
        <v>0</v>
      </c>
      <c r="P205" s="690">
        <v>0</v>
      </c>
      <c r="Q205" s="41">
        <v>1</v>
      </c>
      <c r="R205" s="33" t="s">
        <v>62</v>
      </c>
      <c r="S205" s="33" t="s">
        <v>53</v>
      </c>
      <c r="T205" s="33" t="s">
        <v>51</v>
      </c>
      <c r="U205" s="33" t="s">
        <v>51</v>
      </c>
      <c r="V205" s="33" t="s">
        <v>51</v>
      </c>
      <c r="W205" s="33" t="s">
        <v>51</v>
      </c>
      <c r="X205" s="33" t="s">
        <v>51</v>
      </c>
      <c r="Y205" s="121">
        <v>2026</v>
      </c>
      <c r="Z205" s="251">
        <v>44742</v>
      </c>
      <c r="AA205" s="33" t="s">
        <v>64</v>
      </c>
      <c r="AB205" s="41">
        <v>0.4</v>
      </c>
      <c r="AC205" s="33"/>
    </row>
    <row r="206" spans="1:29" ht="30" x14ac:dyDescent="0.25">
      <c r="A206" s="528">
        <v>15</v>
      </c>
      <c r="B206" s="29" t="s">
        <v>112</v>
      </c>
      <c r="C206" s="30" t="s">
        <v>113</v>
      </c>
      <c r="D206" s="30">
        <v>2993609</v>
      </c>
      <c r="E206" s="30" t="s">
        <v>46</v>
      </c>
      <c r="F206" s="30">
        <v>8999991728</v>
      </c>
      <c r="G206" s="30" t="s">
        <v>47</v>
      </c>
      <c r="H206" s="30">
        <v>19404403</v>
      </c>
      <c r="I206" s="30" t="s">
        <v>114</v>
      </c>
      <c r="J206" s="692" t="s">
        <v>115</v>
      </c>
      <c r="K206" s="30" t="s">
        <v>49</v>
      </c>
      <c r="L206" s="30" t="s">
        <v>116</v>
      </c>
      <c r="M206" s="7">
        <v>0</v>
      </c>
      <c r="N206" s="7">
        <v>0</v>
      </c>
      <c r="O206" s="7" t="s">
        <v>231</v>
      </c>
      <c r="P206" s="7" t="s">
        <v>231</v>
      </c>
      <c r="Q206" s="32">
        <v>1</v>
      </c>
      <c r="R206" s="30" t="s">
        <v>62</v>
      </c>
      <c r="S206" s="30" t="s">
        <v>53</v>
      </c>
      <c r="T206" s="30" t="s">
        <v>51</v>
      </c>
      <c r="U206" s="30" t="s">
        <v>51</v>
      </c>
      <c r="V206" s="30" t="s">
        <v>51</v>
      </c>
      <c r="W206" s="30" t="s">
        <v>51</v>
      </c>
      <c r="X206" s="30" t="s">
        <v>51</v>
      </c>
      <c r="Y206" s="30">
        <v>2028</v>
      </c>
      <c r="Z206" s="265">
        <v>44742</v>
      </c>
      <c r="AA206" s="30" t="s">
        <v>64</v>
      </c>
      <c r="AB206" s="32">
        <v>0.5</v>
      </c>
      <c r="AC206" s="30"/>
    </row>
    <row r="207" spans="1:29" ht="45" x14ac:dyDescent="0.25">
      <c r="A207" s="528">
        <v>16</v>
      </c>
      <c r="B207" s="29" t="s">
        <v>117</v>
      </c>
      <c r="C207" s="30" t="s">
        <v>118</v>
      </c>
      <c r="D207" s="30">
        <v>830117718</v>
      </c>
      <c r="E207" s="30" t="s">
        <v>46</v>
      </c>
      <c r="F207" s="30">
        <v>8999991728</v>
      </c>
      <c r="G207" s="30" t="s">
        <v>47</v>
      </c>
      <c r="H207" s="30">
        <v>19404403</v>
      </c>
      <c r="I207" s="30" t="s">
        <v>48</v>
      </c>
      <c r="J207" s="31">
        <v>44323</v>
      </c>
      <c r="K207" s="30" t="s">
        <v>49</v>
      </c>
      <c r="L207" s="30" t="s">
        <v>119</v>
      </c>
      <c r="M207" s="388" t="s">
        <v>182</v>
      </c>
      <c r="N207" s="388" t="s">
        <v>182</v>
      </c>
      <c r="O207" s="388" t="s">
        <v>182</v>
      </c>
      <c r="P207" s="388" t="s">
        <v>182</v>
      </c>
      <c r="Q207" s="32">
        <v>1</v>
      </c>
      <c r="R207" s="30" t="s">
        <v>62</v>
      </c>
      <c r="S207" s="30" t="s">
        <v>53</v>
      </c>
      <c r="T207" s="30" t="s">
        <v>51</v>
      </c>
      <c r="U207" s="30" t="s">
        <v>51</v>
      </c>
      <c r="V207" s="30" t="s">
        <v>51</v>
      </c>
      <c r="W207" s="30" t="s">
        <v>51</v>
      </c>
      <c r="X207" s="30" t="s">
        <v>51</v>
      </c>
      <c r="Y207" s="30">
        <v>2026</v>
      </c>
      <c r="Z207" s="265">
        <v>44742</v>
      </c>
      <c r="AA207" s="30" t="s">
        <v>64</v>
      </c>
      <c r="AB207" s="32">
        <v>0.5</v>
      </c>
      <c r="AC207" s="30"/>
    </row>
    <row r="208" spans="1:29" ht="30" x14ac:dyDescent="0.25">
      <c r="A208" s="528">
        <v>17</v>
      </c>
      <c r="B208" s="29" t="s">
        <v>120</v>
      </c>
      <c r="C208" s="30" t="s">
        <v>121</v>
      </c>
      <c r="D208" s="30">
        <v>7179125</v>
      </c>
      <c r="E208" s="30" t="s">
        <v>46</v>
      </c>
      <c r="F208" s="30">
        <v>8999991728</v>
      </c>
      <c r="G208" s="30" t="s">
        <v>47</v>
      </c>
      <c r="H208" s="30">
        <v>19404403</v>
      </c>
      <c r="I208" s="30" t="s">
        <v>114</v>
      </c>
      <c r="J208" s="31">
        <v>43258</v>
      </c>
      <c r="K208" s="30" t="s">
        <v>49</v>
      </c>
      <c r="L208" s="30" t="s">
        <v>122</v>
      </c>
      <c r="M208" s="388" t="s">
        <v>123</v>
      </c>
      <c r="N208" s="388" t="s">
        <v>123</v>
      </c>
      <c r="O208" s="388" t="s">
        <v>123</v>
      </c>
      <c r="P208" s="388" t="s">
        <v>123</v>
      </c>
      <c r="Q208" s="32">
        <v>1</v>
      </c>
      <c r="R208" s="30" t="s">
        <v>52</v>
      </c>
      <c r="S208" s="30" t="s">
        <v>53</v>
      </c>
      <c r="T208" s="30" t="s">
        <v>63</v>
      </c>
      <c r="U208" s="31">
        <v>44074</v>
      </c>
      <c r="V208" s="30" t="s">
        <v>87</v>
      </c>
      <c r="W208" s="30" t="s">
        <v>51</v>
      </c>
      <c r="X208" s="30" t="s">
        <v>51</v>
      </c>
      <c r="Y208" s="30">
        <v>2024</v>
      </c>
      <c r="Z208" s="265">
        <v>44742</v>
      </c>
      <c r="AA208" s="30" t="s">
        <v>64</v>
      </c>
      <c r="AB208" s="32">
        <v>0.4</v>
      </c>
      <c r="AC208" s="30"/>
    </row>
    <row r="209" spans="1:29" ht="30" x14ac:dyDescent="0.25">
      <c r="A209" s="528">
        <v>18</v>
      </c>
      <c r="B209" s="29" t="s">
        <v>125</v>
      </c>
      <c r="C209" s="30" t="s">
        <v>126</v>
      </c>
      <c r="D209" s="30">
        <v>3055578</v>
      </c>
      <c r="E209" s="30" t="s">
        <v>46</v>
      </c>
      <c r="F209" s="30">
        <v>8999991728</v>
      </c>
      <c r="G209" s="30" t="s">
        <v>47</v>
      </c>
      <c r="H209" s="30">
        <v>19404403</v>
      </c>
      <c r="I209" s="30" t="s">
        <v>114</v>
      </c>
      <c r="J209" s="31">
        <v>43878</v>
      </c>
      <c r="K209" s="30" t="s">
        <v>49</v>
      </c>
      <c r="L209" s="30" t="s">
        <v>127</v>
      </c>
      <c r="M209" s="388" t="s">
        <v>128</v>
      </c>
      <c r="N209" s="388" t="s">
        <v>128</v>
      </c>
      <c r="O209" s="388" t="s">
        <v>128</v>
      </c>
      <c r="P209" s="388" t="s">
        <v>128</v>
      </c>
      <c r="Q209" s="32">
        <v>1</v>
      </c>
      <c r="R209" s="30" t="s">
        <v>62</v>
      </c>
      <c r="S209" s="30" t="s">
        <v>53</v>
      </c>
      <c r="T209" s="30" t="s">
        <v>63</v>
      </c>
      <c r="U209" s="31">
        <v>44418</v>
      </c>
      <c r="V209" s="30" t="s">
        <v>87</v>
      </c>
      <c r="W209" s="30" t="s">
        <v>51</v>
      </c>
      <c r="X209" s="30" t="s">
        <v>51</v>
      </c>
      <c r="Y209" s="30">
        <v>2025</v>
      </c>
      <c r="Z209" s="265">
        <v>44742</v>
      </c>
      <c r="AA209" s="30" t="s">
        <v>64</v>
      </c>
      <c r="AB209" s="32">
        <v>0.3</v>
      </c>
      <c r="AC209" s="30"/>
    </row>
    <row r="210" spans="1:29" ht="30" x14ac:dyDescent="0.25">
      <c r="A210" s="528">
        <v>19</v>
      </c>
      <c r="B210" s="29" t="s">
        <v>131</v>
      </c>
      <c r="C210" s="30" t="s">
        <v>132</v>
      </c>
      <c r="D210" s="30">
        <v>91014204</v>
      </c>
      <c r="E210" s="30" t="s">
        <v>133</v>
      </c>
      <c r="F210" s="30">
        <v>8999991728</v>
      </c>
      <c r="G210" s="30" t="s">
        <v>47</v>
      </c>
      <c r="H210" s="30">
        <v>19404403</v>
      </c>
      <c r="I210" s="30" t="s">
        <v>114</v>
      </c>
      <c r="J210" s="31">
        <v>43433</v>
      </c>
      <c r="K210" s="30" t="s">
        <v>49</v>
      </c>
      <c r="L210" s="30" t="s">
        <v>134</v>
      </c>
      <c r="M210" s="388" t="s">
        <v>135</v>
      </c>
      <c r="N210" s="388" t="s">
        <v>135</v>
      </c>
      <c r="O210" s="388" t="s">
        <v>135</v>
      </c>
      <c r="P210" s="388" t="s">
        <v>135</v>
      </c>
      <c r="Q210" s="32">
        <v>1</v>
      </c>
      <c r="R210" s="30" t="s">
        <v>62</v>
      </c>
      <c r="S210" s="30" t="s">
        <v>53</v>
      </c>
      <c r="T210" s="30" t="s">
        <v>63</v>
      </c>
      <c r="U210" s="31">
        <v>44650</v>
      </c>
      <c r="V210" s="30" t="s">
        <v>87</v>
      </c>
      <c r="W210" s="30" t="s">
        <v>51</v>
      </c>
      <c r="X210" s="30" t="s">
        <v>51</v>
      </c>
      <c r="Y210" s="30">
        <v>2027</v>
      </c>
      <c r="Z210" s="265">
        <v>44742</v>
      </c>
      <c r="AA210" s="30" t="s">
        <v>64</v>
      </c>
      <c r="AB210" s="32">
        <v>0.35</v>
      </c>
      <c r="AC210" s="30"/>
    </row>
    <row r="211" spans="1:29" ht="30" x14ac:dyDescent="0.25">
      <c r="A211" s="528">
        <v>20</v>
      </c>
      <c r="B211" s="29" t="s">
        <v>136</v>
      </c>
      <c r="C211" s="30" t="s">
        <v>137</v>
      </c>
      <c r="D211" s="30">
        <v>53107271</v>
      </c>
      <c r="E211" s="30" t="s">
        <v>46</v>
      </c>
      <c r="F211" s="30">
        <v>8999991728</v>
      </c>
      <c r="G211" s="30" t="s">
        <v>47</v>
      </c>
      <c r="H211" s="30">
        <v>19404403</v>
      </c>
      <c r="I211" s="30" t="s">
        <v>114</v>
      </c>
      <c r="J211" s="692">
        <v>43888</v>
      </c>
      <c r="K211" s="30" t="s">
        <v>49</v>
      </c>
      <c r="L211" s="30" t="s">
        <v>122</v>
      </c>
      <c r="M211" s="388" t="s">
        <v>123</v>
      </c>
      <c r="N211" s="388" t="s">
        <v>123</v>
      </c>
      <c r="O211" s="388" t="s">
        <v>123</v>
      </c>
      <c r="P211" s="388" t="s">
        <v>123</v>
      </c>
      <c r="Q211" s="32">
        <v>1</v>
      </c>
      <c r="R211" s="30" t="s">
        <v>62</v>
      </c>
      <c r="S211" s="30" t="s">
        <v>53</v>
      </c>
      <c r="T211" s="30" t="s">
        <v>63</v>
      </c>
      <c r="U211" s="31">
        <v>44531</v>
      </c>
      <c r="V211" s="30" t="s">
        <v>87</v>
      </c>
      <c r="W211" s="31">
        <v>44812</v>
      </c>
      <c r="X211" s="30" t="s">
        <v>87</v>
      </c>
      <c r="Y211" s="30">
        <v>2022</v>
      </c>
      <c r="Z211" s="265">
        <v>44742</v>
      </c>
      <c r="AA211" s="30" t="s">
        <v>64</v>
      </c>
      <c r="AB211" s="32">
        <v>0.5</v>
      </c>
      <c r="AC211" s="30"/>
    </row>
    <row r="212" spans="1:29" ht="30" x14ac:dyDescent="0.25">
      <c r="A212" s="528">
        <v>21</v>
      </c>
      <c r="B212" s="120" t="s">
        <v>140</v>
      </c>
      <c r="C212" s="121" t="s">
        <v>141</v>
      </c>
      <c r="D212" s="121">
        <v>89009237</v>
      </c>
      <c r="E212" s="121" t="s">
        <v>46</v>
      </c>
      <c r="F212" s="121">
        <v>8999991728</v>
      </c>
      <c r="G212" s="121" t="s">
        <v>47</v>
      </c>
      <c r="H212" s="121">
        <v>19404403</v>
      </c>
      <c r="I212" s="121" t="s">
        <v>60</v>
      </c>
      <c r="J212" s="691">
        <v>44167</v>
      </c>
      <c r="K212" s="33" t="s">
        <v>49</v>
      </c>
      <c r="L212" s="121" t="s">
        <v>1201</v>
      </c>
      <c r="M212" s="481">
        <v>0</v>
      </c>
      <c r="N212" s="481">
        <v>0</v>
      </c>
      <c r="O212" s="481">
        <v>0</v>
      </c>
      <c r="P212" s="481">
        <v>0</v>
      </c>
      <c r="Q212" s="41">
        <v>1</v>
      </c>
      <c r="R212" s="33" t="s">
        <v>62</v>
      </c>
      <c r="S212" s="33" t="s">
        <v>53</v>
      </c>
      <c r="T212" s="33" t="s">
        <v>51</v>
      </c>
      <c r="U212" s="33" t="s">
        <v>51</v>
      </c>
      <c r="V212" s="33" t="s">
        <v>51</v>
      </c>
      <c r="W212" s="33" t="s">
        <v>51</v>
      </c>
      <c r="X212" s="33" t="s">
        <v>51</v>
      </c>
      <c r="Y212" s="33">
        <v>2025</v>
      </c>
      <c r="Z212" s="251">
        <v>44742</v>
      </c>
      <c r="AA212" s="33" t="s">
        <v>64</v>
      </c>
      <c r="AB212" s="41">
        <v>0.5</v>
      </c>
      <c r="AC212" s="33"/>
    </row>
    <row r="213" spans="1:29" ht="30" x14ac:dyDescent="0.25">
      <c r="A213" s="528">
        <v>22</v>
      </c>
      <c r="B213" s="120" t="s">
        <v>145</v>
      </c>
      <c r="C213" s="121" t="s">
        <v>146</v>
      </c>
      <c r="D213" s="121">
        <v>79392764</v>
      </c>
      <c r="E213" s="121" t="s">
        <v>46</v>
      </c>
      <c r="F213" s="121">
        <v>8999991728</v>
      </c>
      <c r="G213" s="121" t="s">
        <v>47</v>
      </c>
      <c r="H213" s="121">
        <v>19404403</v>
      </c>
      <c r="I213" s="121" t="s">
        <v>147</v>
      </c>
      <c r="J213" s="691">
        <v>44175</v>
      </c>
      <c r="K213" s="33" t="s">
        <v>49</v>
      </c>
      <c r="L213" s="121" t="s">
        <v>143</v>
      </c>
      <c r="M213" s="481">
        <v>0</v>
      </c>
      <c r="N213" s="481">
        <v>0</v>
      </c>
      <c r="O213" s="481">
        <v>0</v>
      </c>
      <c r="P213" s="481">
        <v>0</v>
      </c>
      <c r="Q213" s="41">
        <v>1</v>
      </c>
      <c r="R213" s="33" t="s">
        <v>62</v>
      </c>
      <c r="S213" s="33" t="s">
        <v>53</v>
      </c>
      <c r="T213" s="33" t="s">
        <v>51</v>
      </c>
      <c r="U213" s="33" t="s">
        <v>51</v>
      </c>
      <c r="V213" s="33" t="s">
        <v>51</v>
      </c>
      <c r="W213" s="33" t="s">
        <v>51</v>
      </c>
      <c r="X213" s="33" t="s">
        <v>51</v>
      </c>
      <c r="Y213" s="33">
        <v>2024</v>
      </c>
      <c r="Z213" s="251">
        <v>44742</v>
      </c>
      <c r="AA213" s="33" t="s">
        <v>55</v>
      </c>
      <c r="AB213" s="41">
        <v>0.6</v>
      </c>
      <c r="AC213" s="33"/>
    </row>
    <row r="214" spans="1:29" ht="45" x14ac:dyDescent="0.25">
      <c r="A214" s="528">
        <v>23</v>
      </c>
      <c r="B214" s="48" t="s">
        <v>150</v>
      </c>
      <c r="C214" s="34" t="s">
        <v>151</v>
      </c>
      <c r="D214" s="34">
        <v>1072662472</v>
      </c>
      <c r="E214" s="34" t="s">
        <v>46</v>
      </c>
      <c r="F214" s="34">
        <v>8999991728</v>
      </c>
      <c r="G214" s="34" t="s">
        <v>47</v>
      </c>
      <c r="H214" s="34">
        <v>19404403</v>
      </c>
      <c r="I214" s="34" t="s">
        <v>48</v>
      </c>
      <c r="J214" s="35">
        <v>44343</v>
      </c>
      <c r="K214" s="34" t="s">
        <v>49</v>
      </c>
      <c r="L214" s="34" t="s">
        <v>1198</v>
      </c>
      <c r="M214" s="42">
        <v>383410400</v>
      </c>
      <c r="N214" s="42">
        <v>383410400</v>
      </c>
      <c r="O214" s="42">
        <v>383410400</v>
      </c>
      <c r="P214" s="42">
        <v>383410400</v>
      </c>
      <c r="Q214" s="37">
        <v>1</v>
      </c>
      <c r="R214" s="34" t="s">
        <v>62</v>
      </c>
      <c r="S214" s="34" t="s">
        <v>53</v>
      </c>
      <c r="T214" s="34" t="s">
        <v>51</v>
      </c>
      <c r="U214" s="34" t="s">
        <v>51</v>
      </c>
      <c r="V214" s="34" t="s">
        <v>51</v>
      </c>
      <c r="W214" s="34" t="s">
        <v>51</v>
      </c>
      <c r="X214" s="34" t="s">
        <v>51</v>
      </c>
      <c r="Y214" s="34">
        <v>2025</v>
      </c>
      <c r="Z214" s="564">
        <v>44742</v>
      </c>
      <c r="AA214" s="34" t="s">
        <v>55</v>
      </c>
      <c r="AB214" s="37">
        <v>0.7</v>
      </c>
      <c r="AC214" s="34"/>
    </row>
    <row r="215" spans="1:29" ht="45" x14ac:dyDescent="0.25">
      <c r="A215" s="528">
        <v>24</v>
      </c>
      <c r="B215" s="29" t="s">
        <v>154</v>
      </c>
      <c r="C215" s="30" t="s">
        <v>155</v>
      </c>
      <c r="D215" s="30" t="s">
        <v>156</v>
      </c>
      <c r="E215" s="30" t="s">
        <v>46</v>
      </c>
      <c r="F215" s="30">
        <v>8999991728</v>
      </c>
      <c r="G215" s="30" t="s">
        <v>47</v>
      </c>
      <c r="H215" s="30">
        <v>19404403</v>
      </c>
      <c r="I215" s="30" t="s">
        <v>48</v>
      </c>
      <c r="J215" s="692">
        <v>44013</v>
      </c>
      <c r="K215" s="30" t="s">
        <v>49</v>
      </c>
      <c r="L215" s="30" t="s">
        <v>1199</v>
      </c>
      <c r="M215" s="388" t="s">
        <v>159</v>
      </c>
      <c r="N215" s="388" t="s">
        <v>159</v>
      </c>
      <c r="O215" s="388" t="s">
        <v>159</v>
      </c>
      <c r="P215" s="388" t="s">
        <v>159</v>
      </c>
      <c r="Q215" s="32">
        <v>1</v>
      </c>
      <c r="R215" s="30" t="s">
        <v>62</v>
      </c>
      <c r="S215" s="30" t="s">
        <v>53</v>
      </c>
      <c r="T215" s="30" t="s">
        <v>51</v>
      </c>
      <c r="U215" s="30" t="s">
        <v>51</v>
      </c>
      <c r="V215" s="30" t="s">
        <v>51</v>
      </c>
      <c r="W215" s="30" t="s">
        <v>51</v>
      </c>
      <c r="X215" s="30" t="s">
        <v>51</v>
      </c>
      <c r="Y215" s="30">
        <v>2025</v>
      </c>
      <c r="Z215" s="265">
        <v>44742</v>
      </c>
      <c r="AA215" s="30" t="s">
        <v>64</v>
      </c>
      <c r="AB215" s="32">
        <v>0.5</v>
      </c>
      <c r="AC215" s="30"/>
    </row>
    <row r="216" spans="1:29" ht="45" x14ac:dyDescent="0.25">
      <c r="A216" s="528">
        <v>25</v>
      </c>
      <c r="B216" s="29" t="s">
        <v>160</v>
      </c>
      <c r="C216" s="30" t="s">
        <v>161</v>
      </c>
      <c r="D216" s="30">
        <v>1075250796</v>
      </c>
      <c r="E216" s="30" t="s">
        <v>46</v>
      </c>
      <c r="F216" s="30">
        <v>8999991728</v>
      </c>
      <c r="G216" s="30" t="s">
        <v>47</v>
      </c>
      <c r="H216" s="30">
        <v>19404403</v>
      </c>
      <c r="I216" s="30" t="s">
        <v>48</v>
      </c>
      <c r="J216" s="31">
        <v>44063</v>
      </c>
      <c r="K216" s="30" t="s">
        <v>49</v>
      </c>
      <c r="L216" s="30" t="s">
        <v>162</v>
      </c>
      <c r="M216" s="388" t="s">
        <v>163</v>
      </c>
      <c r="N216" s="388" t="s">
        <v>163</v>
      </c>
      <c r="O216" s="388" t="s">
        <v>163</v>
      </c>
      <c r="P216" s="388" t="s">
        <v>163</v>
      </c>
      <c r="Q216" s="32">
        <v>1</v>
      </c>
      <c r="R216" s="30" t="s">
        <v>62</v>
      </c>
      <c r="S216" s="30" t="s">
        <v>53</v>
      </c>
      <c r="T216" s="30" t="s">
        <v>51</v>
      </c>
      <c r="U216" s="31">
        <v>44638</v>
      </c>
      <c r="V216" s="30" t="s">
        <v>129</v>
      </c>
      <c r="W216" s="30" t="s">
        <v>51</v>
      </c>
      <c r="X216" s="30" t="s">
        <v>51</v>
      </c>
      <c r="Y216" s="30">
        <v>2024</v>
      </c>
      <c r="Z216" s="265">
        <v>44742</v>
      </c>
      <c r="AA216" s="30" t="s">
        <v>64</v>
      </c>
      <c r="AB216" s="32">
        <v>0.5</v>
      </c>
      <c r="AC216" s="30"/>
    </row>
    <row r="217" spans="1:29" ht="45" x14ac:dyDescent="0.25">
      <c r="A217" s="528">
        <v>26</v>
      </c>
      <c r="B217" s="29" t="s">
        <v>164</v>
      </c>
      <c r="C217" s="30" t="s">
        <v>165</v>
      </c>
      <c r="D217" s="30">
        <v>28755446</v>
      </c>
      <c r="E217" s="30" t="s">
        <v>46</v>
      </c>
      <c r="F217" s="30">
        <v>8999991728</v>
      </c>
      <c r="G217" s="30" t="s">
        <v>47</v>
      </c>
      <c r="H217" s="30">
        <v>19404403</v>
      </c>
      <c r="I217" s="30" t="s">
        <v>48</v>
      </c>
      <c r="J217" s="31">
        <v>43635</v>
      </c>
      <c r="K217" s="30" t="s">
        <v>49</v>
      </c>
      <c r="L217" s="30" t="s">
        <v>166</v>
      </c>
      <c r="M217" s="388" t="s">
        <v>167</v>
      </c>
      <c r="N217" s="388" t="s">
        <v>167</v>
      </c>
      <c r="O217" s="388" t="s">
        <v>167</v>
      </c>
      <c r="P217" s="388" t="s">
        <v>167</v>
      </c>
      <c r="Q217" s="32">
        <v>1</v>
      </c>
      <c r="R217" s="30" t="s">
        <v>62</v>
      </c>
      <c r="S217" s="30" t="s">
        <v>53</v>
      </c>
      <c r="T217" s="30" t="s">
        <v>51</v>
      </c>
      <c r="U217" s="30" t="s">
        <v>51</v>
      </c>
      <c r="V217" s="30" t="s">
        <v>51</v>
      </c>
      <c r="W217" s="30" t="s">
        <v>51</v>
      </c>
      <c r="X217" s="30" t="s">
        <v>51</v>
      </c>
      <c r="Y217" s="30">
        <v>2024</v>
      </c>
      <c r="Z217" s="265">
        <v>44742</v>
      </c>
      <c r="AA217" s="30" t="s">
        <v>64</v>
      </c>
      <c r="AB217" s="32">
        <v>0.5</v>
      </c>
      <c r="AC217" s="30"/>
    </row>
    <row r="218" spans="1:29" ht="45" x14ac:dyDescent="0.25">
      <c r="A218" s="528">
        <v>27</v>
      </c>
      <c r="B218" s="29" t="s">
        <v>169</v>
      </c>
      <c r="C218" s="30" t="s">
        <v>170</v>
      </c>
      <c r="D218" s="30">
        <v>79392764</v>
      </c>
      <c r="E218" s="30" t="s">
        <v>46</v>
      </c>
      <c r="F218" s="30">
        <v>8999991728</v>
      </c>
      <c r="G218" s="30" t="s">
        <v>47</v>
      </c>
      <c r="H218" s="30">
        <v>19404403</v>
      </c>
      <c r="I218" s="30" t="s">
        <v>48</v>
      </c>
      <c r="J218" s="31">
        <v>44154</v>
      </c>
      <c r="K218" s="30" t="s">
        <v>49</v>
      </c>
      <c r="L218" s="30" t="s">
        <v>171</v>
      </c>
      <c r="M218" s="388">
        <v>17468000</v>
      </c>
      <c r="N218" s="388">
        <v>17468000</v>
      </c>
      <c r="O218" s="388">
        <v>17468000</v>
      </c>
      <c r="P218" s="388">
        <v>17468400</v>
      </c>
      <c r="Q218" s="32">
        <v>1</v>
      </c>
      <c r="R218" s="30" t="s">
        <v>62</v>
      </c>
      <c r="S218" s="30" t="s">
        <v>53</v>
      </c>
      <c r="T218" s="30" t="s">
        <v>51</v>
      </c>
      <c r="U218" s="30" t="s">
        <v>51</v>
      </c>
      <c r="V218" s="30" t="s">
        <v>51</v>
      </c>
      <c r="W218" s="30" t="s">
        <v>51</v>
      </c>
      <c r="X218" s="30" t="s">
        <v>51</v>
      </c>
      <c r="Y218" s="30">
        <v>2024</v>
      </c>
      <c r="Z218" s="265">
        <v>44742</v>
      </c>
      <c r="AA218" s="30" t="s">
        <v>64</v>
      </c>
      <c r="AB218" s="32">
        <v>0.5</v>
      </c>
      <c r="AC218" s="30"/>
    </row>
    <row r="219" spans="1:29" ht="30" x14ac:dyDescent="0.25">
      <c r="A219" s="528">
        <v>28</v>
      </c>
      <c r="B219" s="120" t="s">
        <v>172</v>
      </c>
      <c r="C219" s="121" t="s">
        <v>173</v>
      </c>
      <c r="D219" s="121" t="s">
        <v>182</v>
      </c>
      <c r="E219" s="121" t="s">
        <v>46</v>
      </c>
      <c r="F219" s="121">
        <v>8999991728</v>
      </c>
      <c r="G219" s="121" t="s">
        <v>47</v>
      </c>
      <c r="H219" s="121">
        <v>19404403</v>
      </c>
      <c r="I219" s="121" t="s">
        <v>174</v>
      </c>
      <c r="J219" s="121" t="s">
        <v>175</v>
      </c>
      <c r="K219" s="33" t="s">
        <v>109</v>
      </c>
      <c r="L219" s="121" t="s">
        <v>176</v>
      </c>
      <c r="M219" s="481">
        <v>0</v>
      </c>
      <c r="N219" s="481">
        <v>0</v>
      </c>
      <c r="O219" s="481">
        <v>0</v>
      </c>
      <c r="P219" s="481">
        <v>0</v>
      </c>
      <c r="Q219" s="41">
        <v>1</v>
      </c>
      <c r="R219" s="33" t="s">
        <v>62</v>
      </c>
      <c r="S219" s="33" t="s">
        <v>53</v>
      </c>
      <c r="T219" s="33" t="s">
        <v>51</v>
      </c>
      <c r="U219" s="33" t="s">
        <v>51</v>
      </c>
      <c r="V219" s="33" t="s">
        <v>51</v>
      </c>
      <c r="W219" s="33" t="s">
        <v>51</v>
      </c>
      <c r="X219" s="33" t="s">
        <v>51</v>
      </c>
      <c r="Y219" s="33">
        <v>2024</v>
      </c>
      <c r="Z219" s="251">
        <v>44742</v>
      </c>
      <c r="AA219" s="33" t="s">
        <v>55</v>
      </c>
      <c r="AB219" s="41">
        <v>0.65</v>
      </c>
      <c r="AC219" s="33"/>
    </row>
    <row r="220" spans="1:29" ht="30" x14ac:dyDescent="0.25">
      <c r="A220" s="528">
        <v>29</v>
      </c>
      <c r="B220" s="120" t="s">
        <v>177</v>
      </c>
      <c r="C220" s="121" t="s">
        <v>178</v>
      </c>
      <c r="D220" s="121">
        <v>4269245</v>
      </c>
      <c r="E220" s="121" t="s">
        <v>46</v>
      </c>
      <c r="F220" s="121">
        <v>8999991728</v>
      </c>
      <c r="G220" s="121" t="s">
        <v>47</v>
      </c>
      <c r="H220" s="121">
        <v>19404403</v>
      </c>
      <c r="I220" s="121" t="s">
        <v>179</v>
      </c>
      <c r="J220" s="691">
        <v>41992</v>
      </c>
      <c r="K220" s="33" t="s">
        <v>109</v>
      </c>
      <c r="L220" s="121" t="s">
        <v>181</v>
      </c>
      <c r="M220" s="481" t="s">
        <v>182</v>
      </c>
      <c r="N220" s="481" t="s">
        <v>182</v>
      </c>
      <c r="O220" s="481" t="s">
        <v>182</v>
      </c>
      <c r="P220" s="481" t="s">
        <v>182</v>
      </c>
      <c r="Q220" s="691" t="s">
        <v>182</v>
      </c>
      <c r="R220" s="121" t="s">
        <v>52</v>
      </c>
      <c r="S220" s="121" t="s">
        <v>53</v>
      </c>
      <c r="T220" s="33" t="s">
        <v>51</v>
      </c>
      <c r="U220" s="33" t="s">
        <v>51</v>
      </c>
      <c r="V220" s="33" t="s">
        <v>51</v>
      </c>
      <c r="W220" s="33" t="s">
        <v>51</v>
      </c>
      <c r="X220" s="33" t="s">
        <v>51</v>
      </c>
      <c r="Y220" s="33">
        <v>2024</v>
      </c>
      <c r="Z220" s="251">
        <v>44742</v>
      </c>
      <c r="AA220" s="33" t="s">
        <v>55</v>
      </c>
      <c r="AB220" s="41">
        <v>0.51</v>
      </c>
      <c r="AC220" s="33"/>
    </row>
    <row r="221" spans="1:29" ht="45" x14ac:dyDescent="0.25">
      <c r="A221" s="528">
        <v>30</v>
      </c>
      <c r="B221" s="48" t="s">
        <v>184</v>
      </c>
      <c r="C221" s="34" t="s">
        <v>185</v>
      </c>
      <c r="D221" s="34">
        <v>39685532</v>
      </c>
      <c r="E221" s="34" t="s">
        <v>46</v>
      </c>
      <c r="F221" s="34">
        <v>8999991728</v>
      </c>
      <c r="G221" s="34" t="s">
        <v>47</v>
      </c>
      <c r="H221" s="34">
        <v>19404403</v>
      </c>
      <c r="I221" s="34" t="s">
        <v>48</v>
      </c>
      <c r="J221" s="35">
        <v>44308</v>
      </c>
      <c r="K221" s="34" t="s">
        <v>49</v>
      </c>
      <c r="L221" s="34" t="s">
        <v>187</v>
      </c>
      <c r="M221" s="42" t="s">
        <v>188</v>
      </c>
      <c r="N221" s="42" t="s">
        <v>188</v>
      </c>
      <c r="O221" s="42" t="s">
        <v>188</v>
      </c>
      <c r="P221" s="42" t="s">
        <v>188</v>
      </c>
      <c r="Q221" s="37">
        <v>1</v>
      </c>
      <c r="R221" s="34" t="s">
        <v>62</v>
      </c>
      <c r="S221" s="34" t="s">
        <v>53</v>
      </c>
      <c r="T221" s="34" t="s">
        <v>51</v>
      </c>
      <c r="U221" s="34" t="s">
        <v>51</v>
      </c>
      <c r="V221" s="34" t="s">
        <v>51</v>
      </c>
      <c r="W221" s="34" t="s">
        <v>51</v>
      </c>
      <c r="X221" s="34" t="s">
        <v>51</v>
      </c>
      <c r="Y221" s="34">
        <v>2027</v>
      </c>
      <c r="Z221" s="564">
        <v>44742</v>
      </c>
      <c r="AA221" s="34" t="s">
        <v>55</v>
      </c>
      <c r="AB221" s="37">
        <v>0.75</v>
      </c>
      <c r="AC221" s="34"/>
    </row>
    <row r="222" spans="1:29" ht="45" x14ac:dyDescent="0.25">
      <c r="A222" s="528">
        <v>31</v>
      </c>
      <c r="B222" s="48" t="s">
        <v>189</v>
      </c>
      <c r="C222" s="34" t="s">
        <v>190</v>
      </c>
      <c r="D222" s="34">
        <v>51896278</v>
      </c>
      <c r="E222" s="34" t="s">
        <v>46</v>
      </c>
      <c r="F222" s="34">
        <v>8999991728</v>
      </c>
      <c r="G222" s="34" t="s">
        <v>47</v>
      </c>
      <c r="H222" s="34">
        <v>19404403</v>
      </c>
      <c r="I222" s="34" t="s">
        <v>48</v>
      </c>
      <c r="J222" s="36">
        <v>44427</v>
      </c>
      <c r="K222" s="34" t="s">
        <v>49</v>
      </c>
      <c r="L222" s="34" t="s">
        <v>191</v>
      </c>
      <c r="M222" s="42">
        <v>17468000</v>
      </c>
      <c r="N222" s="42">
        <v>17468000</v>
      </c>
      <c r="O222" s="42">
        <v>17468000</v>
      </c>
      <c r="P222" s="42">
        <v>17468000</v>
      </c>
      <c r="Q222" s="37">
        <v>1</v>
      </c>
      <c r="R222" s="34" t="s">
        <v>62</v>
      </c>
      <c r="S222" s="34" t="s">
        <v>53</v>
      </c>
      <c r="T222" s="34" t="s">
        <v>51</v>
      </c>
      <c r="U222" s="36">
        <v>44712</v>
      </c>
      <c r="V222" s="34" t="s">
        <v>87</v>
      </c>
      <c r="W222" s="34" t="s">
        <v>51</v>
      </c>
      <c r="X222" s="34" t="s">
        <v>51</v>
      </c>
      <c r="Y222" s="34">
        <v>2027</v>
      </c>
      <c r="Z222" s="564">
        <v>44742</v>
      </c>
      <c r="AA222" s="34" t="s">
        <v>55</v>
      </c>
      <c r="AB222" s="37">
        <v>0.6</v>
      </c>
      <c r="AC222" s="34"/>
    </row>
    <row r="223" spans="1:29" ht="45" x14ac:dyDescent="0.25">
      <c r="A223" s="528">
        <v>32</v>
      </c>
      <c r="B223" s="48" t="s">
        <v>232</v>
      </c>
      <c r="C223" s="34" t="s">
        <v>233</v>
      </c>
      <c r="D223" s="35">
        <v>3213435</v>
      </c>
      <c r="E223" s="34" t="s">
        <v>234</v>
      </c>
      <c r="F223" s="34">
        <v>8999991728</v>
      </c>
      <c r="G223" s="34" t="s">
        <v>47</v>
      </c>
      <c r="H223" s="34">
        <v>19404403</v>
      </c>
      <c r="I223" s="34" t="s">
        <v>48</v>
      </c>
      <c r="J223" s="36">
        <v>44417</v>
      </c>
      <c r="K223" s="34" t="s">
        <v>49</v>
      </c>
      <c r="L223" s="34" t="s">
        <v>235</v>
      </c>
      <c r="M223" s="395">
        <v>8198289</v>
      </c>
      <c r="N223" s="689">
        <v>0</v>
      </c>
      <c r="O223" s="395">
        <v>8198289</v>
      </c>
      <c r="P223" s="689">
        <v>0</v>
      </c>
      <c r="Q223" s="37">
        <v>0.5</v>
      </c>
      <c r="R223" s="34" t="s">
        <v>62</v>
      </c>
      <c r="S223" s="34" t="s">
        <v>53</v>
      </c>
      <c r="T223" s="34" t="s">
        <v>51</v>
      </c>
      <c r="U223" s="34" t="s">
        <v>51</v>
      </c>
      <c r="V223" s="34" t="s">
        <v>51</v>
      </c>
      <c r="W223" s="34" t="s">
        <v>51</v>
      </c>
      <c r="X223" s="34" t="s">
        <v>51</v>
      </c>
      <c r="Y223" s="34">
        <v>2027</v>
      </c>
      <c r="Z223" s="564">
        <v>44742</v>
      </c>
      <c r="AA223" s="34" t="s">
        <v>55</v>
      </c>
      <c r="AB223" s="37">
        <v>0.6</v>
      </c>
      <c r="AC223" s="34"/>
    </row>
    <row r="224" spans="1:29" ht="45" x14ac:dyDescent="0.25">
      <c r="A224" s="528">
        <v>33</v>
      </c>
      <c r="B224" s="34" t="s">
        <v>207</v>
      </c>
      <c r="C224" s="34" t="s">
        <v>208</v>
      </c>
      <c r="D224" s="35">
        <v>13061696</v>
      </c>
      <c r="E224" s="34" t="s">
        <v>234</v>
      </c>
      <c r="F224" s="34">
        <v>8999991728</v>
      </c>
      <c r="G224" s="34" t="s">
        <v>47</v>
      </c>
      <c r="H224" s="34">
        <v>19404403</v>
      </c>
      <c r="I224" s="34" t="s">
        <v>48</v>
      </c>
      <c r="J224" s="36">
        <v>44427</v>
      </c>
      <c r="K224" s="34" t="s">
        <v>49</v>
      </c>
      <c r="L224" s="34" t="s">
        <v>1202</v>
      </c>
      <c r="M224" s="395">
        <v>9054936</v>
      </c>
      <c r="N224" s="689">
        <v>0</v>
      </c>
      <c r="O224" s="395">
        <v>9054936</v>
      </c>
      <c r="P224" s="689">
        <v>0</v>
      </c>
      <c r="Q224" s="37">
        <v>0.5</v>
      </c>
      <c r="R224" s="34" t="s">
        <v>62</v>
      </c>
      <c r="S224" s="34" t="s">
        <v>53</v>
      </c>
      <c r="T224" s="34" t="s">
        <v>51</v>
      </c>
      <c r="U224" s="34" t="s">
        <v>51</v>
      </c>
      <c r="V224" s="34" t="s">
        <v>51</v>
      </c>
      <c r="W224" s="34" t="s">
        <v>51</v>
      </c>
      <c r="X224" s="34" t="s">
        <v>51</v>
      </c>
      <c r="Y224" s="34">
        <v>2027</v>
      </c>
      <c r="Z224" s="564">
        <v>44742</v>
      </c>
      <c r="AA224" s="34" t="s">
        <v>55</v>
      </c>
      <c r="AB224" s="37">
        <v>0.6</v>
      </c>
      <c r="AC224" s="34"/>
    </row>
    <row r="225" spans="1:29" ht="45" x14ac:dyDescent="0.25">
      <c r="A225" s="528">
        <v>34</v>
      </c>
      <c r="B225" s="30" t="s">
        <v>210</v>
      </c>
      <c r="C225" s="30" t="s">
        <v>211</v>
      </c>
      <c r="D225" s="30" t="s">
        <v>212</v>
      </c>
      <c r="E225" s="30" t="s">
        <v>1203</v>
      </c>
      <c r="F225" s="30">
        <v>8999991728</v>
      </c>
      <c r="G225" s="30" t="s">
        <v>47</v>
      </c>
      <c r="H225" s="30">
        <v>19404403</v>
      </c>
      <c r="I225" s="30" t="s">
        <v>48</v>
      </c>
      <c r="J225" s="31">
        <v>44517</v>
      </c>
      <c r="K225" s="30" t="s">
        <v>49</v>
      </c>
      <c r="L225" s="30" t="s">
        <v>213</v>
      </c>
      <c r="M225" s="30" t="s">
        <v>1204</v>
      </c>
      <c r="N225" s="7">
        <v>0</v>
      </c>
      <c r="O225" s="30" t="s">
        <v>1204</v>
      </c>
      <c r="P225" s="7">
        <v>0</v>
      </c>
      <c r="Q225" s="32">
        <v>1</v>
      </c>
      <c r="R225" s="30" t="s">
        <v>62</v>
      </c>
      <c r="S225" s="30" t="s">
        <v>53</v>
      </c>
      <c r="T225" s="30" t="s">
        <v>51</v>
      </c>
      <c r="U225" s="30" t="s">
        <v>51</v>
      </c>
      <c r="V225" s="30" t="s">
        <v>51</v>
      </c>
      <c r="W225" s="30" t="s">
        <v>51</v>
      </c>
      <c r="X225" s="30" t="s">
        <v>51</v>
      </c>
      <c r="Y225" s="30">
        <v>2027</v>
      </c>
      <c r="Z225" s="265">
        <v>44742</v>
      </c>
      <c r="AA225" s="30" t="s">
        <v>64</v>
      </c>
      <c r="AB225" s="32">
        <v>0.4</v>
      </c>
      <c r="AC225" s="30"/>
    </row>
    <row r="226" spans="1:29" ht="60" x14ac:dyDescent="0.25">
      <c r="A226" s="528">
        <v>35</v>
      </c>
      <c r="B226" s="29" t="s">
        <v>236</v>
      </c>
      <c r="C226" s="30" t="s">
        <v>237</v>
      </c>
      <c r="D226" s="692">
        <v>52623995</v>
      </c>
      <c r="E226" s="30" t="s">
        <v>234</v>
      </c>
      <c r="F226" s="30">
        <v>8999991728</v>
      </c>
      <c r="G226" s="30" t="s">
        <v>47</v>
      </c>
      <c r="H226" s="30">
        <v>19404403</v>
      </c>
      <c r="I226" s="30" t="s">
        <v>48</v>
      </c>
      <c r="J226" s="31">
        <v>44427</v>
      </c>
      <c r="K226" s="30" t="s">
        <v>49</v>
      </c>
      <c r="L226" s="30" t="s">
        <v>238</v>
      </c>
      <c r="M226" s="693">
        <v>46436741</v>
      </c>
      <c r="N226" s="7">
        <v>0</v>
      </c>
      <c r="O226" s="693">
        <v>46436741</v>
      </c>
      <c r="P226" s="7">
        <v>0</v>
      </c>
      <c r="Q226" s="32">
        <v>0.5</v>
      </c>
      <c r="R226" s="30" t="s">
        <v>62</v>
      </c>
      <c r="S226" s="30" t="s">
        <v>53</v>
      </c>
      <c r="T226" s="30" t="s">
        <v>51</v>
      </c>
      <c r="U226" s="30" t="s">
        <v>51</v>
      </c>
      <c r="V226" s="30" t="s">
        <v>51</v>
      </c>
      <c r="W226" s="30" t="s">
        <v>51</v>
      </c>
      <c r="X226" s="30" t="s">
        <v>51</v>
      </c>
      <c r="Y226" s="30">
        <v>2027</v>
      </c>
      <c r="Z226" s="265">
        <v>44742</v>
      </c>
      <c r="AA226" s="30" t="s">
        <v>64</v>
      </c>
      <c r="AB226" s="32">
        <v>0.4</v>
      </c>
      <c r="AC226" s="30"/>
    </row>
    <row r="227" spans="1:29" ht="60" x14ac:dyDescent="0.25">
      <c r="A227" s="528">
        <v>36</v>
      </c>
      <c r="B227" s="29" t="s">
        <v>239</v>
      </c>
      <c r="C227" s="30" t="s">
        <v>240</v>
      </c>
      <c r="D227" s="692">
        <v>35474498</v>
      </c>
      <c r="E227" s="30" t="s">
        <v>234</v>
      </c>
      <c r="F227" s="30">
        <v>8999991728</v>
      </c>
      <c r="G227" s="30" t="s">
        <v>47</v>
      </c>
      <c r="H227" s="30">
        <v>19404403</v>
      </c>
      <c r="I227" s="30" t="s">
        <v>48</v>
      </c>
      <c r="J227" s="31">
        <v>44427</v>
      </c>
      <c r="K227" s="30" t="s">
        <v>49</v>
      </c>
      <c r="L227" s="30" t="s">
        <v>241</v>
      </c>
      <c r="M227" s="693">
        <v>61558855</v>
      </c>
      <c r="N227" s="7">
        <v>0</v>
      </c>
      <c r="O227" s="693">
        <v>61558855</v>
      </c>
      <c r="P227" s="7">
        <v>0</v>
      </c>
      <c r="Q227" s="32">
        <v>0.5</v>
      </c>
      <c r="R227" s="30" t="s">
        <v>62</v>
      </c>
      <c r="S227" s="30" t="s">
        <v>53</v>
      </c>
      <c r="T227" s="30" t="s">
        <v>51</v>
      </c>
      <c r="U227" s="30" t="s">
        <v>51</v>
      </c>
      <c r="V227" s="30" t="s">
        <v>51</v>
      </c>
      <c r="W227" s="30" t="s">
        <v>51</v>
      </c>
      <c r="X227" s="30" t="s">
        <v>51</v>
      </c>
      <c r="Y227" s="30">
        <v>2027</v>
      </c>
      <c r="Z227" s="265">
        <v>44742</v>
      </c>
      <c r="AA227" s="30" t="s">
        <v>64</v>
      </c>
      <c r="AB227" s="32">
        <v>0.4</v>
      </c>
      <c r="AC227" s="30"/>
    </row>
    <row r="228" spans="1:29" ht="45" x14ac:dyDescent="0.25">
      <c r="A228" s="528">
        <v>37</v>
      </c>
      <c r="B228" s="29" t="s">
        <v>242</v>
      </c>
      <c r="C228" s="30" t="s">
        <v>243</v>
      </c>
      <c r="D228" s="692">
        <v>41661025</v>
      </c>
      <c r="E228" s="30" t="s">
        <v>234</v>
      </c>
      <c r="F228" s="30">
        <v>8999991728</v>
      </c>
      <c r="G228" s="30" t="s">
        <v>47</v>
      </c>
      <c r="H228" s="30">
        <v>19404403</v>
      </c>
      <c r="I228" s="30" t="s">
        <v>48</v>
      </c>
      <c r="J228" s="31">
        <v>44427</v>
      </c>
      <c r="K228" s="30" t="s">
        <v>49</v>
      </c>
      <c r="L228" s="30" t="s">
        <v>244</v>
      </c>
      <c r="M228" s="693">
        <v>60701917</v>
      </c>
      <c r="N228" s="7">
        <v>0</v>
      </c>
      <c r="O228" s="693">
        <v>60701917</v>
      </c>
      <c r="P228" s="7">
        <v>0</v>
      </c>
      <c r="Q228" s="32">
        <v>0.5</v>
      </c>
      <c r="R228" s="30" t="s">
        <v>62</v>
      </c>
      <c r="S228" s="30" t="s">
        <v>53</v>
      </c>
      <c r="T228" s="30" t="s">
        <v>51</v>
      </c>
      <c r="U228" s="30" t="s">
        <v>51</v>
      </c>
      <c r="V228" s="30" t="s">
        <v>51</v>
      </c>
      <c r="W228" s="30" t="s">
        <v>51</v>
      </c>
      <c r="X228" s="30" t="s">
        <v>51</v>
      </c>
      <c r="Y228" s="30">
        <v>2027</v>
      </c>
      <c r="Z228" s="265">
        <v>44742</v>
      </c>
      <c r="AA228" s="30" t="s">
        <v>64</v>
      </c>
      <c r="AB228" s="32">
        <v>0.4</v>
      </c>
      <c r="AC228" s="30"/>
    </row>
    <row r="229" spans="1:29" ht="45" x14ac:dyDescent="0.25">
      <c r="A229" s="528">
        <v>38</v>
      </c>
      <c r="B229" s="29" t="s">
        <v>245</v>
      </c>
      <c r="C229" s="30" t="s">
        <v>216</v>
      </c>
      <c r="D229" s="692">
        <v>20450603</v>
      </c>
      <c r="E229" s="30" t="s">
        <v>234</v>
      </c>
      <c r="F229" s="30">
        <v>8999991728</v>
      </c>
      <c r="G229" s="30" t="s">
        <v>47</v>
      </c>
      <c r="H229" s="30">
        <v>19404403</v>
      </c>
      <c r="I229" s="30" t="s">
        <v>48</v>
      </c>
      <c r="J229" s="31">
        <v>44427</v>
      </c>
      <c r="K229" s="30" t="s">
        <v>49</v>
      </c>
      <c r="L229" s="30" t="s">
        <v>246</v>
      </c>
      <c r="M229" s="693">
        <v>33294242</v>
      </c>
      <c r="N229" s="7">
        <v>0</v>
      </c>
      <c r="O229" s="693">
        <v>33294242</v>
      </c>
      <c r="P229" s="7">
        <v>0</v>
      </c>
      <c r="Q229" s="32">
        <v>0.5</v>
      </c>
      <c r="R229" s="30" t="s">
        <v>62</v>
      </c>
      <c r="S229" s="30" t="s">
        <v>53</v>
      </c>
      <c r="T229" s="30" t="s">
        <v>51</v>
      </c>
      <c r="U229" s="30" t="s">
        <v>51</v>
      </c>
      <c r="V229" s="30" t="s">
        <v>51</v>
      </c>
      <c r="W229" s="30" t="s">
        <v>51</v>
      </c>
      <c r="X229" s="30" t="s">
        <v>51</v>
      </c>
      <c r="Y229" s="30">
        <v>2027</v>
      </c>
      <c r="Z229" s="265">
        <v>44742</v>
      </c>
      <c r="AA229" s="30" t="s">
        <v>64</v>
      </c>
      <c r="AB229" s="32">
        <v>0.4</v>
      </c>
      <c r="AC229" s="30"/>
    </row>
    <row r="230" spans="1:29" ht="45" x14ac:dyDescent="0.25">
      <c r="A230" s="528">
        <v>39</v>
      </c>
      <c r="B230" s="29" t="s">
        <v>247</v>
      </c>
      <c r="C230" s="30" t="s">
        <v>248</v>
      </c>
      <c r="D230" s="692">
        <v>52022219</v>
      </c>
      <c r="E230" s="30" t="s">
        <v>234</v>
      </c>
      <c r="F230" s="30">
        <v>8999991728</v>
      </c>
      <c r="G230" s="30" t="s">
        <v>47</v>
      </c>
      <c r="H230" s="30">
        <v>19404403</v>
      </c>
      <c r="I230" s="30" t="s">
        <v>48</v>
      </c>
      <c r="J230" s="31">
        <v>44427</v>
      </c>
      <c r="K230" s="30" t="s">
        <v>49</v>
      </c>
      <c r="L230" s="30" t="s">
        <v>249</v>
      </c>
      <c r="M230" s="693">
        <v>46027307</v>
      </c>
      <c r="N230" s="7">
        <v>0</v>
      </c>
      <c r="O230" s="693">
        <v>46027307</v>
      </c>
      <c r="P230" s="7">
        <v>0</v>
      </c>
      <c r="Q230" s="32">
        <v>0.5</v>
      </c>
      <c r="R230" s="30" t="s">
        <v>62</v>
      </c>
      <c r="S230" s="30" t="s">
        <v>53</v>
      </c>
      <c r="T230" s="30" t="s">
        <v>51</v>
      </c>
      <c r="U230" s="30" t="s">
        <v>51</v>
      </c>
      <c r="V230" s="30" t="s">
        <v>51</v>
      </c>
      <c r="W230" s="30" t="s">
        <v>51</v>
      </c>
      <c r="X230" s="30" t="s">
        <v>51</v>
      </c>
      <c r="Y230" s="30">
        <v>2027</v>
      </c>
      <c r="Z230" s="265">
        <v>44742</v>
      </c>
      <c r="AA230" s="30" t="s">
        <v>64</v>
      </c>
      <c r="AB230" s="32">
        <v>0.4</v>
      </c>
      <c r="AC230" s="30"/>
    </row>
    <row r="231" spans="1:29" ht="45" x14ac:dyDescent="0.25">
      <c r="A231" s="528">
        <v>40</v>
      </c>
      <c r="B231" s="34" t="s">
        <v>250</v>
      </c>
      <c r="C231" s="34" t="s">
        <v>251</v>
      </c>
      <c r="D231" s="35">
        <v>51957141</v>
      </c>
      <c r="E231" s="34" t="s">
        <v>234</v>
      </c>
      <c r="F231" s="34">
        <v>8999991728</v>
      </c>
      <c r="G231" s="34" t="s">
        <v>47</v>
      </c>
      <c r="H231" s="34">
        <v>19404403</v>
      </c>
      <c r="I231" s="34" t="s">
        <v>48</v>
      </c>
      <c r="J231" s="36">
        <v>44427</v>
      </c>
      <c r="K231" s="34" t="s">
        <v>49</v>
      </c>
      <c r="L231" s="34" t="s">
        <v>252</v>
      </c>
      <c r="M231" s="395">
        <v>8115637</v>
      </c>
      <c r="N231" s="689">
        <v>0</v>
      </c>
      <c r="O231" s="395">
        <v>8115637</v>
      </c>
      <c r="P231" s="689">
        <v>0</v>
      </c>
      <c r="Q231" s="37">
        <v>1</v>
      </c>
      <c r="R231" s="34" t="s">
        <v>62</v>
      </c>
      <c r="S231" s="34" t="s">
        <v>53</v>
      </c>
      <c r="T231" s="34" t="s">
        <v>51</v>
      </c>
      <c r="U231" s="34" t="s">
        <v>51</v>
      </c>
      <c r="V231" s="34" t="s">
        <v>51</v>
      </c>
      <c r="W231" s="34" t="s">
        <v>51</v>
      </c>
      <c r="X231" s="34" t="s">
        <v>51</v>
      </c>
      <c r="Y231" s="34">
        <v>2027</v>
      </c>
      <c r="Z231" s="564">
        <v>44742</v>
      </c>
      <c r="AA231" s="34" t="s">
        <v>55</v>
      </c>
      <c r="AB231" s="37">
        <v>0.51</v>
      </c>
      <c r="AC231" s="34"/>
    </row>
    <row r="232" spans="1:29" ht="45" x14ac:dyDescent="0.25">
      <c r="A232" s="528">
        <v>41</v>
      </c>
      <c r="B232" s="29" t="s">
        <v>253</v>
      </c>
      <c r="C232" s="30" t="s">
        <v>215</v>
      </c>
      <c r="D232" s="692">
        <v>35473087</v>
      </c>
      <c r="E232" s="30" t="s">
        <v>234</v>
      </c>
      <c r="F232" s="30">
        <v>8999991728</v>
      </c>
      <c r="G232" s="30" t="s">
        <v>47</v>
      </c>
      <c r="H232" s="30">
        <v>19404403</v>
      </c>
      <c r="I232" s="30" t="s">
        <v>48</v>
      </c>
      <c r="J232" s="31">
        <v>44427</v>
      </c>
      <c r="K232" s="30" t="s">
        <v>49</v>
      </c>
      <c r="L232" s="30" t="s">
        <v>254</v>
      </c>
      <c r="M232" s="693">
        <v>76518604</v>
      </c>
      <c r="N232" s="7">
        <v>0</v>
      </c>
      <c r="O232" s="693">
        <v>76518604</v>
      </c>
      <c r="P232" s="7">
        <v>0</v>
      </c>
      <c r="Q232" s="32">
        <v>0.5</v>
      </c>
      <c r="R232" s="30" t="s">
        <v>62</v>
      </c>
      <c r="S232" s="30" t="s">
        <v>53</v>
      </c>
      <c r="T232" s="30" t="s">
        <v>51</v>
      </c>
      <c r="U232" s="30" t="s">
        <v>51</v>
      </c>
      <c r="V232" s="30" t="s">
        <v>51</v>
      </c>
      <c r="W232" s="30" t="s">
        <v>51</v>
      </c>
      <c r="X232" s="30" t="s">
        <v>51</v>
      </c>
      <c r="Y232" s="30">
        <v>2027</v>
      </c>
      <c r="Z232" s="265">
        <v>44742</v>
      </c>
      <c r="AA232" s="30" t="s">
        <v>64</v>
      </c>
      <c r="AB232" s="32">
        <v>0.4</v>
      </c>
      <c r="AC232" s="30"/>
    </row>
    <row r="233" spans="1:29" ht="45" x14ac:dyDescent="0.25">
      <c r="A233" s="528">
        <v>42</v>
      </c>
      <c r="B233" s="48" t="s">
        <v>1310</v>
      </c>
      <c r="C233" s="34" t="s">
        <v>1311</v>
      </c>
      <c r="D233" s="35">
        <v>43446313</v>
      </c>
      <c r="E233" s="34" t="s">
        <v>775</v>
      </c>
      <c r="F233" s="34">
        <v>8999991728</v>
      </c>
      <c r="G233" s="34" t="s">
        <v>47</v>
      </c>
      <c r="H233" s="34">
        <v>19404403</v>
      </c>
      <c r="I233" s="34" t="s">
        <v>48</v>
      </c>
      <c r="J233" s="36">
        <v>44763</v>
      </c>
      <c r="K233" s="34" t="s">
        <v>49</v>
      </c>
      <c r="L233" s="34" t="s">
        <v>1312</v>
      </c>
      <c r="M233" s="34" t="s">
        <v>1313</v>
      </c>
      <c r="N233" s="689">
        <v>0</v>
      </c>
      <c r="O233" s="34" t="s">
        <v>1313</v>
      </c>
      <c r="P233" s="689">
        <v>0</v>
      </c>
      <c r="Q233" s="37">
        <v>1</v>
      </c>
      <c r="R233" s="34" t="s">
        <v>62</v>
      </c>
      <c r="S233" s="34" t="s">
        <v>53</v>
      </c>
      <c r="T233" s="34" t="s">
        <v>51</v>
      </c>
      <c r="U233" s="34" t="s">
        <v>51</v>
      </c>
      <c r="V233" s="34" t="s">
        <v>51</v>
      </c>
      <c r="W233" s="34" t="s">
        <v>51</v>
      </c>
      <c r="X233" s="34" t="s">
        <v>51</v>
      </c>
      <c r="Y233" s="34">
        <v>2027</v>
      </c>
      <c r="Z233" s="564">
        <v>44742</v>
      </c>
      <c r="AA233" s="34" t="s">
        <v>55</v>
      </c>
      <c r="AB233" s="37">
        <v>0.6</v>
      </c>
      <c r="AC233" s="34"/>
    </row>
    <row r="234" spans="1:29" ht="48" customHeight="1" x14ac:dyDescent="0.25">
      <c r="A234" s="525" t="s">
        <v>11</v>
      </c>
      <c r="B234" s="526" t="s">
        <v>834</v>
      </c>
      <c r="C234" s="527"/>
      <c r="D234" s="527"/>
      <c r="E234" s="527"/>
      <c r="F234" s="527"/>
      <c r="G234" s="527"/>
      <c r="H234" s="527"/>
      <c r="I234" s="527"/>
      <c r="J234" s="527"/>
      <c r="K234" s="527"/>
      <c r="L234" s="527"/>
      <c r="M234" s="527"/>
      <c r="N234" s="527"/>
      <c r="O234" s="527"/>
      <c r="P234" s="527"/>
      <c r="Q234" s="527"/>
      <c r="R234" s="527"/>
      <c r="S234" s="527"/>
      <c r="T234" s="527"/>
      <c r="U234" s="527"/>
      <c r="V234" s="527"/>
      <c r="W234" s="527"/>
      <c r="X234" s="527"/>
      <c r="Y234" s="527"/>
      <c r="Z234" s="527"/>
      <c r="AA234" s="527"/>
      <c r="AB234" s="527"/>
      <c r="AC234" s="527"/>
    </row>
    <row r="235" spans="1:29" ht="45" x14ac:dyDescent="0.25">
      <c r="A235" s="528">
        <v>1</v>
      </c>
      <c r="B235" s="208" t="s">
        <v>895</v>
      </c>
      <c r="C235" s="694" t="s">
        <v>896</v>
      </c>
      <c r="D235" s="695" t="s">
        <v>897</v>
      </c>
      <c r="E235" s="696" t="s">
        <v>264</v>
      </c>
      <c r="F235" s="696">
        <v>8999991728</v>
      </c>
      <c r="G235" s="696" t="s">
        <v>898</v>
      </c>
      <c r="H235" s="696" t="s">
        <v>899</v>
      </c>
      <c r="I235" s="696" t="s">
        <v>302</v>
      </c>
      <c r="J235" s="697">
        <v>43269</v>
      </c>
      <c r="K235" s="696" t="s">
        <v>900</v>
      </c>
      <c r="L235" s="696" t="s">
        <v>901</v>
      </c>
      <c r="M235" s="698">
        <v>10160834</v>
      </c>
      <c r="N235" s="698">
        <v>10160834</v>
      </c>
      <c r="O235" s="698">
        <v>10160834</v>
      </c>
      <c r="P235" s="698">
        <v>10160834</v>
      </c>
      <c r="Q235" s="699">
        <v>1</v>
      </c>
      <c r="R235" s="696" t="s">
        <v>62</v>
      </c>
      <c r="S235" s="696" t="s">
        <v>1314</v>
      </c>
      <c r="T235" s="700" t="s">
        <v>1315</v>
      </c>
      <c r="U235" s="696" t="s">
        <v>1316</v>
      </c>
      <c r="V235" s="701">
        <v>44456</v>
      </c>
      <c r="W235" s="696" t="s">
        <v>1317</v>
      </c>
      <c r="X235" s="701" t="s">
        <v>941</v>
      </c>
      <c r="Y235" s="696">
        <v>2022</v>
      </c>
      <c r="Z235" s="697">
        <v>44456</v>
      </c>
      <c r="AA235" s="696" t="s">
        <v>55</v>
      </c>
      <c r="AB235" s="702">
        <v>1</v>
      </c>
      <c r="AC235" s="696" t="s">
        <v>1318</v>
      </c>
    </row>
    <row r="236" spans="1:29" ht="120" x14ac:dyDescent="0.25">
      <c r="A236" s="528">
        <v>2</v>
      </c>
      <c r="B236" s="208" t="s">
        <v>904</v>
      </c>
      <c r="C236" s="694" t="s">
        <v>905</v>
      </c>
      <c r="D236" s="695">
        <v>28725157</v>
      </c>
      <c r="E236" s="696" t="s">
        <v>264</v>
      </c>
      <c r="F236" s="696">
        <v>8999991728</v>
      </c>
      <c r="G236" s="696" t="s">
        <v>898</v>
      </c>
      <c r="H236" s="696" t="s">
        <v>899</v>
      </c>
      <c r="I236" s="696" t="s">
        <v>302</v>
      </c>
      <c r="J236" s="701">
        <v>43747</v>
      </c>
      <c r="K236" s="696" t="s">
        <v>906</v>
      </c>
      <c r="L236" s="703" t="s">
        <v>907</v>
      </c>
      <c r="M236" s="704">
        <v>62199161</v>
      </c>
      <c r="N236" s="704">
        <v>62199161</v>
      </c>
      <c r="O236" s="704">
        <v>62199161</v>
      </c>
      <c r="P236" s="704">
        <v>62199161</v>
      </c>
      <c r="Q236" s="699">
        <v>1</v>
      </c>
      <c r="R236" s="696" t="s">
        <v>62</v>
      </c>
      <c r="S236" s="696" t="s">
        <v>53</v>
      </c>
      <c r="T236" s="696" t="s">
        <v>941</v>
      </c>
      <c r="U236" s="696" t="s">
        <v>1319</v>
      </c>
      <c r="V236" s="696" t="s">
        <v>105</v>
      </c>
      <c r="W236" s="696" t="s">
        <v>105</v>
      </c>
      <c r="X236" s="696" t="s">
        <v>105</v>
      </c>
      <c r="Y236" s="696">
        <v>2023</v>
      </c>
      <c r="Z236" s="697">
        <v>44708</v>
      </c>
      <c r="AA236" s="696" t="s">
        <v>55</v>
      </c>
      <c r="AB236" s="702">
        <v>0.95</v>
      </c>
      <c r="AC236" s="696" t="s">
        <v>908</v>
      </c>
    </row>
    <row r="237" spans="1:29" ht="105" x14ac:dyDescent="0.25">
      <c r="A237" s="528">
        <v>3</v>
      </c>
      <c r="B237" s="208" t="s">
        <v>909</v>
      </c>
      <c r="C237" s="694" t="s">
        <v>910</v>
      </c>
      <c r="D237" s="695" t="s">
        <v>911</v>
      </c>
      <c r="E237" s="696" t="s">
        <v>264</v>
      </c>
      <c r="F237" s="696">
        <v>8999991728</v>
      </c>
      <c r="G237" s="696" t="s">
        <v>898</v>
      </c>
      <c r="H237" s="696" t="s">
        <v>899</v>
      </c>
      <c r="I237" s="696" t="s">
        <v>302</v>
      </c>
      <c r="J237" s="701">
        <v>43776</v>
      </c>
      <c r="K237" s="696" t="s">
        <v>900</v>
      </c>
      <c r="L237" s="703" t="s">
        <v>912</v>
      </c>
      <c r="M237" s="704">
        <v>35000000</v>
      </c>
      <c r="N237" s="704">
        <v>35000000</v>
      </c>
      <c r="O237" s="704">
        <v>35000000</v>
      </c>
      <c r="P237" s="704">
        <v>35000000</v>
      </c>
      <c r="Q237" s="699">
        <v>1</v>
      </c>
      <c r="R237" s="696" t="s">
        <v>62</v>
      </c>
      <c r="S237" s="696" t="s">
        <v>53</v>
      </c>
      <c r="T237" s="696" t="s">
        <v>105</v>
      </c>
      <c r="U237" s="696" t="s">
        <v>1319</v>
      </c>
      <c r="V237" s="696" t="s">
        <v>105</v>
      </c>
      <c r="W237" s="696" t="s">
        <v>105</v>
      </c>
      <c r="X237" s="696" t="s">
        <v>105</v>
      </c>
      <c r="Y237" s="696">
        <v>2023</v>
      </c>
      <c r="Z237" s="697">
        <v>44707</v>
      </c>
      <c r="AA237" s="696" t="s">
        <v>55</v>
      </c>
      <c r="AB237" s="702">
        <v>0.95</v>
      </c>
      <c r="AC237" s="696" t="s">
        <v>913</v>
      </c>
    </row>
    <row r="238" spans="1:29" ht="90" x14ac:dyDescent="0.25">
      <c r="A238" s="528">
        <v>4</v>
      </c>
      <c r="B238" s="159" t="s">
        <v>914</v>
      </c>
      <c r="C238" s="694" t="s">
        <v>915</v>
      </c>
      <c r="D238" s="705">
        <v>3981362</v>
      </c>
      <c r="E238" s="706" t="s">
        <v>264</v>
      </c>
      <c r="F238" s="706">
        <v>8999991728</v>
      </c>
      <c r="G238" s="706" t="s">
        <v>898</v>
      </c>
      <c r="H238" s="696" t="s">
        <v>899</v>
      </c>
      <c r="I238" s="706" t="s">
        <v>302</v>
      </c>
      <c r="J238" s="707">
        <v>43594</v>
      </c>
      <c r="K238" s="706" t="s">
        <v>916</v>
      </c>
      <c r="L238" s="708" t="s">
        <v>917</v>
      </c>
      <c r="M238" s="709">
        <v>16562320</v>
      </c>
      <c r="N238" s="709">
        <v>16562320</v>
      </c>
      <c r="O238" s="709">
        <v>16562320</v>
      </c>
      <c r="P238" s="709">
        <v>16562320</v>
      </c>
      <c r="Q238" s="710">
        <v>1</v>
      </c>
      <c r="R238" s="711" t="s">
        <v>62</v>
      </c>
      <c r="S238" s="711" t="s">
        <v>53</v>
      </c>
      <c r="T238" s="711" t="s">
        <v>941</v>
      </c>
      <c r="U238" s="711" t="s">
        <v>1320</v>
      </c>
      <c r="V238" s="711" t="s">
        <v>105</v>
      </c>
      <c r="W238" s="711" t="s">
        <v>51</v>
      </c>
      <c r="X238" s="711" t="s">
        <v>51</v>
      </c>
      <c r="Y238" s="711">
        <v>2023</v>
      </c>
      <c r="Z238" s="712">
        <v>44623</v>
      </c>
      <c r="AA238" s="706" t="s">
        <v>55</v>
      </c>
      <c r="AB238" s="713">
        <v>0.95</v>
      </c>
      <c r="AC238" s="706" t="s">
        <v>918</v>
      </c>
    </row>
    <row r="239" spans="1:29" ht="90" x14ac:dyDescent="0.25">
      <c r="A239" s="528">
        <v>5</v>
      </c>
      <c r="B239" s="159" t="s">
        <v>919</v>
      </c>
      <c r="C239" s="694" t="s">
        <v>920</v>
      </c>
      <c r="D239" s="705">
        <v>35198273</v>
      </c>
      <c r="E239" s="706" t="s">
        <v>264</v>
      </c>
      <c r="F239" s="706">
        <v>8999991728</v>
      </c>
      <c r="G239" s="706" t="s">
        <v>898</v>
      </c>
      <c r="H239" s="696" t="s">
        <v>899</v>
      </c>
      <c r="I239" s="706" t="s">
        <v>302</v>
      </c>
      <c r="J239" s="707">
        <v>43594</v>
      </c>
      <c r="K239" s="706" t="s">
        <v>921</v>
      </c>
      <c r="L239" s="708" t="s">
        <v>922</v>
      </c>
      <c r="M239" s="709">
        <v>16562320</v>
      </c>
      <c r="N239" s="709">
        <v>16562320</v>
      </c>
      <c r="O239" s="709">
        <v>16562320</v>
      </c>
      <c r="P239" s="709">
        <v>16562320</v>
      </c>
      <c r="Q239" s="714">
        <v>1</v>
      </c>
      <c r="R239" s="34" t="s">
        <v>62</v>
      </c>
      <c r="S239" s="34" t="s">
        <v>326</v>
      </c>
      <c r="T239" s="34" t="s">
        <v>941</v>
      </c>
      <c r="U239" s="34" t="s">
        <v>1319</v>
      </c>
      <c r="V239" s="36">
        <v>44644</v>
      </c>
      <c r="W239" s="34" t="s">
        <v>105</v>
      </c>
      <c r="X239" s="34" t="s">
        <v>105</v>
      </c>
      <c r="Y239" s="148">
        <v>2023</v>
      </c>
      <c r="Z239" s="715">
        <v>44707</v>
      </c>
      <c r="AA239" s="716" t="s">
        <v>55</v>
      </c>
      <c r="AB239" s="713">
        <v>0.95</v>
      </c>
      <c r="AC239" s="706" t="s">
        <v>923</v>
      </c>
    </row>
    <row r="240" spans="1:29" ht="75" x14ac:dyDescent="0.25">
      <c r="A240" s="528">
        <v>6</v>
      </c>
      <c r="B240" s="159" t="s">
        <v>924</v>
      </c>
      <c r="C240" s="694" t="s">
        <v>925</v>
      </c>
      <c r="D240" s="705" t="s">
        <v>926</v>
      </c>
      <c r="E240" s="706" t="s">
        <v>927</v>
      </c>
      <c r="F240" s="706">
        <v>8999991728</v>
      </c>
      <c r="G240" s="706" t="s">
        <v>898</v>
      </c>
      <c r="H240" s="696" t="s">
        <v>899</v>
      </c>
      <c r="I240" s="706" t="s">
        <v>302</v>
      </c>
      <c r="J240" s="707">
        <v>42249</v>
      </c>
      <c r="K240" s="706" t="s">
        <v>900</v>
      </c>
      <c r="L240" s="706" t="s">
        <v>928</v>
      </c>
      <c r="M240" s="717">
        <v>289482405.61000001</v>
      </c>
      <c r="N240" s="717">
        <v>289482405.61000001</v>
      </c>
      <c r="O240" s="717">
        <v>289482405.61000001</v>
      </c>
      <c r="P240" s="717">
        <v>289482405.61000001</v>
      </c>
      <c r="Q240" s="718">
        <v>1</v>
      </c>
      <c r="R240" s="719" t="s">
        <v>1321</v>
      </c>
      <c r="S240" s="720" t="s">
        <v>53</v>
      </c>
      <c r="T240" s="717">
        <v>289482405.61000001</v>
      </c>
      <c r="U240" s="719" t="s">
        <v>1322</v>
      </c>
      <c r="V240" s="721">
        <v>42544</v>
      </c>
      <c r="W240" s="719" t="s">
        <v>54</v>
      </c>
      <c r="X240" s="721">
        <v>42782</v>
      </c>
      <c r="Y240" s="720">
        <v>2022</v>
      </c>
      <c r="Z240" s="722">
        <v>44713</v>
      </c>
      <c r="AA240" s="723" t="s">
        <v>206</v>
      </c>
      <c r="AB240" s="718">
        <v>1</v>
      </c>
      <c r="AC240" s="706" t="s">
        <v>1350</v>
      </c>
    </row>
    <row r="241" spans="1:29" ht="45" x14ac:dyDescent="0.25">
      <c r="A241" s="528">
        <v>7</v>
      </c>
      <c r="B241" s="159" t="s">
        <v>930</v>
      </c>
      <c r="C241" s="694" t="s">
        <v>931</v>
      </c>
      <c r="D241" s="705" t="s">
        <v>932</v>
      </c>
      <c r="E241" s="706" t="s">
        <v>46</v>
      </c>
      <c r="F241" s="706">
        <v>8999991728</v>
      </c>
      <c r="G241" s="706" t="s">
        <v>898</v>
      </c>
      <c r="H241" s="696" t="s">
        <v>899</v>
      </c>
      <c r="I241" s="706" t="s">
        <v>302</v>
      </c>
      <c r="J241" s="707">
        <v>44385</v>
      </c>
      <c r="K241" s="706" t="s">
        <v>900</v>
      </c>
      <c r="L241" s="706" t="s">
        <v>933</v>
      </c>
      <c r="M241" s="709" t="s">
        <v>934</v>
      </c>
      <c r="N241" s="709" t="s">
        <v>934</v>
      </c>
      <c r="O241" s="709" t="s">
        <v>934</v>
      </c>
      <c r="P241" s="709" t="s">
        <v>934</v>
      </c>
      <c r="Q241" s="710">
        <v>1</v>
      </c>
      <c r="R241" s="706" t="s">
        <v>62</v>
      </c>
      <c r="S241" s="706" t="s">
        <v>53</v>
      </c>
      <c r="T241" s="706" t="s">
        <v>105</v>
      </c>
      <c r="U241" s="706" t="s">
        <v>1319</v>
      </c>
      <c r="V241" s="706" t="s">
        <v>105</v>
      </c>
      <c r="W241" s="706" t="s">
        <v>105</v>
      </c>
      <c r="X241" s="706" t="s">
        <v>105</v>
      </c>
      <c r="Y241" s="706">
        <v>2023</v>
      </c>
      <c r="Z241" s="724">
        <v>44705</v>
      </c>
      <c r="AA241" s="706" t="s">
        <v>55</v>
      </c>
      <c r="AB241" s="713">
        <v>1</v>
      </c>
      <c r="AC241" s="706" t="s">
        <v>935</v>
      </c>
    </row>
    <row r="242" spans="1:29" ht="60" x14ac:dyDescent="0.25">
      <c r="A242" s="528">
        <v>8</v>
      </c>
      <c r="B242" s="159" t="s">
        <v>936</v>
      </c>
      <c r="C242" s="694" t="s">
        <v>937</v>
      </c>
      <c r="D242" s="705" t="s">
        <v>938</v>
      </c>
      <c r="E242" s="706" t="s">
        <v>46</v>
      </c>
      <c r="F242" s="706">
        <v>8999991728</v>
      </c>
      <c r="G242" s="706" t="s">
        <v>898</v>
      </c>
      <c r="H242" s="696" t="s">
        <v>899</v>
      </c>
      <c r="I242" s="706" t="s">
        <v>302</v>
      </c>
      <c r="J242" s="707">
        <v>43874</v>
      </c>
      <c r="K242" s="706" t="s">
        <v>900</v>
      </c>
      <c r="L242" s="706" t="s">
        <v>939</v>
      </c>
      <c r="M242" s="709" t="s">
        <v>940</v>
      </c>
      <c r="N242" s="709" t="s">
        <v>940</v>
      </c>
      <c r="O242" s="709" t="s">
        <v>940</v>
      </c>
      <c r="P242" s="709" t="s">
        <v>940</v>
      </c>
      <c r="Q242" s="710">
        <v>1</v>
      </c>
      <c r="R242" s="706" t="s">
        <v>62</v>
      </c>
      <c r="S242" s="706" t="s">
        <v>53</v>
      </c>
      <c r="T242" s="709" t="s">
        <v>941</v>
      </c>
      <c r="U242" s="706" t="s">
        <v>1319</v>
      </c>
      <c r="V242" s="706" t="s">
        <v>105</v>
      </c>
      <c r="W242" s="706" t="s">
        <v>105</v>
      </c>
      <c r="X242" s="706" t="s">
        <v>941</v>
      </c>
      <c r="Y242" s="706">
        <v>2023</v>
      </c>
      <c r="Z242" s="724">
        <v>44707</v>
      </c>
      <c r="AA242" s="706" t="s">
        <v>55</v>
      </c>
      <c r="AB242" s="713">
        <v>0.9</v>
      </c>
      <c r="AC242" s="706" t="s">
        <v>942</v>
      </c>
    </row>
    <row r="243" spans="1:29" ht="195" x14ac:dyDescent="0.25">
      <c r="A243" s="528">
        <v>9</v>
      </c>
      <c r="B243" s="159" t="s">
        <v>943</v>
      </c>
      <c r="C243" s="694" t="s">
        <v>944</v>
      </c>
      <c r="D243" s="705">
        <v>52343080</v>
      </c>
      <c r="E243" s="706" t="s">
        <v>264</v>
      </c>
      <c r="F243" s="706">
        <v>8999991728</v>
      </c>
      <c r="G243" s="706" t="s">
        <v>898</v>
      </c>
      <c r="H243" s="696" t="s">
        <v>899</v>
      </c>
      <c r="I243" s="706" t="s">
        <v>945</v>
      </c>
      <c r="J243" s="707">
        <v>43181</v>
      </c>
      <c r="K243" s="706" t="s">
        <v>906</v>
      </c>
      <c r="L243" s="708" t="s">
        <v>946</v>
      </c>
      <c r="M243" s="709">
        <v>359287830</v>
      </c>
      <c r="N243" s="709">
        <v>359287830</v>
      </c>
      <c r="O243" s="709">
        <v>359287830</v>
      </c>
      <c r="P243" s="709">
        <v>359287830</v>
      </c>
      <c r="Q243" s="710">
        <v>1</v>
      </c>
      <c r="R243" s="706" t="s">
        <v>62</v>
      </c>
      <c r="S243" s="706" t="s">
        <v>53</v>
      </c>
      <c r="T243" s="706" t="s">
        <v>941</v>
      </c>
      <c r="U243" s="706" t="s">
        <v>1319</v>
      </c>
      <c r="V243" s="706" t="s">
        <v>105</v>
      </c>
      <c r="W243" s="706" t="s">
        <v>105</v>
      </c>
      <c r="X243" s="706" t="s">
        <v>105</v>
      </c>
      <c r="Y243" s="706">
        <v>2023</v>
      </c>
      <c r="Z243" s="724">
        <v>44700</v>
      </c>
      <c r="AA243" s="706" t="s">
        <v>55</v>
      </c>
      <c r="AB243" s="713">
        <v>0.95</v>
      </c>
      <c r="AC243" s="706" t="s">
        <v>948</v>
      </c>
    </row>
    <row r="244" spans="1:29" ht="60" x14ac:dyDescent="0.25">
      <c r="A244" s="528">
        <v>10</v>
      </c>
      <c r="B244" s="159" t="s">
        <v>949</v>
      </c>
      <c r="C244" s="694" t="s">
        <v>950</v>
      </c>
      <c r="D244" s="705" t="s">
        <v>951</v>
      </c>
      <c r="E244" s="706" t="s">
        <v>264</v>
      </c>
      <c r="F244" s="706">
        <v>8999991728</v>
      </c>
      <c r="G244" s="706" t="s">
        <v>898</v>
      </c>
      <c r="H244" s="696" t="s">
        <v>899</v>
      </c>
      <c r="I244" s="706" t="s">
        <v>505</v>
      </c>
      <c r="J244" s="707">
        <v>43689</v>
      </c>
      <c r="K244" s="706" t="s">
        <v>49</v>
      </c>
      <c r="L244" s="708" t="s">
        <v>952</v>
      </c>
      <c r="M244" s="709">
        <v>253774698</v>
      </c>
      <c r="N244" s="709">
        <v>253774698</v>
      </c>
      <c r="O244" s="709">
        <v>253774698</v>
      </c>
      <c r="P244" s="709">
        <v>253774698</v>
      </c>
      <c r="Q244" s="710">
        <v>1</v>
      </c>
      <c r="R244" s="706" t="s">
        <v>62</v>
      </c>
      <c r="S244" s="706" t="s">
        <v>53</v>
      </c>
      <c r="T244" s="706" t="s">
        <v>105</v>
      </c>
      <c r="U244" s="706" t="s">
        <v>1323</v>
      </c>
      <c r="V244" s="706" t="s">
        <v>105</v>
      </c>
      <c r="W244" s="706" t="s">
        <v>105</v>
      </c>
      <c r="X244" s="706" t="s">
        <v>105</v>
      </c>
      <c r="Y244" s="706">
        <v>2024</v>
      </c>
      <c r="Z244" s="724">
        <v>44084</v>
      </c>
      <c r="AA244" s="706" t="s">
        <v>55</v>
      </c>
      <c r="AB244" s="713">
        <v>0.95</v>
      </c>
      <c r="AC244" s="706" t="s">
        <v>1324</v>
      </c>
    </row>
    <row r="245" spans="1:29" ht="60" x14ac:dyDescent="0.25">
      <c r="A245" s="528">
        <v>11</v>
      </c>
      <c r="B245" s="151" t="s">
        <v>955</v>
      </c>
      <c r="C245" s="725" t="s">
        <v>956</v>
      </c>
      <c r="D245" s="726">
        <v>6812002</v>
      </c>
      <c r="E245" s="727" t="s">
        <v>264</v>
      </c>
      <c r="F245" s="727">
        <v>8999991728</v>
      </c>
      <c r="G245" s="727" t="s">
        <v>898</v>
      </c>
      <c r="H245" s="728" t="s">
        <v>899</v>
      </c>
      <c r="I245" s="727" t="s">
        <v>505</v>
      </c>
      <c r="J245" s="729">
        <v>43601</v>
      </c>
      <c r="K245" s="727" t="s">
        <v>49</v>
      </c>
      <c r="L245" s="730" t="s">
        <v>957</v>
      </c>
      <c r="M245" s="731">
        <v>29160127</v>
      </c>
      <c r="N245" s="731">
        <v>29160127</v>
      </c>
      <c r="O245" s="732">
        <v>29152051</v>
      </c>
      <c r="P245" s="732">
        <v>29152051</v>
      </c>
      <c r="Q245" s="733">
        <v>1</v>
      </c>
      <c r="R245" s="727" t="s">
        <v>62</v>
      </c>
      <c r="S245" s="727" t="s">
        <v>53</v>
      </c>
      <c r="T245" s="728" t="s">
        <v>105</v>
      </c>
      <c r="U245" s="728" t="s">
        <v>105</v>
      </c>
      <c r="V245" s="728" t="s">
        <v>105</v>
      </c>
      <c r="W245" s="728" t="s">
        <v>105</v>
      </c>
      <c r="X245" s="728" t="s">
        <v>105</v>
      </c>
      <c r="Y245" s="727">
        <v>2023</v>
      </c>
      <c r="Z245" s="734">
        <v>44505</v>
      </c>
      <c r="AA245" s="727" t="s">
        <v>64</v>
      </c>
      <c r="AB245" s="735">
        <v>0.5</v>
      </c>
      <c r="AC245" s="30" t="s">
        <v>958</v>
      </c>
    </row>
    <row r="246" spans="1:29" ht="105" x14ac:dyDescent="0.25">
      <c r="A246" s="528">
        <v>12</v>
      </c>
      <c r="B246" s="208" t="s">
        <v>959</v>
      </c>
      <c r="C246" s="694" t="s">
        <v>960</v>
      </c>
      <c r="D246" s="695" t="s">
        <v>961</v>
      </c>
      <c r="E246" s="696" t="s">
        <v>264</v>
      </c>
      <c r="F246" s="696">
        <v>8999991728</v>
      </c>
      <c r="G246" s="696" t="s">
        <v>898</v>
      </c>
      <c r="H246" s="696" t="s">
        <v>899</v>
      </c>
      <c r="I246" s="696" t="s">
        <v>505</v>
      </c>
      <c r="J246" s="701">
        <v>42628</v>
      </c>
      <c r="K246" s="696" t="s">
        <v>49</v>
      </c>
      <c r="L246" s="736" t="s">
        <v>1325</v>
      </c>
      <c r="M246" s="704">
        <v>2543624</v>
      </c>
      <c r="N246" s="704">
        <v>2543624</v>
      </c>
      <c r="O246" s="704">
        <v>2543624</v>
      </c>
      <c r="P246" s="704">
        <v>2543624</v>
      </c>
      <c r="Q246" s="699">
        <v>1</v>
      </c>
      <c r="R246" s="696" t="s">
        <v>62</v>
      </c>
      <c r="S246" s="696" t="s">
        <v>53</v>
      </c>
      <c r="T246" s="700">
        <v>101745</v>
      </c>
      <c r="U246" s="701" t="s">
        <v>1326</v>
      </c>
      <c r="V246" s="701">
        <v>43609</v>
      </c>
      <c r="W246" s="696" t="s">
        <v>54</v>
      </c>
      <c r="X246" s="696" t="s">
        <v>963</v>
      </c>
      <c r="Y246" s="696">
        <v>2022</v>
      </c>
      <c r="Z246" s="697">
        <v>44274</v>
      </c>
      <c r="AA246" s="696" t="s">
        <v>55</v>
      </c>
      <c r="AB246" s="702">
        <v>1</v>
      </c>
      <c r="AC246" s="696" t="s">
        <v>1327</v>
      </c>
    </row>
    <row r="247" spans="1:29" ht="60" x14ac:dyDescent="0.25">
      <c r="A247" s="528">
        <v>13</v>
      </c>
      <c r="B247" s="159" t="s">
        <v>965</v>
      </c>
      <c r="C247" s="694" t="s">
        <v>966</v>
      </c>
      <c r="D247" s="705">
        <v>800172211</v>
      </c>
      <c r="E247" s="706" t="s">
        <v>264</v>
      </c>
      <c r="F247" s="706">
        <v>8999991728</v>
      </c>
      <c r="G247" s="706" t="s">
        <v>898</v>
      </c>
      <c r="H247" s="696" t="s">
        <v>899</v>
      </c>
      <c r="I247" s="706" t="s">
        <v>505</v>
      </c>
      <c r="J247" s="707">
        <v>44080</v>
      </c>
      <c r="K247" s="706" t="s">
        <v>49</v>
      </c>
      <c r="L247" s="708" t="s">
        <v>967</v>
      </c>
      <c r="M247" s="709">
        <v>41256741</v>
      </c>
      <c r="N247" s="709">
        <v>41256741</v>
      </c>
      <c r="O247" s="709">
        <v>41256741</v>
      </c>
      <c r="P247" s="709">
        <v>41256741</v>
      </c>
      <c r="Q247" s="710">
        <v>1</v>
      </c>
      <c r="R247" s="706" t="s">
        <v>62</v>
      </c>
      <c r="S247" s="706" t="s">
        <v>53</v>
      </c>
      <c r="T247" s="696" t="s">
        <v>105</v>
      </c>
      <c r="U247" s="696" t="s">
        <v>105</v>
      </c>
      <c r="V247" s="696" t="s">
        <v>105</v>
      </c>
      <c r="W247" s="696" t="s">
        <v>105</v>
      </c>
      <c r="X247" s="696" t="s">
        <v>105</v>
      </c>
      <c r="Y247" s="706">
        <v>2023</v>
      </c>
      <c r="Z247" s="724">
        <v>44673</v>
      </c>
      <c r="AA247" s="706" t="s">
        <v>55</v>
      </c>
      <c r="AB247" s="713">
        <v>0.8</v>
      </c>
      <c r="AC247" s="706" t="s">
        <v>1328</v>
      </c>
    </row>
    <row r="248" spans="1:29" ht="135" x14ac:dyDescent="0.25">
      <c r="A248" s="528">
        <v>14</v>
      </c>
      <c r="B248" s="737" t="s">
        <v>969</v>
      </c>
      <c r="C248" s="725" t="s">
        <v>970</v>
      </c>
      <c r="D248" s="738">
        <v>20469578</v>
      </c>
      <c r="E248" s="728" t="s">
        <v>971</v>
      </c>
      <c r="F248" s="728">
        <v>8999991728</v>
      </c>
      <c r="G248" s="728" t="s">
        <v>898</v>
      </c>
      <c r="H248" s="728" t="s">
        <v>899</v>
      </c>
      <c r="I248" s="728" t="s">
        <v>972</v>
      </c>
      <c r="J248" s="739">
        <v>41897</v>
      </c>
      <c r="K248" s="728" t="s">
        <v>49</v>
      </c>
      <c r="L248" s="740" t="s">
        <v>973</v>
      </c>
      <c r="M248" s="741" t="s">
        <v>974</v>
      </c>
      <c r="N248" s="741" t="s">
        <v>974</v>
      </c>
      <c r="O248" s="741" t="s">
        <v>974</v>
      </c>
      <c r="P248" s="741" t="s">
        <v>974</v>
      </c>
      <c r="Q248" s="742">
        <v>1</v>
      </c>
      <c r="R248" s="728" t="s">
        <v>539</v>
      </c>
      <c r="S248" s="728" t="s">
        <v>53</v>
      </c>
      <c r="T248" s="743" t="s">
        <v>975</v>
      </c>
      <c r="U248" s="739" t="s">
        <v>1329</v>
      </c>
      <c r="V248" s="739">
        <v>41816</v>
      </c>
      <c r="W248" s="728" t="s">
        <v>87</v>
      </c>
      <c r="X248" s="728" t="s">
        <v>105</v>
      </c>
      <c r="Y248" s="728">
        <v>2024</v>
      </c>
      <c r="Z248" s="744">
        <v>44302</v>
      </c>
      <c r="AA248" s="728" t="s">
        <v>64</v>
      </c>
      <c r="AB248" s="745">
        <v>0.5</v>
      </c>
      <c r="AC248" s="728" t="s">
        <v>976</v>
      </c>
    </row>
    <row r="249" spans="1:29" ht="90" x14ac:dyDescent="0.25">
      <c r="A249" s="528">
        <v>15</v>
      </c>
      <c r="B249" s="159" t="s">
        <v>977</v>
      </c>
      <c r="C249" s="694" t="s">
        <v>978</v>
      </c>
      <c r="D249" s="746" t="s">
        <v>979</v>
      </c>
      <c r="E249" s="706" t="s">
        <v>46</v>
      </c>
      <c r="F249" s="706">
        <v>8999991728</v>
      </c>
      <c r="G249" s="706" t="s">
        <v>898</v>
      </c>
      <c r="H249" s="696" t="s">
        <v>899</v>
      </c>
      <c r="I249" s="706" t="s">
        <v>980</v>
      </c>
      <c r="J249" s="747">
        <v>44063</v>
      </c>
      <c r="K249" s="706" t="s">
        <v>873</v>
      </c>
      <c r="L249" s="706" t="s">
        <v>981</v>
      </c>
      <c r="M249" s="717">
        <v>397101440</v>
      </c>
      <c r="N249" s="717">
        <v>397101440</v>
      </c>
      <c r="O249" s="717">
        <v>397101440</v>
      </c>
      <c r="P249" s="717">
        <v>397101440</v>
      </c>
      <c r="Q249" s="718">
        <v>1</v>
      </c>
      <c r="R249" s="706" t="s">
        <v>62</v>
      </c>
      <c r="S249" s="748" t="s">
        <v>982</v>
      </c>
      <c r="T249" s="696" t="s">
        <v>105</v>
      </c>
      <c r="U249" s="696" t="s">
        <v>105</v>
      </c>
      <c r="V249" s="696" t="s">
        <v>105</v>
      </c>
      <c r="W249" s="696" t="s">
        <v>105</v>
      </c>
      <c r="X249" s="696" t="s">
        <v>105</v>
      </c>
      <c r="Y249" s="706">
        <v>2024</v>
      </c>
      <c r="Z249" s="724">
        <v>44739</v>
      </c>
      <c r="AA249" s="706" t="s">
        <v>983</v>
      </c>
      <c r="AB249" s="713">
        <v>0.9</v>
      </c>
      <c r="AC249" s="706" t="s">
        <v>984</v>
      </c>
    </row>
    <row r="250" spans="1:29" ht="45" x14ac:dyDescent="0.25">
      <c r="A250" s="528">
        <v>16</v>
      </c>
      <c r="B250" s="164" t="s">
        <v>985</v>
      </c>
      <c r="C250" s="749" t="s">
        <v>986</v>
      </c>
      <c r="D250" s="750" t="s">
        <v>182</v>
      </c>
      <c r="E250" s="751" t="s">
        <v>987</v>
      </c>
      <c r="F250" s="751">
        <v>8999991728</v>
      </c>
      <c r="G250" s="751" t="s">
        <v>898</v>
      </c>
      <c r="H250" s="751" t="s">
        <v>899</v>
      </c>
      <c r="I250" s="751" t="s">
        <v>644</v>
      </c>
      <c r="J250" s="752">
        <v>43028</v>
      </c>
      <c r="K250" s="751" t="s">
        <v>873</v>
      </c>
      <c r="L250" s="751" t="s">
        <v>988</v>
      </c>
      <c r="M250" s="753">
        <v>0</v>
      </c>
      <c r="N250" s="753">
        <v>0</v>
      </c>
      <c r="O250" s="753">
        <v>0</v>
      </c>
      <c r="P250" s="753">
        <v>0</v>
      </c>
      <c r="Q250" s="754">
        <v>0.3</v>
      </c>
      <c r="R250" s="751" t="s">
        <v>62</v>
      </c>
      <c r="S250" s="755" t="s">
        <v>982</v>
      </c>
      <c r="T250" s="755" t="s">
        <v>105</v>
      </c>
      <c r="U250" s="755" t="s">
        <v>105</v>
      </c>
      <c r="V250" s="755" t="s">
        <v>105</v>
      </c>
      <c r="W250" s="755" t="s">
        <v>105</v>
      </c>
      <c r="X250" s="755" t="s">
        <v>105</v>
      </c>
      <c r="Y250" s="751">
        <v>2023</v>
      </c>
      <c r="Z250" s="756">
        <v>44390</v>
      </c>
      <c r="AA250" s="751" t="s">
        <v>183</v>
      </c>
      <c r="AB250" s="754">
        <v>0.05</v>
      </c>
      <c r="AC250" s="751" t="s">
        <v>989</v>
      </c>
    </row>
    <row r="251" spans="1:29" ht="75" x14ac:dyDescent="0.25">
      <c r="A251" s="528">
        <v>17</v>
      </c>
      <c r="B251" s="737" t="s">
        <v>990</v>
      </c>
      <c r="C251" s="725" t="s">
        <v>991</v>
      </c>
      <c r="D251" s="738" t="s">
        <v>992</v>
      </c>
      <c r="E251" s="728" t="s">
        <v>46</v>
      </c>
      <c r="F251" s="728">
        <v>8999991728</v>
      </c>
      <c r="G251" s="728" t="s">
        <v>898</v>
      </c>
      <c r="H251" s="728" t="s">
        <v>899</v>
      </c>
      <c r="I251" s="728" t="s">
        <v>505</v>
      </c>
      <c r="J251" s="739">
        <v>44280</v>
      </c>
      <c r="K251" s="728" t="s">
        <v>873</v>
      </c>
      <c r="L251" s="740" t="s">
        <v>993</v>
      </c>
      <c r="M251" s="757" t="s">
        <v>994</v>
      </c>
      <c r="N251" s="757" t="s">
        <v>994</v>
      </c>
      <c r="O251" s="757" t="s">
        <v>994</v>
      </c>
      <c r="P251" s="757" t="s">
        <v>994</v>
      </c>
      <c r="Q251" s="742">
        <v>1</v>
      </c>
      <c r="R251" s="728" t="s">
        <v>62</v>
      </c>
      <c r="S251" s="728" t="s">
        <v>53</v>
      </c>
      <c r="T251" s="758" t="s">
        <v>941</v>
      </c>
      <c r="U251" s="758" t="s">
        <v>941</v>
      </c>
      <c r="V251" s="758" t="s">
        <v>941</v>
      </c>
      <c r="W251" s="758" t="s">
        <v>941</v>
      </c>
      <c r="X251" s="758" t="s">
        <v>941</v>
      </c>
      <c r="Y251" s="728">
        <v>2024</v>
      </c>
      <c r="Z251" s="744">
        <v>44713</v>
      </c>
      <c r="AA251" s="728" t="s">
        <v>995</v>
      </c>
      <c r="AB251" s="742">
        <v>0.5</v>
      </c>
      <c r="AC251" s="728" t="s">
        <v>996</v>
      </c>
    </row>
    <row r="252" spans="1:29" ht="45" x14ac:dyDescent="0.25">
      <c r="A252" s="528">
        <v>18</v>
      </c>
      <c r="B252" s="151" t="s">
        <v>997</v>
      </c>
      <c r="C252" s="725" t="s">
        <v>998</v>
      </c>
      <c r="D252" s="726">
        <v>51599706</v>
      </c>
      <c r="E252" s="727" t="s">
        <v>999</v>
      </c>
      <c r="F252" s="727">
        <v>8999991728</v>
      </c>
      <c r="G252" s="727" t="s">
        <v>898</v>
      </c>
      <c r="H252" s="728" t="s">
        <v>899</v>
      </c>
      <c r="I252" s="727" t="s">
        <v>48</v>
      </c>
      <c r="J252" s="729">
        <v>44385</v>
      </c>
      <c r="K252" s="727" t="s">
        <v>1000</v>
      </c>
      <c r="L252" s="727" t="s">
        <v>1001</v>
      </c>
      <c r="M252" s="732">
        <v>30000000</v>
      </c>
      <c r="N252" s="732">
        <v>30000000</v>
      </c>
      <c r="O252" s="732">
        <v>30000000</v>
      </c>
      <c r="P252" s="732">
        <v>30000000</v>
      </c>
      <c r="Q252" s="733">
        <v>1</v>
      </c>
      <c r="R252" s="727" t="s">
        <v>62</v>
      </c>
      <c r="S252" s="727" t="s">
        <v>53</v>
      </c>
      <c r="T252" s="758" t="s">
        <v>941</v>
      </c>
      <c r="U252" s="758" t="s">
        <v>941</v>
      </c>
      <c r="V252" s="758" t="s">
        <v>941</v>
      </c>
      <c r="W252" s="758" t="s">
        <v>941</v>
      </c>
      <c r="X252" s="758" t="s">
        <v>941</v>
      </c>
      <c r="Y252" s="727">
        <v>2024</v>
      </c>
      <c r="Z252" s="729">
        <v>44447</v>
      </c>
      <c r="AA252" s="733" t="s">
        <v>64</v>
      </c>
      <c r="AB252" s="735">
        <v>0.5</v>
      </c>
      <c r="AC252" s="727" t="s">
        <v>1002</v>
      </c>
    </row>
    <row r="253" spans="1:29" ht="75" x14ac:dyDescent="0.25">
      <c r="A253" s="528">
        <v>19</v>
      </c>
      <c r="B253" s="151" t="s">
        <v>1003</v>
      </c>
      <c r="C253" s="725" t="s">
        <v>1004</v>
      </c>
      <c r="D253" s="726">
        <v>35479466</v>
      </c>
      <c r="E253" s="727" t="s">
        <v>999</v>
      </c>
      <c r="F253" s="727">
        <v>8999991728</v>
      </c>
      <c r="G253" s="727" t="s">
        <v>898</v>
      </c>
      <c r="H253" s="728" t="s">
        <v>899</v>
      </c>
      <c r="I253" s="727" t="s">
        <v>48</v>
      </c>
      <c r="J253" s="729">
        <v>44406</v>
      </c>
      <c r="K253" s="727" t="s">
        <v>1000</v>
      </c>
      <c r="L253" s="727" t="s">
        <v>1005</v>
      </c>
      <c r="M253" s="732">
        <v>89153603</v>
      </c>
      <c r="N253" s="732">
        <v>89153603</v>
      </c>
      <c r="O253" s="732">
        <v>89153603</v>
      </c>
      <c r="P253" s="732">
        <v>89153603</v>
      </c>
      <c r="Q253" s="733">
        <v>1</v>
      </c>
      <c r="R253" s="727" t="s">
        <v>62</v>
      </c>
      <c r="S253" s="759" t="s">
        <v>982</v>
      </c>
      <c r="T253" s="758" t="s">
        <v>941</v>
      </c>
      <c r="U253" s="759" t="s">
        <v>941</v>
      </c>
      <c r="V253" s="758" t="s">
        <v>941</v>
      </c>
      <c r="W253" s="758" t="s">
        <v>941</v>
      </c>
      <c r="X253" s="758" t="s">
        <v>941</v>
      </c>
      <c r="Y253" s="727">
        <v>2024</v>
      </c>
      <c r="Z253" s="729">
        <v>44720</v>
      </c>
      <c r="AA253" s="727" t="s">
        <v>1006</v>
      </c>
      <c r="AB253" s="735">
        <v>0.5</v>
      </c>
      <c r="AC253" s="727" t="s">
        <v>1007</v>
      </c>
    </row>
    <row r="254" spans="1:29" ht="105" x14ac:dyDescent="0.25">
      <c r="A254" s="528">
        <v>20</v>
      </c>
      <c r="B254" s="737" t="s">
        <v>1008</v>
      </c>
      <c r="C254" s="725" t="s">
        <v>1009</v>
      </c>
      <c r="D254" s="726">
        <v>3027994</v>
      </c>
      <c r="E254" s="727" t="s">
        <v>1010</v>
      </c>
      <c r="F254" s="727">
        <v>8999991728</v>
      </c>
      <c r="G254" s="727" t="s">
        <v>898</v>
      </c>
      <c r="H254" s="728" t="s">
        <v>899</v>
      </c>
      <c r="I254" s="727" t="s">
        <v>48</v>
      </c>
      <c r="J254" s="729">
        <v>44413</v>
      </c>
      <c r="K254" s="727" t="s">
        <v>1000</v>
      </c>
      <c r="L254" s="727" t="s">
        <v>1011</v>
      </c>
      <c r="M254" s="732">
        <v>34842148</v>
      </c>
      <c r="N254" s="732">
        <v>34842148</v>
      </c>
      <c r="O254" s="732">
        <v>34842148</v>
      </c>
      <c r="P254" s="732">
        <v>34842148</v>
      </c>
      <c r="Q254" s="733">
        <v>1</v>
      </c>
      <c r="R254" s="727" t="s">
        <v>62</v>
      </c>
      <c r="S254" s="759" t="s">
        <v>982</v>
      </c>
      <c r="T254" s="759" t="s">
        <v>105</v>
      </c>
      <c r="U254" s="759" t="s">
        <v>941</v>
      </c>
      <c r="V254" s="759" t="s">
        <v>941</v>
      </c>
      <c r="W254" s="759" t="s">
        <v>941</v>
      </c>
      <c r="X254" s="759" t="s">
        <v>941</v>
      </c>
      <c r="Y254" s="727">
        <v>2024</v>
      </c>
      <c r="Z254" s="729">
        <v>44476</v>
      </c>
      <c r="AA254" s="727" t="s">
        <v>64</v>
      </c>
      <c r="AB254" s="735">
        <v>0.5</v>
      </c>
      <c r="AC254" s="727" t="s">
        <v>1012</v>
      </c>
    </row>
    <row r="255" spans="1:29" ht="75" x14ac:dyDescent="0.25">
      <c r="A255" s="528">
        <v>21</v>
      </c>
      <c r="B255" s="151" t="s">
        <v>1013</v>
      </c>
      <c r="C255" s="725" t="s">
        <v>1014</v>
      </c>
      <c r="D255" s="760">
        <v>1015446624</v>
      </c>
      <c r="E255" s="727" t="s">
        <v>1010</v>
      </c>
      <c r="F255" s="727">
        <v>8999991728</v>
      </c>
      <c r="G255" s="727" t="s">
        <v>898</v>
      </c>
      <c r="H255" s="728" t="s">
        <v>899</v>
      </c>
      <c r="I255" s="727" t="s">
        <v>1015</v>
      </c>
      <c r="J255" s="729">
        <v>44518</v>
      </c>
      <c r="K255" s="727" t="s">
        <v>873</v>
      </c>
      <c r="L255" s="727" t="s">
        <v>1016</v>
      </c>
      <c r="M255" s="732" t="s">
        <v>1017</v>
      </c>
      <c r="N255" s="732" t="s">
        <v>1017</v>
      </c>
      <c r="O255" s="732" t="s">
        <v>1017</v>
      </c>
      <c r="P255" s="732" t="s">
        <v>1017</v>
      </c>
      <c r="Q255" s="733">
        <v>1</v>
      </c>
      <c r="R255" s="727" t="s">
        <v>62</v>
      </c>
      <c r="S255" s="759" t="s">
        <v>982</v>
      </c>
      <c r="T255" s="727" t="s">
        <v>941</v>
      </c>
      <c r="U255" s="727" t="s">
        <v>105</v>
      </c>
      <c r="V255" s="727" t="s">
        <v>941</v>
      </c>
      <c r="W255" s="727" t="s">
        <v>941</v>
      </c>
      <c r="X255" s="727" t="s">
        <v>941</v>
      </c>
      <c r="Y255" s="727">
        <v>2024</v>
      </c>
      <c r="Z255" s="729">
        <v>44602</v>
      </c>
      <c r="AA255" s="733" t="s">
        <v>1006</v>
      </c>
      <c r="AB255" s="735">
        <v>0.5</v>
      </c>
      <c r="AC255" s="727" t="s">
        <v>1018</v>
      </c>
    </row>
    <row r="256" spans="1:29" ht="75" x14ac:dyDescent="0.25">
      <c r="A256" s="528">
        <v>22</v>
      </c>
      <c r="B256" s="164" t="s">
        <v>1019</v>
      </c>
      <c r="C256" s="749" t="s">
        <v>1020</v>
      </c>
      <c r="D256" s="761" t="s">
        <v>105</v>
      </c>
      <c r="E256" s="751" t="s">
        <v>1021</v>
      </c>
      <c r="F256" s="751"/>
      <c r="G256" s="751" t="s">
        <v>898</v>
      </c>
      <c r="H256" s="751" t="s">
        <v>899</v>
      </c>
      <c r="I256" s="751" t="s">
        <v>657</v>
      </c>
      <c r="J256" s="762">
        <v>38455</v>
      </c>
      <c r="K256" s="751" t="s">
        <v>1000</v>
      </c>
      <c r="L256" s="751" t="s">
        <v>1022</v>
      </c>
      <c r="M256" s="753">
        <v>0</v>
      </c>
      <c r="N256" s="753">
        <v>0</v>
      </c>
      <c r="O256" s="753">
        <v>0</v>
      </c>
      <c r="P256" s="753">
        <v>0</v>
      </c>
      <c r="Q256" s="763">
        <v>1</v>
      </c>
      <c r="R256" s="751" t="s">
        <v>62</v>
      </c>
      <c r="S256" s="755" t="s">
        <v>982</v>
      </c>
      <c r="T256" s="764" t="s">
        <v>941</v>
      </c>
      <c r="U256" s="764" t="s">
        <v>941</v>
      </c>
      <c r="V256" s="764" t="s">
        <v>941</v>
      </c>
      <c r="W256" s="764" t="s">
        <v>941</v>
      </c>
      <c r="X256" s="764" t="s">
        <v>941</v>
      </c>
      <c r="Y256" s="751">
        <v>2024</v>
      </c>
      <c r="Z256" s="762" t="s">
        <v>1023</v>
      </c>
      <c r="AA256" s="763" t="s">
        <v>1024</v>
      </c>
      <c r="AB256" s="754">
        <v>0</v>
      </c>
      <c r="AC256" s="751" t="s">
        <v>1025</v>
      </c>
    </row>
    <row r="257" spans="1:29" ht="45" x14ac:dyDescent="0.25">
      <c r="A257" s="528">
        <v>23</v>
      </c>
      <c r="B257" s="164" t="s">
        <v>1026</v>
      </c>
      <c r="C257" s="749" t="s">
        <v>1027</v>
      </c>
      <c r="D257" s="765">
        <v>215962</v>
      </c>
      <c r="E257" s="761" t="s">
        <v>46</v>
      </c>
      <c r="F257" s="751">
        <v>8999991728</v>
      </c>
      <c r="G257" s="751" t="s">
        <v>898</v>
      </c>
      <c r="H257" s="751" t="s">
        <v>899</v>
      </c>
      <c r="I257" s="751" t="s">
        <v>60</v>
      </c>
      <c r="J257" s="762">
        <v>43577</v>
      </c>
      <c r="K257" s="751" t="s">
        <v>1000</v>
      </c>
      <c r="L257" s="751" t="s">
        <v>1028</v>
      </c>
      <c r="M257" s="753">
        <v>0</v>
      </c>
      <c r="N257" s="753">
        <v>0</v>
      </c>
      <c r="O257" s="753">
        <v>0</v>
      </c>
      <c r="P257" s="753">
        <v>0</v>
      </c>
      <c r="Q257" s="763">
        <v>1</v>
      </c>
      <c r="R257" s="761" t="s">
        <v>1029</v>
      </c>
      <c r="S257" s="755" t="s">
        <v>982</v>
      </c>
      <c r="T257" s="761" t="s">
        <v>105</v>
      </c>
      <c r="U257" s="761" t="s">
        <v>87</v>
      </c>
      <c r="V257" s="761" t="s">
        <v>1030</v>
      </c>
      <c r="W257" s="755" t="s">
        <v>941</v>
      </c>
      <c r="X257" s="755" t="s">
        <v>51</v>
      </c>
      <c r="Y257" s="751">
        <v>2023</v>
      </c>
      <c r="Z257" s="762">
        <v>44560</v>
      </c>
      <c r="AA257" s="761" t="s">
        <v>1024</v>
      </c>
      <c r="AB257" s="763">
        <v>0</v>
      </c>
      <c r="AC257" s="763" t="s">
        <v>1031</v>
      </c>
    </row>
    <row r="258" spans="1:29" ht="45" x14ac:dyDescent="0.25">
      <c r="A258" s="528">
        <v>24</v>
      </c>
      <c r="B258" s="164" t="s">
        <v>1032</v>
      </c>
      <c r="C258" s="749" t="s">
        <v>1033</v>
      </c>
      <c r="D258" s="761" t="s">
        <v>1034</v>
      </c>
      <c r="E258" s="761" t="s">
        <v>46</v>
      </c>
      <c r="F258" s="751">
        <v>8999991728</v>
      </c>
      <c r="G258" s="751" t="s">
        <v>898</v>
      </c>
      <c r="H258" s="751" t="s">
        <v>899</v>
      </c>
      <c r="I258" s="751" t="s">
        <v>759</v>
      </c>
      <c r="J258" s="766">
        <v>44214</v>
      </c>
      <c r="K258" s="751" t="s">
        <v>1000</v>
      </c>
      <c r="L258" s="751" t="s">
        <v>1035</v>
      </c>
      <c r="M258" s="753">
        <v>0</v>
      </c>
      <c r="N258" s="753">
        <v>0</v>
      </c>
      <c r="O258" s="753">
        <v>0</v>
      </c>
      <c r="P258" s="753">
        <v>0</v>
      </c>
      <c r="Q258" s="763">
        <v>1</v>
      </c>
      <c r="R258" s="761" t="s">
        <v>1029</v>
      </c>
      <c r="S258" s="755" t="s">
        <v>982</v>
      </c>
      <c r="T258" s="761" t="s">
        <v>105</v>
      </c>
      <c r="U258" s="761" t="s">
        <v>1330</v>
      </c>
      <c r="V258" s="767" t="s">
        <v>1036</v>
      </c>
      <c r="W258" s="755" t="s">
        <v>51</v>
      </c>
      <c r="X258" s="755" t="s">
        <v>51</v>
      </c>
      <c r="Y258" s="751">
        <v>2023</v>
      </c>
      <c r="Z258" s="762">
        <v>44560</v>
      </c>
      <c r="AA258" s="761" t="s">
        <v>1024</v>
      </c>
      <c r="AB258" s="763">
        <v>0</v>
      </c>
      <c r="AC258" s="763" t="s">
        <v>647</v>
      </c>
    </row>
    <row r="259" spans="1:29" ht="45" x14ac:dyDescent="0.25">
      <c r="A259" s="528">
        <v>25</v>
      </c>
      <c r="B259" s="164" t="s">
        <v>1037</v>
      </c>
      <c r="C259" s="749" t="s">
        <v>1038</v>
      </c>
      <c r="D259" s="765">
        <v>1072710059</v>
      </c>
      <c r="E259" s="761" t="s">
        <v>46</v>
      </c>
      <c r="F259" s="751">
        <v>8999991728</v>
      </c>
      <c r="G259" s="751" t="s">
        <v>898</v>
      </c>
      <c r="H259" s="751" t="s">
        <v>899</v>
      </c>
      <c r="I259" s="751" t="s">
        <v>60</v>
      </c>
      <c r="J259" s="766">
        <v>43486</v>
      </c>
      <c r="K259" s="751" t="s">
        <v>1000</v>
      </c>
      <c r="L259" s="751" t="s">
        <v>1039</v>
      </c>
      <c r="M259" s="753">
        <v>0</v>
      </c>
      <c r="N259" s="753">
        <v>0</v>
      </c>
      <c r="O259" s="753">
        <v>0</v>
      </c>
      <c r="P259" s="753">
        <v>0</v>
      </c>
      <c r="Q259" s="763">
        <v>1</v>
      </c>
      <c r="R259" s="751" t="s">
        <v>62</v>
      </c>
      <c r="S259" s="755" t="s">
        <v>982</v>
      </c>
      <c r="T259" s="761" t="s">
        <v>105</v>
      </c>
      <c r="U259" s="761" t="s">
        <v>105</v>
      </c>
      <c r="V259" s="761" t="s">
        <v>105</v>
      </c>
      <c r="W259" s="761" t="s">
        <v>105</v>
      </c>
      <c r="X259" s="761" t="s">
        <v>105</v>
      </c>
      <c r="Y259" s="765" t="s">
        <v>1040</v>
      </c>
      <c r="Z259" s="762">
        <v>44560</v>
      </c>
      <c r="AA259" s="761" t="s">
        <v>1024</v>
      </c>
      <c r="AB259" s="763">
        <v>0</v>
      </c>
      <c r="AC259" s="763" t="s">
        <v>1041</v>
      </c>
    </row>
    <row r="260" spans="1:29" ht="45" x14ac:dyDescent="0.25">
      <c r="A260" s="768">
        <v>26</v>
      </c>
      <c r="B260" s="769" t="s">
        <v>1042</v>
      </c>
      <c r="C260" s="770" t="s">
        <v>1043</v>
      </c>
      <c r="D260" s="771" t="s">
        <v>1044</v>
      </c>
      <c r="E260" s="772" t="s">
        <v>46</v>
      </c>
      <c r="F260" s="773">
        <v>8999991728</v>
      </c>
      <c r="G260" s="773" t="s">
        <v>898</v>
      </c>
      <c r="H260" s="751" t="s">
        <v>899</v>
      </c>
      <c r="I260" s="773" t="s">
        <v>60</v>
      </c>
      <c r="J260" s="774">
        <v>44013</v>
      </c>
      <c r="K260" s="773" t="s">
        <v>1000</v>
      </c>
      <c r="L260" s="773" t="s">
        <v>1045</v>
      </c>
      <c r="M260" s="775">
        <v>0</v>
      </c>
      <c r="N260" s="775">
        <v>0</v>
      </c>
      <c r="O260" s="775">
        <v>0</v>
      </c>
      <c r="P260" s="775">
        <v>0</v>
      </c>
      <c r="Q260" s="776">
        <v>1</v>
      </c>
      <c r="R260" s="773" t="s">
        <v>62</v>
      </c>
      <c r="S260" s="777" t="s">
        <v>982</v>
      </c>
      <c r="T260" s="761" t="s">
        <v>105</v>
      </c>
      <c r="U260" s="761" t="s">
        <v>105</v>
      </c>
      <c r="V260" s="761" t="s">
        <v>105</v>
      </c>
      <c r="W260" s="761" t="s">
        <v>105</v>
      </c>
      <c r="X260" s="761" t="s">
        <v>105</v>
      </c>
      <c r="Y260" s="771" t="s">
        <v>1040</v>
      </c>
      <c r="Z260" s="778">
        <v>44560</v>
      </c>
      <c r="AA260" s="772" t="s">
        <v>1024</v>
      </c>
      <c r="AB260" s="776">
        <v>0</v>
      </c>
      <c r="AC260" s="776" t="s">
        <v>1046</v>
      </c>
    </row>
    <row r="261" spans="1:29" ht="90" x14ac:dyDescent="0.25">
      <c r="A261" s="768">
        <v>27</v>
      </c>
      <c r="B261" s="779" t="s">
        <v>1047</v>
      </c>
      <c r="C261" s="780" t="s">
        <v>1048</v>
      </c>
      <c r="D261" s="779" t="s">
        <v>1049</v>
      </c>
      <c r="E261" s="781" t="s">
        <v>46</v>
      </c>
      <c r="F261" s="782">
        <v>8999991728</v>
      </c>
      <c r="G261" s="782" t="s">
        <v>898</v>
      </c>
      <c r="H261" s="696" t="s">
        <v>899</v>
      </c>
      <c r="I261" s="780" t="s">
        <v>48</v>
      </c>
      <c r="J261" s="783">
        <v>44581</v>
      </c>
      <c r="K261" s="782" t="s">
        <v>1000</v>
      </c>
      <c r="L261" s="780" t="s">
        <v>1050</v>
      </c>
      <c r="M261" s="35">
        <v>229682521</v>
      </c>
      <c r="N261" s="784">
        <v>229682521</v>
      </c>
      <c r="O261" s="784">
        <v>229682521</v>
      </c>
      <c r="P261" s="784">
        <v>229682521</v>
      </c>
      <c r="Q261" s="785">
        <v>1</v>
      </c>
      <c r="R261" s="782" t="s">
        <v>62</v>
      </c>
      <c r="S261" s="786" t="s">
        <v>982</v>
      </c>
      <c r="T261" s="787" t="s">
        <v>105</v>
      </c>
      <c r="U261" s="787" t="s">
        <v>105</v>
      </c>
      <c r="V261" s="787" t="s">
        <v>105</v>
      </c>
      <c r="W261" s="787" t="s">
        <v>105</v>
      </c>
      <c r="X261" s="787" t="s">
        <v>105</v>
      </c>
      <c r="Y261" s="779" t="s">
        <v>1051</v>
      </c>
      <c r="Z261" s="36">
        <v>44721</v>
      </c>
      <c r="AA261" s="788" t="s">
        <v>55</v>
      </c>
      <c r="AB261" s="791">
        <v>0.95</v>
      </c>
      <c r="AC261" s="34" t="s">
        <v>1052</v>
      </c>
    </row>
    <row r="262" spans="1:29" ht="45" x14ac:dyDescent="0.25">
      <c r="A262" s="528">
        <v>28</v>
      </c>
      <c r="B262" s="208" t="s">
        <v>1053</v>
      </c>
      <c r="C262" s="209" t="s">
        <v>1054</v>
      </c>
      <c r="D262" s="208" t="s">
        <v>1055</v>
      </c>
      <c r="E262" s="789" t="s">
        <v>46</v>
      </c>
      <c r="F262" s="209">
        <v>8999991728</v>
      </c>
      <c r="G262" s="209" t="s">
        <v>898</v>
      </c>
      <c r="H262" s="696" t="s">
        <v>899</v>
      </c>
      <c r="I262" s="209" t="s">
        <v>302</v>
      </c>
      <c r="J262" s="36">
        <v>44490</v>
      </c>
      <c r="K262" s="209" t="s">
        <v>1056</v>
      </c>
      <c r="L262" s="209" t="s">
        <v>1057</v>
      </c>
      <c r="M262" s="292">
        <v>49301000</v>
      </c>
      <c r="N262" s="790">
        <v>49301000</v>
      </c>
      <c r="O262" s="790">
        <v>49301000</v>
      </c>
      <c r="P262" s="790">
        <v>49301000</v>
      </c>
      <c r="Q262" s="791">
        <v>1</v>
      </c>
      <c r="R262" s="209" t="s">
        <v>62</v>
      </c>
      <c r="S262" s="792" t="s">
        <v>982</v>
      </c>
      <c r="T262" s="793" t="s">
        <v>105</v>
      </c>
      <c r="U262" s="793" t="s">
        <v>1331</v>
      </c>
      <c r="V262" s="793" t="s">
        <v>105</v>
      </c>
      <c r="W262" s="793" t="s">
        <v>105</v>
      </c>
      <c r="X262" s="793" t="s">
        <v>105</v>
      </c>
      <c r="Y262" s="208" t="s">
        <v>1051</v>
      </c>
      <c r="Z262" s="36">
        <v>44756</v>
      </c>
      <c r="AA262" s="789" t="s">
        <v>55</v>
      </c>
      <c r="AB262" s="791">
        <v>0.95</v>
      </c>
      <c r="AC262" s="791" t="s">
        <v>1332</v>
      </c>
    </row>
    <row r="263" spans="1:29" ht="135" x14ac:dyDescent="0.25">
      <c r="A263" s="528">
        <v>29</v>
      </c>
      <c r="B263" s="34" t="s">
        <v>1059</v>
      </c>
      <c r="C263" s="34" t="s">
        <v>1060</v>
      </c>
      <c r="D263" s="35">
        <v>1072707859</v>
      </c>
      <c r="E263" s="789" t="s">
        <v>46</v>
      </c>
      <c r="F263" s="696">
        <v>8999991728</v>
      </c>
      <c r="G263" s="209" t="s">
        <v>898</v>
      </c>
      <c r="H263" s="696" t="s">
        <v>899</v>
      </c>
      <c r="I263" s="780" t="s">
        <v>48</v>
      </c>
      <c r="J263" s="36">
        <v>44616</v>
      </c>
      <c r="K263" s="209" t="s">
        <v>1061</v>
      </c>
      <c r="L263" s="34" t="s">
        <v>1062</v>
      </c>
      <c r="M263" s="35">
        <v>7471681</v>
      </c>
      <c r="N263" s="35">
        <v>7471681</v>
      </c>
      <c r="O263" s="35">
        <v>7471681</v>
      </c>
      <c r="P263" s="35">
        <v>7471681</v>
      </c>
      <c r="Q263" s="791">
        <v>1</v>
      </c>
      <c r="R263" s="209" t="s">
        <v>62</v>
      </c>
      <c r="S263" s="792" t="s">
        <v>982</v>
      </c>
      <c r="T263" s="792" t="s">
        <v>63</v>
      </c>
      <c r="U263" s="793" t="s">
        <v>1333</v>
      </c>
      <c r="V263" s="793" t="s">
        <v>105</v>
      </c>
      <c r="W263" s="793" t="s">
        <v>105</v>
      </c>
      <c r="X263" s="793" t="s">
        <v>105</v>
      </c>
      <c r="Y263" s="208" t="s">
        <v>1051</v>
      </c>
      <c r="Z263" s="36">
        <v>44803</v>
      </c>
      <c r="AA263" s="789" t="s">
        <v>55</v>
      </c>
      <c r="AB263" s="791">
        <v>0.95</v>
      </c>
      <c r="AC263" s="34" t="s">
        <v>1334</v>
      </c>
    </row>
    <row r="264" spans="1:29" ht="75" x14ac:dyDescent="0.25">
      <c r="A264" s="528">
        <v>30</v>
      </c>
      <c r="B264" s="34" t="s">
        <v>1063</v>
      </c>
      <c r="C264" s="34" t="s">
        <v>1064</v>
      </c>
      <c r="D264" s="208" t="s">
        <v>1065</v>
      </c>
      <c r="E264" s="789" t="s">
        <v>46</v>
      </c>
      <c r="F264" s="696">
        <v>8999991728</v>
      </c>
      <c r="G264" s="209" t="s">
        <v>898</v>
      </c>
      <c r="H264" s="696" t="s">
        <v>899</v>
      </c>
      <c r="I264" s="209" t="s">
        <v>1066</v>
      </c>
      <c r="J264" s="126">
        <v>44656</v>
      </c>
      <c r="K264" s="209" t="s">
        <v>1067</v>
      </c>
      <c r="L264" s="34" t="s">
        <v>1068</v>
      </c>
      <c r="M264" s="790">
        <v>800000000</v>
      </c>
      <c r="N264" s="790">
        <v>800000000</v>
      </c>
      <c r="O264" s="790">
        <v>800000000</v>
      </c>
      <c r="P264" s="790">
        <v>800000000</v>
      </c>
      <c r="Q264" s="791">
        <v>1</v>
      </c>
      <c r="R264" s="209" t="s">
        <v>62</v>
      </c>
      <c r="S264" s="792" t="s">
        <v>982</v>
      </c>
      <c r="T264" s="793" t="s">
        <v>105</v>
      </c>
      <c r="U264" s="792" t="s">
        <v>1333</v>
      </c>
      <c r="V264" s="793" t="s">
        <v>105</v>
      </c>
      <c r="W264" s="793" t="s">
        <v>105</v>
      </c>
      <c r="X264" s="793" t="s">
        <v>105</v>
      </c>
      <c r="Y264" s="208" t="s">
        <v>1051</v>
      </c>
      <c r="Z264" s="36">
        <v>44722</v>
      </c>
      <c r="AA264" s="789" t="s">
        <v>55</v>
      </c>
      <c r="AB264" s="791">
        <v>0.95</v>
      </c>
      <c r="AC264" s="34" t="s">
        <v>1335</v>
      </c>
    </row>
    <row r="265" spans="1:29" ht="45" x14ac:dyDescent="0.25">
      <c r="A265" s="528">
        <v>31</v>
      </c>
      <c r="B265" s="34" t="s">
        <v>1069</v>
      </c>
      <c r="C265" s="34" t="s">
        <v>1070</v>
      </c>
      <c r="D265" s="208" t="s">
        <v>1071</v>
      </c>
      <c r="E265" s="789" t="s">
        <v>46</v>
      </c>
      <c r="F265" s="696">
        <v>8999991728</v>
      </c>
      <c r="G265" s="209" t="s">
        <v>898</v>
      </c>
      <c r="H265" s="696" t="s">
        <v>899</v>
      </c>
      <c r="I265" s="209" t="s">
        <v>48</v>
      </c>
      <c r="J265" s="36" t="s">
        <v>1072</v>
      </c>
      <c r="K265" s="209" t="s">
        <v>1073</v>
      </c>
      <c r="L265" s="34" t="s">
        <v>1074</v>
      </c>
      <c r="M265" s="790">
        <v>912145035</v>
      </c>
      <c r="N265" s="790">
        <v>912145035</v>
      </c>
      <c r="O265" s="790">
        <v>912145035</v>
      </c>
      <c r="P265" s="790">
        <v>912145035</v>
      </c>
      <c r="Q265" s="791">
        <v>1</v>
      </c>
      <c r="R265" s="209" t="s">
        <v>62</v>
      </c>
      <c r="S265" s="792" t="s">
        <v>1075</v>
      </c>
      <c r="T265" s="793" t="s">
        <v>105</v>
      </c>
      <c r="U265" s="792" t="s">
        <v>1333</v>
      </c>
      <c r="V265" s="793" t="s">
        <v>105</v>
      </c>
      <c r="W265" s="792" t="s">
        <v>941</v>
      </c>
      <c r="X265" s="792" t="s">
        <v>941</v>
      </c>
      <c r="Y265" s="208" t="s">
        <v>1051</v>
      </c>
      <c r="Z265" s="794">
        <v>44747</v>
      </c>
      <c r="AA265" s="789" t="s">
        <v>55</v>
      </c>
      <c r="AB265" s="791">
        <v>0.95</v>
      </c>
      <c r="AC265" s="791" t="s">
        <v>1336</v>
      </c>
    </row>
    <row r="266" spans="1:29" ht="60" x14ac:dyDescent="0.25">
      <c r="A266" s="528">
        <v>32</v>
      </c>
      <c r="B266" s="208" t="s">
        <v>1076</v>
      </c>
      <c r="C266" s="209" t="s">
        <v>1077</v>
      </c>
      <c r="D266" s="208" t="s">
        <v>1078</v>
      </c>
      <c r="E266" s="789" t="s">
        <v>1079</v>
      </c>
      <c r="F266" s="209">
        <v>8999991728</v>
      </c>
      <c r="G266" s="209" t="s">
        <v>898</v>
      </c>
      <c r="H266" s="696" t="s">
        <v>899</v>
      </c>
      <c r="I266" s="209" t="s">
        <v>48</v>
      </c>
      <c r="J266" s="36">
        <v>44638</v>
      </c>
      <c r="K266" s="209" t="s">
        <v>1000</v>
      </c>
      <c r="L266" s="209" t="s">
        <v>1080</v>
      </c>
      <c r="M266" s="790">
        <v>58836320</v>
      </c>
      <c r="N266" s="790">
        <v>58836320</v>
      </c>
      <c r="O266" s="790">
        <v>58836320</v>
      </c>
      <c r="P266" s="790">
        <v>58836320</v>
      </c>
      <c r="Q266" s="791">
        <v>0.25</v>
      </c>
      <c r="R266" s="209" t="s">
        <v>62</v>
      </c>
      <c r="S266" s="792" t="s">
        <v>982</v>
      </c>
      <c r="T266" s="793" t="s">
        <v>105</v>
      </c>
      <c r="U266" s="792" t="s">
        <v>1333</v>
      </c>
      <c r="V266" s="793" t="s">
        <v>105</v>
      </c>
      <c r="W266" s="793" t="s">
        <v>105</v>
      </c>
      <c r="X266" s="793" t="s">
        <v>105</v>
      </c>
      <c r="Y266" s="208" t="s">
        <v>1040</v>
      </c>
      <c r="Z266" s="794">
        <v>44697</v>
      </c>
      <c r="AA266" s="789" t="s">
        <v>55</v>
      </c>
      <c r="AB266" s="791">
        <v>0.95</v>
      </c>
      <c r="AC266" s="791" t="s">
        <v>1081</v>
      </c>
    </row>
    <row r="267" spans="1:29" ht="60" x14ac:dyDescent="0.25">
      <c r="A267" s="528">
        <v>33</v>
      </c>
      <c r="B267" s="34" t="s">
        <v>1082</v>
      </c>
      <c r="C267" s="34" t="s">
        <v>1083</v>
      </c>
      <c r="D267" s="208" t="s">
        <v>1084</v>
      </c>
      <c r="E267" s="789" t="s">
        <v>1079</v>
      </c>
      <c r="F267" s="209">
        <v>8999991728</v>
      </c>
      <c r="G267" s="209" t="s">
        <v>898</v>
      </c>
      <c r="H267" s="696" t="s">
        <v>899</v>
      </c>
      <c r="I267" s="209" t="s">
        <v>48</v>
      </c>
      <c r="J267" s="36">
        <v>44670</v>
      </c>
      <c r="K267" s="209" t="s">
        <v>873</v>
      </c>
      <c r="L267" s="209" t="s">
        <v>1080</v>
      </c>
      <c r="M267" s="790">
        <v>60105298</v>
      </c>
      <c r="N267" s="790">
        <v>60105298</v>
      </c>
      <c r="O267" s="790">
        <v>60105298</v>
      </c>
      <c r="P267" s="790">
        <v>60105298</v>
      </c>
      <c r="Q267" s="791">
        <v>1</v>
      </c>
      <c r="R267" s="209" t="s">
        <v>62</v>
      </c>
      <c r="S267" s="792" t="s">
        <v>982</v>
      </c>
      <c r="T267" s="793" t="s">
        <v>105</v>
      </c>
      <c r="U267" s="792" t="s">
        <v>1333</v>
      </c>
      <c r="V267" s="793" t="s">
        <v>105</v>
      </c>
      <c r="W267" s="793" t="s">
        <v>105</v>
      </c>
      <c r="X267" s="793" t="s">
        <v>105</v>
      </c>
      <c r="Y267" s="208" t="s">
        <v>1040</v>
      </c>
      <c r="Z267" s="794">
        <v>44715</v>
      </c>
      <c r="AA267" s="789" t="s">
        <v>55</v>
      </c>
      <c r="AB267" s="791">
        <v>0.95</v>
      </c>
      <c r="AC267" s="791" t="s">
        <v>1081</v>
      </c>
    </row>
    <row r="268" spans="1:29" ht="60" x14ac:dyDescent="0.25">
      <c r="A268" s="528">
        <v>34</v>
      </c>
      <c r="B268" s="34" t="s">
        <v>1085</v>
      </c>
      <c r="C268" s="34" t="s">
        <v>1086</v>
      </c>
      <c r="D268" s="35">
        <v>39775580</v>
      </c>
      <c r="E268" s="789" t="s">
        <v>1079</v>
      </c>
      <c r="F268" s="209">
        <v>8999991728</v>
      </c>
      <c r="G268" s="209" t="s">
        <v>898</v>
      </c>
      <c r="H268" s="696" t="s">
        <v>899</v>
      </c>
      <c r="I268" s="209" t="s">
        <v>48</v>
      </c>
      <c r="J268" s="36">
        <v>44658</v>
      </c>
      <c r="K268" s="209" t="s">
        <v>873</v>
      </c>
      <c r="L268" s="209" t="s">
        <v>1080</v>
      </c>
      <c r="M268" s="790">
        <v>53759219</v>
      </c>
      <c r="N268" s="790">
        <v>53759219</v>
      </c>
      <c r="O268" s="790">
        <v>53759219</v>
      </c>
      <c r="P268" s="790">
        <v>53759219</v>
      </c>
      <c r="Q268" s="791">
        <v>1</v>
      </c>
      <c r="R268" s="209" t="s">
        <v>62</v>
      </c>
      <c r="S268" s="792" t="s">
        <v>982</v>
      </c>
      <c r="T268" s="793" t="s">
        <v>105</v>
      </c>
      <c r="U268" s="792" t="s">
        <v>1333</v>
      </c>
      <c r="V268" s="793" t="s">
        <v>105</v>
      </c>
      <c r="W268" s="793" t="s">
        <v>105</v>
      </c>
      <c r="X268" s="793" t="s">
        <v>105</v>
      </c>
      <c r="Y268" s="208" t="s">
        <v>1040</v>
      </c>
      <c r="Z268" s="794">
        <v>44749</v>
      </c>
      <c r="AA268" s="789" t="s">
        <v>55</v>
      </c>
      <c r="AB268" s="791">
        <v>0.95</v>
      </c>
      <c r="AC268" s="791" t="s">
        <v>1081</v>
      </c>
    </row>
    <row r="269" spans="1:29" ht="60" x14ac:dyDescent="0.25">
      <c r="A269" s="528">
        <v>35</v>
      </c>
      <c r="B269" s="34" t="s">
        <v>1087</v>
      </c>
      <c r="C269" s="34" t="s">
        <v>1088</v>
      </c>
      <c r="D269" s="35">
        <v>20461606</v>
      </c>
      <c r="E269" s="789" t="s">
        <v>1079</v>
      </c>
      <c r="F269" s="209">
        <v>8999991728</v>
      </c>
      <c r="G269" s="209" t="s">
        <v>898</v>
      </c>
      <c r="H269" s="696" t="s">
        <v>899</v>
      </c>
      <c r="I269" s="209" t="s">
        <v>48</v>
      </c>
      <c r="J269" s="36">
        <v>44638</v>
      </c>
      <c r="K269" s="209" t="s">
        <v>873</v>
      </c>
      <c r="L269" s="209" t="s">
        <v>1080</v>
      </c>
      <c r="M269" s="790">
        <v>58836320</v>
      </c>
      <c r="N269" s="790">
        <v>58836320</v>
      </c>
      <c r="O269" s="790">
        <v>58836320</v>
      </c>
      <c r="P269" s="790">
        <v>58836320</v>
      </c>
      <c r="Q269" s="791">
        <v>1</v>
      </c>
      <c r="R269" s="209" t="s">
        <v>62</v>
      </c>
      <c r="S269" s="792" t="s">
        <v>982</v>
      </c>
      <c r="T269" s="793" t="s">
        <v>105</v>
      </c>
      <c r="U269" s="792" t="s">
        <v>1333</v>
      </c>
      <c r="V269" s="793" t="s">
        <v>105</v>
      </c>
      <c r="W269" s="793" t="s">
        <v>105</v>
      </c>
      <c r="X269" s="793" t="s">
        <v>105</v>
      </c>
      <c r="Y269" s="208" t="s">
        <v>1040</v>
      </c>
      <c r="Z269" s="794">
        <v>44749</v>
      </c>
      <c r="AA269" s="789" t="s">
        <v>55</v>
      </c>
      <c r="AB269" s="791">
        <v>0.95</v>
      </c>
      <c r="AC269" s="791" t="s">
        <v>1081</v>
      </c>
    </row>
    <row r="270" spans="1:29" ht="60" x14ac:dyDescent="0.25">
      <c r="A270" s="528">
        <v>36</v>
      </c>
      <c r="B270" s="34" t="s">
        <v>1089</v>
      </c>
      <c r="C270" s="34" t="s">
        <v>1090</v>
      </c>
      <c r="D270" s="35">
        <v>52552986</v>
      </c>
      <c r="E270" s="789" t="s">
        <v>1079</v>
      </c>
      <c r="F270" s="209">
        <v>8999991728</v>
      </c>
      <c r="G270" s="209" t="s">
        <v>898</v>
      </c>
      <c r="H270" s="696" t="s">
        <v>899</v>
      </c>
      <c r="I270" s="209" t="s">
        <v>48</v>
      </c>
      <c r="J270" s="36">
        <v>44658</v>
      </c>
      <c r="K270" s="209" t="s">
        <v>873</v>
      </c>
      <c r="L270" s="209" t="s">
        <v>1080</v>
      </c>
      <c r="M270" s="790">
        <v>58827024</v>
      </c>
      <c r="N270" s="790">
        <v>58827024</v>
      </c>
      <c r="O270" s="790">
        <v>58827024</v>
      </c>
      <c r="P270" s="790">
        <v>58827024</v>
      </c>
      <c r="Q270" s="791">
        <v>1</v>
      </c>
      <c r="R270" s="209" t="s">
        <v>62</v>
      </c>
      <c r="S270" s="792" t="s">
        <v>982</v>
      </c>
      <c r="T270" s="793" t="s">
        <v>105</v>
      </c>
      <c r="U270" s="792" t="s">
        <v>1333</v>
      </c>
      <c r="V270" s="793" t="s">
        <v>105</v>
      </c>
      <c r="W270" s="793" t="s">
        <v>105</v>
      </c>
      <c r="X270" s="793" t="s">
        <v>105</v>
      </c>
      <c r="Y270" s="208" t="s">
        <v>1040</v>
      </c>
      <c r="Z270" s="794">
        <v>44749</v>
      </c>
      <c r="AA270" s="789" t="s">
        <v>55</v>
      </c>
      <c r="AB270" s="791">
        <v>0.95</v>
      </c>
      <c r="AC270" s="791" t="s">
        <v>1081</v>
      </c>
    </row>
    <row r="271" spans="1:29" ht="60" x14ac:dyDescent="0.25">
      <c r="A271" s="528">
        <v>37</v>
      </c>
      <c r="B271" s="34" t="s">
        <v>1091</v>
      </c>
      <c r="C271" s="34" t="s">
        <v>1092</v>
      </c>
      <c r="D271" s="208" t="s">
        <v>1093</v>
      </c>
      <c r="E271" s="789" t="s">
        <v>1079</v>
      </c>
      <c r="F271" s="209">
        <v>8999991728</v>
      </c>
      <c r="G271" s="209" t="s">
        <v>898</v>
      </c>
      <c r="H271" s="696" t="s">
        <v>899</v>
      </c>
      <c r="I271" s="209" t="s">
        <v>48</v>
      </c>
      <c r="J271" s="36">
        <v>44701</v>
      </c>
      <c r="K271" s="209" t="s">
        <v>873</v>
      </c>
      <c r="L271" s="209" t="s">
        <v>1080</v>
      </c>
      <c r="M271" s="790">
        <v>58836320</v>
      </c>
      <c r="N271" s="790">
        <v>58836320</v>
      </c>
      <c r="O271" s="790">
        <v>58836320</v>
      </c>
      <c r="P271" s="790">
        <v>58836320</v>
      </c>
      <c r="Q271" s="791">
        <v>1</v>
      </c>
      <c r="R271" s="209" t="s">
        <v>62</v>
      </c>
      <c r="S271" s="792" t="s">
        <v>982</v>
      </c>
      <c r="T271" s="793" t="s">
        <v>105</v>
      </c>
      <c r="U271" s="792" t="s">
        <v>1333</v>
      </c>
      <c r="V271" s="793" t="s">
        <v>105</v>
      </c>
      <c r="W271" s="793" t="s">
        <v>105</v>
      </c>
      <c r="X271" s="793" t="s">
        <v>105</v>
      </c>
      <c r="Y271" s="208" t="s">
        <v>1040</v>
      </c>
      <c r="Z271" s="794">
        <v>44749</v>
      </c>
      <c r="AA271" s="789" t="s">
        <v>55</v>
      </c>
      <c r="AB271" s="791">
        <v>0.95</v>
      </c>
      <c r="AC271" s="791" t="s">
        <v>1081</v>
      </c>
    </row>
    <row r="272" spans="1:29" ht="60" x14ac:dyDescent="0.25">
      <c r="A272" s="528">
        <v>38</v>
      </c>
      <c r="B272" s="34" t="s">
        <v>1094</v>
      </c>
      <c r="C272" s="34" t="s">
        <v>1095</v>
      </c>
      <c r="D272" s="208" t="s">
        <v>1096</v>
      </c>
      <c r="E272" s="789" t="s">
        <v>1079</v>
      </c>
      <c r="F272" s="209">
        <v>8999991728</v>
      </c>
      <c r="G272" s="209" t="s">
        <v>898</v>
      </c>
      <c r="H272" s="696" t="s">
        <v>899</v>
      </c>
      <c r="I272" s="209" t="s">
        <v>48</v>
      </c>
      <c r="J272" s="36">
        <v>44676</v>
      </c>
      <c r="K272" s="209" t="s">
        <v>873</v>
      </c>
      <c r="L272" s="209" t="s">
        <v>1080</v>
      </c>
      <c r="M272" s="790">
        <v>58836320</v>
      </c>
      <c r="N272" s="790">
        <v>58836320</v>
      </c>
      <c r="O272" s="790">
        <v>58836320</v>
      </c>
      <c r="P272" s="790">
        <v>58836320</v>
      </c>
      <c r="Q272" s="791">
        <v>1</v>
      </c>
      <c r="R272" s="209" t="s">
        <v>62</v>
      </c>
      <c r="S272" s="792" t="s">
        <v>982</v>
      </c>
      <c r="T272" s="793" t="s">
        <v>105</v>
      </c>
      <c r="U272" s="792" t="s">
        <v>1333</v>
      </c>
      <c r="V272" s="793" t="s">
        <v>105</v>
      </c>
      <c r="W272" s="793" t="s">
        <v>105</v>
      </c>
      <c r="X272" s="793" t="s">
        <v>105</v>
      </c>
      <c r="Y272" s="208" t="s">
        <v>1040</v>
      </c>
      <c r="Z272" s="794">
        <v>44749</v>
      </c>
      <c r="AA272" s="789" t="s">
        <v>55</v>
      </c>
      <c r="AB272" s="791">
        <v>0.95</v>
      </c>
      <c r="AC272" s="791" t="s">
        <v>1081</v>
      </c>
    </row>
    <row r="273" spans="1:29" ht="45" x14ac:dyDescent="0.25">
      <c r="A273" s="528">
        <v>39</v>
      </c>
      <c r="B273" s="30" t="s">
        <v>1337</v>
      </c>
      <c r="C273" s="30" t="s">
        <v>1338</v>
      </c>
      <c r="D273" s="737" t="s">
        <v>1339</v>
      </c>
      <c r="E273" s="795" t="s">
        <v>1340</v>
      </c>
      <c r="F273" s="728">
        <v>8999991728</v>
      </c>
      <c r="G273" s="213" t="s">
        <v>898</v>
      </c>
      <c r="H273" s="728" t="s">
        <v>899</v>
      </c>
      <c r="I273" s="213" t="s">
        <v>644</v>
      </c>
      <c r="J273" s="31">
        <v>44747</v>
      </c>
      <c r="K273" s="213" t="s">
        <v>873</v>
      </c>
      <c r="L273" s="213" t="s">
        <v>1341</v>
      </c>
      <c r="M273" s="796" t="s">
        <v>1017</v>
      </c>
      <c r="N273" s="796" t="s">
        <v>1017</v>
      </c>
      <c r="O273" s="796" t="s">
        <v>1017</v>
      </c>
      <c r="P273" s="796" t="s">
        <v>1017</v>
      </c>
      <c r="Q273" s="797">
        <v>1</v>
      </c>
      <c r="R273" s="213" t="s">
        <v>62</v>
      </c>
      <c r="S273" s="798" t="s">
        <v>982</v>
      </c>
      <c r="T273" s="758" t="s">
        <v>105</v>
      </c>
      <c r="U273" s="798" t="s">
        <v>1333</v>
      </c>
      <c r="V273" s="758" t="s">
        <v>105</v>
      </c>
      <c r="W273" s="758" t="s">
        <v>105</v>
      </c>
      <c r="X273" s="758" t="s">
        <v>105</v>
      </c>
      <c r="Y273" s="737" t="s">
        <v>1040</v>
      </c>
      <c r="Z273" s="799">
        <v>44824</v>
      </c>
      <c r="AA273" s="795" t="s">
        <v>1006</v>
      </c>
      <c r="AB273" s="797">
        <v>0.5</v>
      </c>
      <c r="AC273" s="797" t="s">
        <v>1342</v>
      </c>
    </row>
    <row r="275" spans="1:29" ht="15.75" thickBot="1" x14ac:dyDescent="0.3"/>
    <row r="276" spans="1:29" ht="48" customHeight="1" thickBot="1" x14ac:dyDescent="0.35">
      <c r="B276" s="353" t="s">
        <v>835</v>
      </c>
      <c r="C276" s="354"/>
      <c r="D276" s="355"/>
      <c r="E276" s="346" t="s">
        <v>825</v>
      </c>
      <c r="F276" s="355"/>
      <c r="G276" s="355"/>
      <c r="H276" s="355"/>
      <c r="I276" s="355"/>
    </row>
    <row r="277" spans="1:29" ht="36.75" customHeight="1" x14ac:dyDescent="0.3">
      <c r="B277" s="800" t="s">
        <v>815</v>
      </c>
      <c r="C277" s="801" t="s">
        <v>816</v>
      </c>
      <c r="D277" s="355"/>
      <c r="E277" s="358" t="s">
        <v>1099</v>
      </c>
      <c r="F277" s="358" t="s">
        <v>1100</v>
      </c>
      <c r="G277" s="355"/>
      <c r="H277" s="222" t="s">
        <v>824</v>
      </c>
      <c r="I277" s="223" t="s">
        <v>825</v>
      </c>
    </row>
    <row r="278" spans="1:29" ht="52.5" customHeight="1" x14ac:dyDescent="0.3">
      <c r="B278" s="802" t="s">
        <v>260</v>
      </c>
      <c r="C278" s="803">
        <v>18</v>
      </c>
      <c r="D278" s="355"/>
      <c r="E278" s="347" t="s">
        <v>1101</v>
      </c>
      <c r="F278" s="348" t="s">
        <v>1105</v>
      </c>
      <c r="G278" s="355"/>
      <c r="H278" s="369" t="s">
        <v>826</v>
      </c>
      <c r="I278" s="367" t="s">
        <v>827</v>
      </c>
    </row>
    <row r="279" spans="1:29" ht="75" x14ac:dyDescent="0.3">
      <c r="B279" s="802" t="s">
        <v>493</v>
      </c>
      <c r="C279" s="803">
        <v>36</v>
      </c>
      <c r="D279" s="355"/>
      <c r="E279" s="347" t="s">
        <v>1102</v>
      </c>
      <c r="F279" s="348" t="s">
        <v>1106</v>
      </c>
      <c r="G279" s="355"/>
      <c r="H279" s="370" t="s">
        <v>828</v>
      </c>
      <c r="I279" s="367" t="s">
        <v>829</v>
      </c>
    </row>
    <row r="280" spans="1:29" ht="94.5" thickBot="1" x14ac:dyDescent="0.35">
      <c r="B280" s="802" t="s">
        <v>639</v>
      </c>
      <c r="C280" s="803">
        <v>51</v>
      </c>
      <c r="D280" s="355"/>
      <c r="E280" s="349" t="s">
        <v>1103</v>
      </c>
      <c r="F280" s="350" t="s">
        <v>1107</v>
      </c>
      <c r="G280" s="355"/>
      <c r="H280" s="371" t="s">
        <v>830</v>
      </c>
      <c r="I280" s="368" t="s">
        <v>1098</v>
      </c>
    </row>
    <row r="281" spans="1:29" ht="56.25" x14ac:dyDescent="0.3">
      <c r="B281" s="802" t="s">
        <v>316</v>
      </c>
      <c r="C281" s="803">
        <v>38</v>
      </c>
      <c r="D281" s="355"/>
      <c r="E281" s="351" t="s">
        <v>1104</v>
      </c>
      <c r="F281" s="352" t="s">
        <v>1108</v>
      </c>
      <c r="G281" s="355"/>
      <c r="H281" s="355"/>
      <c r="I281" s="355"/>
    </row>
    <row r="282" spans="1:29" ht="60" customHeight="1" x14ac:dyDescent="0.3">
      <c r="B282" s="802" t="s">
        <v>789</v>
      </c>
      <c r="C282" s="803">
        <v>5</v>
      </c>
      <c r="D282" s="355"/>
      <c r="E282" s="355"/>
      <c r="F282" s="355"/>
      <c r="G282" s="355"/>
      <c r="H282" s="355"/>
      <c r="I282" s="355"/>
    </row>
    <row r="283" spans="1:29" ht="63" customHeight="1" x14ac:dyDescent="0.3">
      <c r="B283" s="804" t="s">
        <v>833</v>
      </c>
      <c r="C283" s="805">
        <v>10</v>
      </c>
      <c r="D283" s="355"/>
      <c r="E283" s="355"/>
      <c r="F283" s="355"/>
      <c r="G283" s="355"/>
      <c r="H283" s="355"/>
      <c r="I283" s="355"/>
    </row>
    <row r="284" spans="1:29" ht="70.5" customHeight="1" x14ac:dyDescent="0.3">
      <c r="B284" s="804" t="s">
        <v>1306</v>
      </c>
      <c r="C284" s="805">
        <v>42</v>
      </c>
      <c r="D284" s="355"/>
      <c r="E284" s="355"/>
      <c r="F284" s="355"/>
      <c r="G284" s="355"/>
      <c r="H284" s="355"/>
      <c r="I284" s="355"/>
    </row>
    <row r="285" spans="1:29" ht="63" customHeight="1" x14ac:dyDescent="0.3">
      <c r="B285" s="804" t="s">
        <v>1343</v>
      </c>
      <c r="C285" s="805">
        <v>39</v>
      </c>
      <c r="D285" s="355"/>
      <c r="E285" s="355"/>
      <c r="F285" s="355"/>
      <c r="G285" s="355"/>
      <c r="H285" s="355"/>
      <c r="I285" s="355"/>
    </row>
    <row r="286" spans="1:29" ht="18.75" x14ac:dyDescent="0.3">
      <c r="B286" s="806"/>
      <c r="C286" s="807"/>
      <c r="D286" s="355"/>
      <c r="E286" s="355"/>
      <c r="F286" s="355"/>
      <c r="G286" s="355"/>
      <c r="H286" s="355"/>
      <c r="I286" s="355"/>
    </row>
    <row r="287" spans="1:29" ht="44.25" customHeight="1" x14ac:dyDescent="0.4">
      <c r="B287" s="808" t="s">
        <v>823</v>
      </c>
      <c r="C287" s="809">
        <v>239</v>
      </c>
      <c r="D287" s="355"/>
      <c r="E287" s="355"/>
      <c r="F287" s="355"/>
      <c r="G287" s="355"/>
      <c r="H287" s="355"/>
      <c r="I287" s="355"/>
    </row>
  </sheetData>
  <mergeCells count="28">
    <mergeCell ref="AB27:AB28"/>
    <mergeCell ref="AC27:AC28"/>
    <mergeCell ref="T27:T28"/>
    <mergeCell ref="U27:V27"/>
    <mergeCell ref="W27:X27"/>
    <mergeCell ref="Y27:Y28"/>
    <mergeCell ref="Z27:Z28"/>
    <mergeCell ref="AA27:AA28"/>
    <mergeCell ref="S27:S28"/>
    <mergeCell ref="H27:H28"/>
    <mergeCell ref="I27:I28"/>
    <mergeCell ref="J27:J28"/>
    <mergeCell ref="K27:K28"/>
    <mergeCell ref="L27:L28"/>
    <mergeCell ref="M27:M28"/>
    <mergeCell ref="N27:N28"/>
    <mergeCell ref="O27:O28"/>
    <mergeCell ref="P27:P28"/>
    <mergeCell ref="Q27:Q28"/>
    <mergeCell ref="R27:R28"/>
    <mergeCell ref="F5:G7"/>
    <mergeCell ref="A27:A28"/>
    <mergeCell ref="B27:B28"/>
    <mergeCell ref="C27:C28"/>
    <mergeCell ref="D27:D28"/>
    <mergeCell ref="E27:E28"/>
    <mergeCell ref="F27:F28"/>
    <mergeCell ref="G27:G28"/>
  </mergeCells>
  <dataValidations count="4">
    <dataValidation type="list" allowBlank="1" showErrorMessage="1" sqref="T88:U91 U86:U87 X110:X119 V90:V91 V110:V119 T110:T119 U122:U123 V98:V107 W122:X123 T121:X121 X86 T98:T107 T109:U109 T93 U92:U108 X96:X108 W86:W120 U110:U120 V193:V199" xr:uid="{EB7A62B1-15FB-418A-B56F-F222F2BD6143}">
      <formula1>"Favorable,Desfavorable"</formula1>
    </dataValidation>
    <dataValidation type="list" allowBlank="1" showErrorMessage="1" sqref="S110:S115 S86:S107 S138:S141" xr:uid="{1D20000B-E870-4302-96C9-0019440F1056}">
      <formula1>"Activos,Terminados"</formula1>
    </dataValidation>
    <dataValidation type="list" allowBlank="1" showErrorMessage="1" sqref="R30:R47 R110:R117 R86:R107 R138:R141 R144:R148 R150:R153 R158:R175 R177:R181 R192:R233 R241:R256 R235:R238 R259:R273 R183:R190" xr:uid="{4C780F33-D424-4BA7-B9CF-291267A2EB7A}">
      <formula1>"Primera Instancia,Segunda Instancia,Recurso Extraordinario"</formula1>
    </dataValidation>
    <dataValidation type="list" allowBlank="1" showErrorMessage="1" sqref="B9" xr:uid="{EC012851-477B-4DEF-B8F6-15ABD2308D41}">
      <formula1>INDIRECT(#REF!)</formula1>
    </dataValidation>
  </dataValidations>
  <hyperlinks>
    <hyperlink ref="B24" r:id="rId1" xr:uid="{4AC6C60C-0981-4723-8171-B3238D1E9433}"/>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6567-304C-47B6-84F0-EFF61E51AEC3}">
  <dimension ref="A5:AC292"/>
  <sheetViews>
    <sheetView tabSelected="1" topLeftCell="A278" zoomScale="50" zoomScaleNormal="50" workbookViewId="0">
      <selection activeCell="E290" sqref="E290"/>
    </sheetView>
  </sheetViews>
  <sheetFormatPr baseColWidth="10" defaultRowHeight="15" x14ac:dyDescent="0.25"/>
  <cols>
    <col min="1" max="1" width="19.140625" customWidth="1"/>
    <col min="2" max="2" width="29.85546875" customWidth="1"/>
    <col min="3" max="3" width="33.42578125" customWidth="1"/>
    <col min="4" max="4" width="24.42578125" customWidth="1"/>
    <col min="5" max="5" width="20.85546875" customWidth="1"/>
    <col min="6" max="6" width="21.140625" customWidth="1"/>
    <col min="7" max="7" width="17" customWidth="1"/>
    <col min="8" max="8" width="23.5703125" customWidth="1"/>
    <col min="9" max="9" width="33.42578125" customWidth="1"/>
    <col min="10" max="10" width="18.85546875" customWidth="1"/>
    <col min="11" max="11" width="18.140625" customWidth="1"/>
    <col min="12" max="12" width="17" customWidth="1"/>
    <col min="13" max="13" width="19.28515625" customWidth="1"/>
    <col min="14" max="14" width="16.7109375" customWidth="1"/>
    <col min="15" max="15" width="19.5703125" customWidth="1"/>
    <col min="16" max="16" width="20.7109375" customWidth="1"/>
    <col min="17" max="17" width="26" customWidth="1"/>
    <col min="18" max="18" width="19.85546875" customWidth="1"/>
    <col min="19" max="19" width="17.5703125" customWidth="1"/>
    <col min="20" max="20" width="16.85546875" customWidth="1"/>
    <col min="21" max="21" width="14.28515625" customWidth="1"/>
    <col min="23" max="23" width="18.7109375" customWidth="1"/>
    <col min="24" max="24" width="17.85546875" customWidth="1"/>
    <col min="25" max="25" width="20.140625" customWidth="1"/>
    <col min="26" max="26" width="17.42578125" customWidth="1"/>
    <col min="27" max="27" width="20.28515625" customWidth="1"/>
    <col min="28" max="28" width="20.7109375" customWidth="1"/>
    <col min="29" max="29" width="23.28515625" customWidth="1"/>
  </cols>
  <sheetData>
    <row r="5" spans="1:7" ht="108" customHeight="1" x14ac:dyDescent="0.25">
      <c r="A5" s="372" t="s">
        <v>0</v>
      </c>
      <c r="B5" s="334"/>
      <c r="F5" s="830" t="s">
        <v>1</v>
      </c>
      <c r="G5" s="831"/>
    </row>
    <row r="6" spans="1:7" ht="18" x14ac:dyDescent="0.25">
      <c r="A6" s="373"/>
      <c r="B6" s="334"/>
      <c r="F6" s="832"/>
      <c r="G6" s="833"/>
    </row>
    <row r="7" spans="1:7" x14ac:dyDescent="0.25">
      <c r="A7" s="374" t="s">
        <v>2</v>
      </c>
      <c r="B7" s="375" t="s">
        <v>3</v>
      </c>
      <c r="F7" s="832"/>
      <c r="G7" s="833"/>
    </row>
    <row r="8" spans="1:7" x14ac:dyDescent="0.25">
      <c r="A8" s="374"/>
      <c r="B8" s="376"/>
    </row>
    <row r="9" spans="1:7" ht="25.5" x14ac:dyDescent="0.25">
      <c r="A9" s="374" t="s">
        <v>4</v>
      </c>
      <c r="B9" s="375" t="s">
        <v>5</v>
      </c>
    </row>
    <row r="10" spans="1:7" x14ac:dyDescent="0.25">
      <c r="A10" s="374"/>
      <c r="B10" s="376"/>
    </row>
    <row r="11" spans="1:7" x14ac:dyDescent="0.25">
      <c r="A11" s="374" t="s">
        <v>6</v>
      </c>
      <c r="B11" s="375">
        <f>IFERROR(VLOOKUP('[1]DETALLE DE LAS CONTINGENCIAS'!C7&amp;"-"&amp;'[1]DETALLE DE LAS CONTINGENCIAS'!C9,[1]EntidadesTerritoriales!A2:C1134,3,FALSE),"")</f>
        <v>25175</v>
      </c>
    </row>
    <row r="12" spans="1:7" x14ac:dyDescent="0.25">
      <c r="A12" s="374"/>
      <c r="B12" s="376"/>
    </row>
    <row r="13" spans="1:7" x14ac:dyDescent="0.25">
      <c r="A13" s="374" t="s">
        <v>7</v>
      </c>
      <c r="B13" s="375">
        <v>2020</v>
      </c>
    </row>
    <row r="14" spans="1:7" x14ac:dyDescent="0.25">
      <c r="A14" s="374"/>
      <c r="B14" s="376"/>
    </row>
    <row r="15" spans="1:7" x14ac:dyDescent="0.25">
      <c r="A15" s="374" t="s">
        <v>8</v>
      </c>
      <c r="B15" s="375">
        <f>IFERROR(VLOOKUP(B11,[1]EntidadesTerritoriales!C2:E1134,3,FALSE),"")</f>
        <v>2</v>
      </c>
    </row>
    <row r="17" spans="1:29" ht="15.75" x14ac:dyDescent="0.25">
      <c r="A17" s="337"/>
      <c r="B17" s="338"/>
      <c r="C17" s="338"/>
      <c r="D17" s="524"/>
    </row>
    <row r="18" spans="1:29" ht="18" x14ac:dyDescent="0.25">
      <c r="A18" s="339" t="s">
        <v>9</v>
      </c>
      <c r="B18" s="340"/>
      <c r="C18" s="340"/>
      <c r="D18" s="524"/>
    </row>
    <row r="19" spans="1:29" ht="15.75" x14ac:dyDescent="0.25">
      <c r="A19" s="337"/>
      <c r="B19" s="338"/>
      <c r="C19" s="338"/>
      <c r="D19" s="524"/>
    </row>
    <row r="20" spans="1:29" ht="18" x14ac:dyDescent="0.25">
      <c r="A20" s="339" t="s">
        <v>10</v>
      </c>
      <c r="B20" s="340"/>
      <c r="C20" s="340"/>
      <c r="D20" s="524"/>
    </row>
    <row r="21" spans="1:29" ht="15.75" x14ac:dyDescent="0.25">
      <c r="A21" s="337"/>
      <c r="B21" s="338"/>
      <c r="C21" s="338"/>
      <c r="D21" s="524"/>
    </row>
    <row r="22" spans="1:29" ht="15.75" x14ac:dyDescent="0.25">
      <c r="A22" s="341"/>
      <c r="B22" s="341"/>
      <c r="C22" s="341"/>
    </row>
    <row r="23" spans="1:29" ht="15.75" x14ac:dyDescent="0.25">
      <c r="A23" s="342" t="s">
        <v>11</v>
      </c>
      <c r="B23" s="343" t="s">
        <v>12</v>
      </c>
      <c r="C23" s="344"/>
    </row>
    <row r="24" spans="1:29" ht="15.75" x14ac:dyDescent="0.25">
      <c r="A24" s="342" t="s">
        <v>13</v>
      </c>
      <c r="B24" s="377" t="s">
        <v>14</v>
      </c>
      <c r="F24" s="341"/>
      <c r="G24" s="341"/>
      <c r="H24" s="341"/>
      <c r="V24" s="1"/>
    </row>
    <row r="26" spans="1:29" x14ac:dyDescent="0.25">
      <c r="A26" s="2">
        <v>1</v>
      </c>
      <c r="B26" s="2">
        <v>2</v>
      </c>
      <c r="C26" s="2">
        <v>3</v>
      </c>
      <c r="D26" s="2">
        <v>4</v>
      </c>
      <c r="E26" s="2">
        <v>5</v>
      </c>
      <c r="F26" s="2">
        <v>6</v>
      </c>
      <c r="G26" s="2">
        <v>7</v>
      </c>
      <c r="H26" s="2">
        <v>8</v>
      </c>
      <c r="I26" s="2">
        <v>9</v>
      </c>
      <c r="J26" s="2">
        <v>10</v>
      </c>
      <c r="K26" s="2">
        <v>11</v>
      </c>
      <c r="L26" s="2">
        <v>12</v>
      </c>
      <c r="M26" s="2">
        <v>13</v>
      </c>
      <c r="N26" s="2">
        <v>14</v>
      </c>
      <c r="O26" s="2">
        <v>15</v>
      </c>
      <c r="P26" s="2">
        <v>16</v>
      </c>
      <c r="Q26" s="2">
        <v>17</v>
      </c>
      <c r="R26" s="2">
        <v>18</v>
      </c>
      <c r="S26" s="2">
        <v>19</v>
      </c>
      <c r="T26" s="2">
        <v>20</v>
      </c>
      <c r="U26" s="2">
        <v>21</v>
      </c>
      <c r="V26" s="2">
        <v>22</v>
      </c>
      <c r="W26" s="2">
        <v>23</v>
      </c>
      <c r="X26" s="2">
        <v>24</v>
      </c>
      <c r="Y26" s="2">
        <v>25</v>
      </c>
      <c r="Z26" s="2">
        <v>26</v>
      </c>
      <c r="AA26" s="2">
        <v>27</v>
      </c>
      <c r="AB26" s="2">
        <v>28</v>
      </c>
      <c r="AC26" s="2">
        <v>29</v>
      </c>
    </row>
    <row r="27" spans="1:29" ht="15" customHeight="1" x14ac:dyDescent="0.25">
      <c r="A27" s="829" t="s">
        <v>15</v>
      </c>
      <c r="B27" s="829" t="s">
        <v>16</v>
      </c>
      <c r="C27" s="829" t="s">
        <v>17</v>
      </c>
      <c r="D27" s="829" t="s">
        <v>18</v>
      </c>
      <c r="E27" s="826" t="s">
        <v>19</v>
      </c>
      <c r="F27" s="829" t="s">
        <v>20</v>
      </c>
      <c r="G27" s="829" t="s">
        <v>21</v>
      </c>
      <c r="H27" s="829" t="s">
        <v>22</v>
      </c>
      <c r="I27" s="826" t="s">
        <v>23</v>
      </c>
      <c r="J27" s="826" t="s">
        <v>24</v>
      </c>
      <c r="K27" s="826" t="s">
        <v>25</v>
      </c>
      <c r="L27" s="826" t="s">
        <v>26</v>
      </c>
      <c r="M27" s="826" t="s">
        <v>27</v>
      </c>
      <c r="N27" s="826" t="s">
        <v>28</v>
      </c>
      <c r="O27" s="826" t="s">
        <v>29</v>
      </c>
      <c r="P27" s="826" t="s">
        <v>30</v>
      </c>
      <c r="Q27" s="826" t="s">
        <v>31</v>
      </c>
      <c r="R27" s="826" t="s">
        <v>32</v>
      </c>
      <c r="S27" s="826" t="s">
        <v>33</v>
      </c>
      <c r="T27" s="826" t="s">
        <v>34</v>
      </c>
      <c r="U27" s="837" t="s">
        <v>35</v>
      </c>
      <c r="V27" s="838"/>
      <c r="W27" s="837" t="s">
        <v>36</v>
      </c>
      <c r="X27" s="838"/>
      <c r="Y27" s="826" t="s">
        <v>37</v>
      </c>
      <c r="Z27" s="826" t="s">
        <v>38</v>
      </c>
      <c r="AA27" s="826" t="s">
        <v>39</v>
      </c>
      <c r="AB27" s="826" t="s">
        <v>40</v>
      </c>
      <c r="AC27" s="826" t="s">
        <v>41</v>
      </c>
    </row>
    <row r="28" spans="1:29" ht="81" customHeight="1" x14ac:dyDescent="0.25">
      <c r="A28" s="835"/>
      <c r="B28" s="835"/>
      <c r="C28" s="835"/>
      <c r="D28" s="835"/>
      <c r="E28" s="836"/>
      <c r="F28" s="835"/>
      <c r="G28" s="835"/>
      <c r="H28" s="835"/>
      <c r="I28" s="836"/>
      <c r="J28" s="836"/>
      <c r="K28" s="836"/>
      <c r="L28" s="836"/>
      <c r="M28" s="836"/>
      <c r="N28" s="836"/>
      <c r="O28" s="836"/>
      <c r="P28" s="836"/>
      <c r="Q28" s="836"/>
      <c r="R28" s="836"/>
      <c r="S28" s="836"/>
      <c r="T28" s="836"/>
      <c r="U28" s="3" t="s">
        <v>42</v>
      </c>
      <c r="V28" s="3" t="s">
        <v>43</v>
      </c>
      <c r="W28" s="3" t="s">
        <v>42</v>
      </c>
      <c r="X28" s="3" t="s">
        <v>43</v>
      </c>
      <c r="Y28" s="836"/>
      <c r="Z28" s="836"/>
      <c r="AA28" s="836"/>
      <c r="AB28" s="836"/>
      <c r="AC28" s="836"/>
    </row>
    <row r="29" spans="1:29" ht="36.75" customHeight="1" x14ac:dyDescent="0.25">
      <c r="A29" s="853" t="s">
        <v>11</v>
      </c>
      <c r="B29" s="852" t="s">
        <v>260</v>
      </c>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row>
    <row r="30" spans="1:29" ht="330" x14ac:dyDescent="0.25">
      <c r="A30" s="528">
        <v>1</v>
      </c>
      <c r="B30" s="151" t="s">
        <v>261</v>
      </c>
      <c r="C30" s="151" t="s">
        <v>262</v>
      </c>
      <c r="D30" s="151" t="s">
        <v>263</v>
      </c>
      <c r="E30" s="152" t="s">
        <v>264</v>
      </c>
      <c r="F30" s="152">
        <v>8999991728</v>
      </c>
      <c r="G30" s="152" t="s">
        <v>260</v>
      </c>
      <c r="H30" s="152">
        <v>53910848</v>
      </c>
      <c r="I30" s="152" t="s">
        <v>265</v>
      </c>
      <c r="J30" s="839">
        <v>44420</v>
      </c>
      <c r="K30" s="152" t="s">
        <v>49</v>
      </c>
      <c r="L30" s="152" t="s">
        <v>266</v>
      </c>
      <c r="M30" s="169" t="s">
        <v>267</v>
      </c>
      <c r="N30" s="169" t="s">
        <v>267</v>
      </c>
      <c r="O30" s="169" t="s">
        <v>267</v>
      </c>
      <c r="P30" s="169" t="s">
        <v>267</v>
      </c>
      <c r="Q30" s="158">
        <v>1</v>
      </c>
      <c r="R30" s="213" t="s">
        <v>52</v>
      </c>
      <c r="S30" s="213" t="s">
        <v>53</v>
      </c>
      <c r="T30" s="213" t="s">
        <v>51</v>
      </c>
      <c r="U30" s="213" t="s">
        <v>87</v>
      </c>
      <c r="V30" s="799">
        <v>44694</v>
      </c>
      <c r="W30" s="152" t="s">
        <v>51</v>
      </c>
      <c r="X30" s="152" t="s">
        <v>51</v>
      </c>
      <c r="Y30" s="152">
        <v>2023</v>
      </c>
      <c r="Z30" s="157">
        <v>44694</v>
      </c>
      <c r="AA30" s="152" t="s">
        <v>64</v>
      </c>
      <c r="AB30" s="158">
        <v>0.5</v>
      </c>
      <c r="AC30" s="152"/>
    </row>
    <row r="31" spans="1:29" ht="345" x14ac:dyDescent="0.25">
      <c r="A31" s="528">
        <v>2</v>
      </c>
      <c r="B31" s="151" t="s">
        <v>268</v>
      </c>
      <c r="C31" s="152" t="s">
        <v>269</v>
      </c>
      <c r="D31" s="151" t="s">
        <v>270</v>
      </c>
      <c r="E31" s="152" t="s">
        <v>264</v>
      </c>
      <c r="F31" s="152">
        <v>8999991728</v>
      </c>
      <c r="G31" s="152" t="s">
        <v>260</v>
      </c>
      <c r="H31" s="152">
        <v>53910848</v>
      </c>
      <c r="I31" s="152" t="s">
        <v>265</v>
      </c>
      <c r="J31" s="839">
        <v>44420</v>
      </c>
      <c r="K31" s="152" t="s">
        <v>49</v>
      </c>
      <c r="L31" s="152" t="s">
        <v>271</v>
      </c>
      <c r="M31" s="169" t="s">
        <v>272</v>
      </c>
      <c r="N31" s="169" t="s">
        <v>272</v>
      </c>
      <c r="O31" s="169" t="s">
        <v>272</v>
      </c>
      <c r="P31" s="169" t="s">
        <v>272</v>
      </c>
      <c r="Q31" s="158">
        <v>1</v>
      </c>
      <c r="R31" s="213" t="s">
        <v>52</v>
      </c>
      <c r="S31" s="213" t="s">
        <v>53</v>
      </c>
      <c r="T31" s="213" t="s">
        <v>51</v>
      </c>
      <c r="U31" s="213" t="s">
        <v>87</v>
      </c>
      <c r="V31" s="799">
        <v>44686</v>
      </c>
      <c r="W31" s="152" t="s">
        <v>87</v>
      </c>
      <c r="X31" s="157">
        <v>44883</v>
      </c>
      <c r="Y31" s="152">
        <v>2023</v>
      </c>
      <c r="Z31" s="157">
        <v>44883</v>
      </c>
      <c r="AA31" s="152" t="s">
        <v>64</v>
      </c>
      <c r="AB31" s="158">
        <v>0.5</v>
      </c>
      <c r="AC31" s="152" t="s">
        <v>1366</v>
      </c>
    </row>
    <row r="32" spans="1:29" ht="345" x14ac:dyDescent="0.25">
      <c r="A32" s="528">
        <v>3</v>
      </c>
      <c r="B32" s="151" t="s">
        <v>273</v>
      </c>
      <c r="C32" s="152" t="s">
        <v>274</v>
      </c>
      <c r="D32" s="151" t="s">
        <v>275</v>
      </c>
      <c r="E32" s="152" t="s">
        <v>264</v>
      </c>
      <c r="F32" s="152">
        <v>8999991728</v>
      </c>
      <c r="G32" s="152" t="s">
        <v>260</v>
      </c>
      <c r="H32" s="152">
        <v>53910848</v>
      </c>
      <c r="I32" s="152" t="s">
        <v>265</v>
      </c>
      <c r="J32" s="839">
        <v>44420</v>
      </c>
      <c r="K32" s="152" t="s">
        <v>49</v>
      </c>
      <c r="L32" s="152" t="s">
        <v>271</v>
      </c>
      <c r="M32" s="169">
        <v>5363373</v>
      </c>
      <c r="N32" s="169">
        <v>5363373</v>
      </c>
      <c r="O32" s="169">
        <v>5363373</v>
      </c>
      <c r="P32" s="169">
        <v>5363373</v>
      </c>
      <c r="Q32" s="158">
        <v>1</v>
      </c>
      <c r="R32" s="213" t="s">
        <v>52</v>
      </c>
      <c r="S32" s="213" t="s">
        <v>53</v>
      </c>
      <c r="T32" s="213" t="s">
        <v>51</v>
      </c>
      <c r="U32" s="213" t="s">
        <v>87</v>
      </c>
      <c r="V32" s="799">
        <v>44701</v>
      </c>
      <c r="W32" s="152" t="s">
        <v>51</v>
      </c>
      <c r="X32" s="152" t="s">
        <v>51</v>
      </c>
      <c r="Y32" s="152">
        <v>2023</v>
      </c>
      <c r="Z32" s="157">
        <v>44701</v>
      </c>
      <c r="AA32" s="152" t="s">
        <v>64</v>
      </c>
      <c r="AB32" s="158">
        <v>0.5</v>
      </c>
      <c r="AC32" s="152"/>
    </row>
    <row r="33" spans="1:29" ht="210" x14ac:dyDescent="0.25">
      <c r="A33" s="528">
        <v>4</v>
      </c>
      <c r="B33" s="151" t="s">
        <v>277</v>
      </c>
      <c r="C33" s="152" t="s">
        <v>278</v>
      </c>
      <c r="D33" s="151" t="s">
        <v>279</v>
      </c>
      <c r="E33" s="152" t="s">
        <v>264</v>
      </c>
      <c r="F33" s="152">
        <v>8999991728</v>
      </c>
      <c r="G33" s="152" t="s">
        <v>260</v>
      </c>
      <c r="H33" s="152">
        <v>53910848</v>
      </c>
      <c r="I33" s="152" t="s">
        <v>265</v>
      </c>
      <c r="J33" s="839">
        <v>44434</v>
      </c>
      <c r="K33" s="152" t="s">
        <v>49</v>
      </c>
      <c r="L33" s="152" t="s">
        <v>280</v>
      </c>
      <c r="M33" s="169">
        <v>10593286</v>
      </c>
      <c r="N33" s="169">
        <v>10593286</v>
      </c>
      <c r="O33" s="169">
        <v>10593286</v>
      </c>
      <c r="P33" s="169">
        <v>10593286</v>
      </c>
      <c r="Q33" s="158">
        <v>1</v>
      </c>
      <c r="R33" s="213" t="s">
        <v>52</v>
      </c>
      <c r="S33" s="213" t="s">
        <v>53</v>
      </c>
      <c r="T33" s="213" t="s">
        <v>51</v>
      </c>
      <c r="U33" s="213" t="s">
        <v>87</v>
      </c>
      <c r="V33" s="799">
        <v>44707</v>
      </c>
      <c r="W33" s="152" t="s">
        <v>51</v>
      </c>
      <c r="X33" s="152" t="s">
        <v>51</v>
      </c>
      <c r="Y33" s="152">
        <v>2023</v>
      </c>
      <c r="Z33" s="157">
        <v>44862</v>
      </c>
      <c r="AA33" s="152" t="s">
        <v>64</v>
      </c>
      <c r="AB33" s="158">
        <v>0.5</v>
      </c>
      <c r="AC33" s="152"/>
    </row>
    <row r="34" spans="1:29" ht="120" x14ac:dyDescent="0.25">
      <c r="A34" s="528">
        <v>5</v>
      </c>
      <c r="B34" s="151" t="s">
        <v>281</v>
      </c>
      <c r="C34" s="152" t="s">
        <v>282</v>
      </c>
      <c r="D34" s="151" t="s">
        <v>283</v>
      </c>
      <c r="E34" s="152" t="s">
        <v>264</v>
      </c>
      <c r="F34" s="152">
        <v>8999991728</v>
      </c>
      <c r="G34" s="152" t="s">
        <v>260</v>
      </c>
      <c r="H34" s="152">
        <v>53910848</v>
      </c>
      <c r="I34" s="152" t="s">
        <v>265</v>
      </c>
      <c r="J34" s="839">
        <v>44455</v>
      </c>
      <c r="K34" s="152" t="s">
        <v>49</v>
      </c>
      <c r="L34" s="152" t="s">
        <v>284</v>
      </c>
      <c r="M34" s="169">
        <v>2585026</v>
      </c>
      <c r="N34" s="169">
        <v>2585026</v>
      </c>
      <c r="O34" s="169">
        <v>2585026</v>
      </c>
      <c r="P34" s="169">
        <v>2585026</v>
      </c>
      <c r="Q34" s="158">
        <v>1</v>
      </c>
      <c r="R34" s="213" t="s">
        <v>52</v>
      </c>
      <c r="S34" s="213" t="s">
        <v>53</v>
      </c>
      <c r="T34" s="213" t="s">
        <v>51</v>
      </c>
      <c r="U34" s="213" t="s">
        <v>87</v>
      </c>
      <c r="V34" s="799">
        <v>44888</v>
      </c>
      <c r="W34" s="152" t="s">
        <v>51</v>
      </c>
      <c r="X34" s="152" t="s">
        <v>51</v>
      </c>
      <c r="Y34" s="152">
        <v>2023</v>
      </c>
      <c r="Z34" s="157">
        <v>44888</v>
      </c>
      <c r="AA34" s="152" t="s">
        <v>64</v>
      </c>
      <c r="AB34" s="158">
        <v>0.5</v>
      </c>
      <c r="AC34" s="152"/>
    </row>
    <row r="35" spans="1:29" ht="210" x14ac:dyDescent="0.25">
      <c r="A35" s="528">
        <v>6</v>
      </c>
      <c r="B35" s="531" t="s">
        <v>285</v>
      </c>
      <c r="C35" s="147" t="s">
        <v>286</v>
      </c>
      <c r="D35" s="147">
        <v>8300781741</v>
      </c>
      <c r="E35" s="147" t="s">
        <v>287</v>
      </c>
      <c r="F35" s="147">
        <v>8999991728</v>
      </c>
      <c r="G35" s="147" t="s">
        <v>260</v>
      </c>
      <c r="H35" s="147">
        <v>53910848</v>
      </c>
      <c r="I35" s="147" t="s">
        <v>265</v>
      </c>
      <c r="J35" s="532">
        <v>44448</v>
      </c>
      <c r="K35" s="147" t="s">
        <v>49</v>
      </c>
      <c r="L35" s="533" t="s">
        <v>288</v>
      </c>
      <c r="M35" s="534">
        <v>9576972</v>
      </c>
      <c r="N35" s="534">
        <v>9576972</v>
      </c>
      <c r="O35" s="534">
        <v>9576972</v>
      </c>
      <c r="P35" s="534">
        <v>9576972</v>
      </c>
      <c r="Q35" s="207">
        <v>1</v>
      </c>
      <c r="R35" s="147" t="s">
        <v>52</v>
      </c>
      <c r="S35" s="147" t="s">
        <v>53</v>
      </c>
      <c r="T35" s="147" t="s">
        <v>51</v>
      </c>
      <c r="U35" s="147" t="s">
        <v>87</v>
      </c>
      <c r="V35" s="532">
        <v>44797</v>
      </c>
      <c r="W35" s="147" t="s">
        <v>51</v>
      </c>
      <c r="X35" s="147" t="s">
        <v>51</v>
      </c>
      <c r="Y35" s="147">
        <v>2023</v>
      </c>
      <c r="Z35" s="532">
        <v>44861</v>
      </c>
      <c r="AA35" s="147" t="s">
        <v>183</v>
      </c>
      <c r="AB35" s="207">
        <v>0.2</v>
      </c>
      <c r="AC35" s="147"/>
    </row>
    <row r="36" spans="1:29" ht="90" x14ac:dyDescent="0.25">
      <c r="A36" s="528">
        <v>7</v>
      </c>
      <c r="B36" s="164" t="s">
        <v>289</v>
      </c>
      <c r="C36" s="149" t="s">
        <v>290</v>
      </c>
      <c r="D36" s="840">
        <v>51948391</v>
      </c>
      <c r="E36" s="149" t="s">
        <v>291</v>
      </c>
      <c r="F36" s="149">
        <v>8999991728</v>
      </c>
      <c r="G36" s="147" t="s">
        <v>260</v>
      </c>
      <c r="H36" s="840">
        <v>53910848</v>
      </c>
      <c r="I36" s="149" t="s">
        <v>114</v>
      </c>
      <c r="J36" s="165">
        <v>44475</v>
      </c>
      <c r="K36" s="149" t="s">
        <v>49</v>
      </c>
      <c r="L36" s="841" t="s">
        <v>292</v>
      </c>
      <c r="M36" s="217">
        <v>489798182</v>
      </c>
      <c r="N36" s="217">
        <v>489798182</v>
      </c>
      <c r="O36" s="217">
        <v>489798182</v>
      </c>
      <c r="P36" s="217">
        <v>489798182</v>
      </c>
      <c r="Q36" s="150">
        <v>1</v>
      </c>
      <c r="R36" s="149" t="s">
        <v>62</v>
      </c>
      <c r="S36" s="149" t="s">
        <v>53</v>
      </c>
      <c r="T36" s="149" t="s">
        <v>51</v>
      </c>
      <c r="U36" s="149" t="s">
        <v>51</v>
      </c>
      <c r="V36" s="149" t="s">
        <v>51</v>
      </c>
      <c r="W36" s="149" t="s">
        <v>51</v>
      </c>
      <c r="X36" s="149" t="s">
        <v>51</v>
      </c>
      <c r="Y36" s="149">
        <v>2024</v>
      </c>
      <c r="Z36" s="165">
        <v>44743</v>
      </c>
      <c r="AA36" s="149" t="s">
        <v>183</v>
      </c>
      <c r="AB36" s="150">
        <v>0.25</v>
      </c>
      <c r="AC36" s="149"/>
    </row>
    <row r="37" spans="1:29" ht="210" x14ac:dyDescent="0.25">
      <c r="A37" s="528">
        <v>8</v>
      </c>
      <c r="B37" s="737" t="s">
        <v>293</v>
      </c>
      <c r="C37" s="213" t="s">
        <v>278</v>
      </c>
      <c r="D37" s="795">
        <v>79671446</v>
      </c>
      <c r="E37" s="213" t="s">
        <v>291</v>
      </c>
      <c r="F37" s="213">
        <v>8999991728</v>
      </c>
      <c r="G37" s="213" t="s">
        <v>260</v>
      </c>
      <c r="H37" s="795">
        <v>53910848</v>
      </c>
      <c r="I37" s="213" t="s">
        <v>48</v>
      </c>
      <c r="J37" s="799">
        <v>44610</v>
      </c>
      <c r="K37" s="213" t="s">
        <v>49</v>
      </c>
      <c r="L37" s="842" t="s">
        <v>294</v>
      </c>
      <c r="M37" s="843">
        <v>10225940</v>
      </c>
      <c r="N37" s="843">
        <v>10225940</v>
      </c>
      <c r="O37" s="843">
        <v>10225940</v>
      </c>
      <c r="P37" s="843">
        <v>10225940</v>
      </c>
      <c r="Q37" s="797">
        <v>1</v>
      </c>
      <c r="R37" s="213" t="s">
        <v>62</v>
      </c>
      <c r="S37" s="213" t="s">
        <v>53</v>
      </c>
      <c r="T37" s="213" t="s">
        <v>51</v>
      </c>
      <c r="U37" s="213" t="s">
        <v>51</v>
      </c>
      <c r="V37" s="213" t="s">
        <v>51</v>
      </c>
      <c r="W37" s="213" t="s">
        <v>51</v>
      </c>
      <c r="X37" s="213" t="s">
        <v>51</v>
      </c>
      <c r="Y37" s="213">
        <v>2024</v>
      </c>
      <c r="Z37" s="799">
        <v>44893</v>
      </c>
      <c r="AA37" s="213" t="s">
        <v>64</v>
      </c>
      <c r="AB37" s="797">
        <v>0.5</v>
      </c>
      <c r="AC37" s="213"/>
    </row>
    <row r="38" spans="1:29" ht="150" x14ac:dyDescent="0.25">
      <c r="A38" s="528">
        <v>9</v>
      </c>
      <c r="B38" s="164" t="s">
        <v>295</v>
      </c>
      <c r="C38" s="149" t="s">
        <v>296</v>
      </c>
      <c r="D38" s="840">
        <v>87245924</v>
      </c>
      <c r="E38" s="149" t="s">
        <v>297</v>
      </c>
      <c r="F38" s="149">
        <v>8999991728</v>
      </c>
      <c r="G38" s="147" t="s">
        <v>260</v>
      </c>
      <c r="H38" s="840">
        <v>53910848</v>
      </c>
      <c r="I38" s="149" t="s">
        <v>48</v>
      </c>
      <c r="J38" s="165">
        <v>44911</v>
      </c>
      <c r="K38" s="149" t="s">
        <v>49</v>
      </c>
      <c r="L38" s="841" t="s">
        <v>298</v>
      </c>
      <c r="M38" s="217">
        <v>38959964</v>
      </c>
      <c r="N38" s="217">
        <v>38959964</v>
      </c>
      <c r="O38" s="217">
        <v>38959964</v>
      </c>
      <c r="P38" s="217">
        <v>38959964</v>
      </c>
      <c r="Q38" s="150">
        <v>0.25</v>
      </c>
      <c r="R38" s="149" t="s">
        <v>62</v>
      </c>
      <c r="S38" s="149" t="s">
        <v>53</v>
      </c>
      <c r="T38" s="149" t="s">
        <v>51</v>
      </c>
      <c r="U38" s="149" t="s">
        <v>51</v>
      </c>
      <c r="V38" s="149" t="s">
        <v>51</v>
      </c>
      <c r="W38" s="149" t="s">
        <v>51</v>
      </c>
      <c r="X38" s="149" t="s">
        <v>51</v>
      </c>
      <c r="Y38" s="149">
        <v>2024</v>
      </c>
      <c r="Z38" s="165">
        <v>44622</v>
      </c>
      <c r="AA38" s="147" t="s">
        <v>299</v>
      </c>
      <c r="AB38" s="207">
        <v>0.25</v>
      </c>
      <c r="AC38" s="149"/>
    </row>
    <row r="39" spans="1:29" ht="60" x14ac:dyDescent="0.25">
      <c r="A39" s="528">
        <v>10</v>
      </c>
      <c r="B39" s="159" t="s">
        <v>300</v>
      </c>
      <c r="C39" s="148" t="s">
        <v>301</v>
      </c>
      <c r="D39" s="148" t="s">
        <v>625</v>
      </c>
      <c r="E39" s="148" t="s">
        <v>291</v>
      </c>
      <c r="F39" s="148">
        <v>8999991728</v>
      </c>
      <c r="G39" s="209" t="s">
        <v>260</v>
      </c>
      <c r="H39" s="789">
        <v>53910848</v>
      </c>
      <c r="I39" s="148" t="s">
        <v>302</v>
      </c>
      <c r="J39" s="160">
        <v>44476</v>
      </c>
      <c r="K39" s="148" t="s">
        <v>303</v>
      </c>
      <c r="L39" s="844" t="s">
        <v>304</v>
      </c>
      <c r="M39" s="845">
        <v>18624500</v>
      </c>
      <c r="N39" s="845">
        <v>18624500</v>
      </c>
      <c r="O39" s="845">
        <v>18624500</v>
      </c>
      <c r="P39" s="845">
        <v>18624500</v>
      </c>
      <c r="Q39" s="162">
        <v>1</v>
      </c>
      <c r="R39" s="148" t="s">
        <v>62</v>
      </c>
      <c r="S39" s="148" t="s">
        <v>53</v>
      </c>
      <c r="T39" s="148" t="s">
        <v>51</v>
      </c>
      <c r="U39" s="148" t="s">
        <v>51</v>
      </c>
      <c r="V39" s="148" t="s">
        <v>51</v>
      </c>
      <c r="W39" s="148" t="s">
        <v>51</v>
      </c>
      <c r="X39" s="148" t="s">
        <v>51</v>
      </c>
      <c r="Y39" s="148">
        <v>2024</v>
      </c>
      <c r="Z39" s="160">
        <v>44862</v>
      </c>
      <c r="AA39" s="160" t="s">
        <v>1205</v>
      </c>
      <c r="AB39" s="162">
        <v>0.7</v>
      </c>
      <c r="AC39" s="148" t="s">
        <v>1344</v>
      </c>
    </row>
    <row r="40" spans="1:29" ht="105" x14ac:dyDescent="0.25">
      <c r="A40" s="528">
        <v>11</v>
      </c>
      <c r="B40" s="208" t="s">
        <v>306</v>
      </c>
      <c r="C40" s="209" t="s">
        <v>224</v>
      </c>
      <c r="D40" s="209" t="s">
        <v>225</v>
      </c>
      <c r="E40" s="209" t="s">
        <v>291</v>
      </c>
      <c r="F40" s="209">
        <v>8999991728</v>
      </c>
      <c r="G40" s="209" t="s">
        <v>260</v>
      </c>
      <c r="H40" s="789">
        <v>53910848</v>
      </c>
      <c r="I40" s="209" t="s">
        <v>308</v>
      </c>
      <c r="J40" s="794" t="s">
        <v>309</v>
      </c>
      <c r="K40" s="209" t="s">
        <v>310</v>
      </c>
      <c r="L40" s="846" t="s">
        <v>311</v>
      </c>
      <c r="M40" s="847" t="s">
        <v>312</v>
      </c>
      <c r="N40" s="847" t="s">
        <v>312</v>
      </c>
      <c r="O40" s="847" t="s">
        <v>313</v>
      </c>
      <c r="P40" s="847" t="s">
        <v>312</v>
      </c>
      <c r="Q40" s="791">
        <v>1</v>
      </c>
      <c r="R40" s="209" t="s">
        <v>62</v>
      </c>
      <c r="S40" s="209" t="s">
        <v>53</v>
      </c>
      <c r="T40" s="209" t="s">
        <v>51</v>
      </c>
      <c r="U40" s="209" t="s">
        <v>51</v>
      </c>
      <c r="V40" s="209" t="s">
        <v>51</v>
      </c>
      <c r="W40" s="209" t="s">
        <v>51</v>
      </c>
      <c r="X40" s="209" t="s">
        <v>51</v>
      </c>
      <c r="Y40" s="209">
        <v>2023</v>
      </c>
      <c r="Z40" s="794">
        <v>44558</v>
      </c>
      <c r="AA40" s="209" t="s">
        <v>1205</v>
      </c>
      <c r="AB40" s="791">
        <v>0.7</v>
      </c>
      <c r="AC40" s="209"/>
    </row>
    <row r="41" spans="1:29" ht="165" x14ac:dyDescent="0.25">
      <c r="A41" s="528">
        <v>12</v>
      </c>
      <c r="B41" s="48" t="s">
        <v>1206</v>
      </c>
      <c r="C41" s="34" t="s">
        <v>1207</v>
      </c>
      <c r="D41" s="34">
        <v>39561443</v>
      </c>
      <c r="E41" s="34" t="s">
        <v>1208</v>
      </c>
      <c r="F41" s="209">
        <v>8999991728</v>
      </c>
      <c r="G41" s="209" t="s">
        <v>260</v>
      </c>
      <c r="H41" s="789">
        <v>53910848</v>
      </c>
      <c r="I41" s="209" t="s">
        <v>48</v>
      </c>
      <c r="J41" s="36">
        <v>44656</v>
      </c>
      <c r="K41" s="209" t="s">
        <v>310</v>
      </c>
      <c r="L41" s="34" t="s">
        <v>1209</v>
      </c>
      <c r="M41" s="847">
        <v>60415798</v>
      </c>
      <c r="N41" s="847">
        <v>60415798</v>
      </c>
      <c r="O41" s="847">
        <v>60415798</v>
      </c>
      <c r="P41" s="847">
        <v>60415798</v>
      </c>
      <c r="Q41" s="791">
        <v>0.25</v>
      </c>
      <c r="R41" s="209" t="s">
        <v>62</v>
      </c>
      <c r="S41" s="209" t="s">
        <v>53</v>
      </c>
      <c r="T41" s="209" t="s">
        <v>51</v>
      </c>
      <c r="U41" s="209" t="s">
        <v>51</v>
      </c>
      <c r="V41" s="209" t="s">
        <v>51</v>
      </c>
      <c r="W41" s="209" t="s">
        <v>51</v>
      </c>
      <c r="X41" s="209" t="s">
        <v>51</v>
      </c>
      <c r="Y41" s="209">
        <v>2024</v>
      </c>
      <c r="Z41" s="36">
        <v>44715</v>
      </c>
      <c r="AA41" s="209" t="s">
        <v>1205</v>
      </c>
      <c r="AB41" s="791">
        <v>0.7</v>
      </c>
      <c r="AC41" s="34"/>
    </row>
    <row r="42" spans="1:29" ht="165" x14ac:dyDescent="0.25">
      <c r="A42" s="528">
        <v>13</v>
      </c>
      <c r="B42" s="48" t="s">
        <v>1210</v>
      </c>
      <c r="C42" s="34" t="s">
        <v>1211</v>
      </c>
      <c r="D42" s="34">
        <v>80400935</v>
      </c>
      <c r="E42" s="34" t="s">
        <v>1208</v>
      </c>
      <c r="F42" s="209">
        <v>8999991728</v>
      </c>
      <c r="G42" s="209" t="s">
        <v>260</v>
      </c>
      <c r="H42" s="789">
        <v>53910848</v>
      </c>
      <c r="I42" s="209" t="s">
        <v>48</v>
      </c>
      <c r="J42" s="36">
        <v>44656</v>
      </c>
      <c r="K42" s="209" t="s">
        <v>310</v>
      </c>
      <c r="L42" s="34" t="s">
        <v>1209</v>
      </c>
      <c r="M42" s="847">
        <v>40537441</v>
      </c>
      <c r="N42" s="847">
        <v>40537441</v>
      </c>
      <c r="O42" s="847">
        <v>40537441</v>
      </c>
      <c r="P42" s="847">
        <v>40537441</v>
      </c>
      <c r="Q42" s="791">
        <v>0.25</v>
      </c>
      <c r="R42" s="209" t="s">
        <v>62</v>
      </c>
      <c r="S42" s="209" t="s">
        <v>53</v>
      </c>
      <c r="T42" s="209" t="s">
        <v>51</v>
      </c>
      <c r="U42" s="209" t="s">
        <v>51</v>
      </c>
      <c r="V42" s="209" t="s">
        <v>51</v>
      </c>
      <c r="W42" s="209" t="s">
        <v>51</v>
      </c>
      <c r="X42" s="209" t="s">
        <v>51</v>
      </c>
      <c r="Y42" s="209">
        <v>2024</v>
      </c>
      <c r="Z42" s="36">
        <v>44715</v>
      </c>
      <c r="AA42" s="209" t="s">
        <v>1205</v>
      </c>
      <c r="AB42" s="791">
        <v>0.7</v>
      </c>
      <c r="AC42" s="34"/>
    </row>
    <row r="43" spans="1:29" ht="150" x14ac:dyDescent="0.25">
      <c r="A43" s="528">
        <v>14</v>
      </c>
      <c r="B43" s="48" t="s">
        <v>1212</v>
      </c>
      <c r="C43" s="34" t="s">
        <v>1213</v>
      </c>
      <c r="D43" s="35">
        <v>20472415</v>
      </c>
      <c r="E43" s="34" t="s">
        <v>1214</v>
      </c>
      <c r="F43" s="209">
        <v>8999991728</v>
      </c>
      <c r="G43" s="209" t="s">
        <v>260</v>
      </c>
      <c r="H43" s="789">
        <v>53910848</v>
      </c>
      <c r="I43" s="209" t="s">
        <v>48</v>
      </c>
      <c r="J43" s="36">
        <v>44656</v>
      </c>
      <c r="K43" s="209" t="s">
        <v>310</v>
      </c>
      <c r="L43" s="34" t="s">
        <v>1209</v>
      </c>
      <c r="M43" s="847">
        <v>59335817</v>
      </c>
      <c r="N43" s="847">
        <v>59335817</v>
      </c>
      <c r="O43" s="847">
        <v>59335817</v>
      </c>
      <c r="P43" s="847">
        <v>59335817</v>
      </c>
      <c r="Q43" s="791">
        <v>0.25</v>
      </c>
      <c r="R43" s="209" t="s">
        <v>62</v>
      </c>
      <c r="S43" s="209" t="s">
        <v>53</v>
      </c>
      <c r="T43" s="209" t="s">
        <v>51</v>
      </c>
      <c r="U43" s="209" t="s">
        <v>51</v>
      </c>
      <c r="V43" s="209" t="s">
        <v>51</v>
      </c>
      <c r="W43" s="209" t="s">
        <v>51</v>
      </c>
      <c r="X43" s="209" t="s">
        <v>51</v>
      </c>
      <c r="Y43" s="209">
        <v>2024</v>
      </c>
      <c r="Z43" s="36">
        <v>44715</v>
      </c>
      <c r="AA43" s="209" t="s">
        <v>1205</v>
      </c>
      <c r="AB43" s="791">
        <v>0.7</v>
      </c>
      <c r="AC43" s="34"/>
    </row>
    <row r="44" spans="1:29" ht="150" x14ac:dyDescent="0.25">
      <c r="A44" s="528">
        <v>15</v>
      </c>
      <c r="B44" s="48" t="s">
        <v>1215</v>
      </c>
      <c r="C44" s="34" t="s">
        <v>1216</v>
      </c>
      <c r="D44" s="35">
        <v>80350942</v>
      </c>
      <c r="E44" s="34" t="s">
        <v>1214</v>
      </c>
      <c r="F44" s="209">
        <v>8999991728</v>
      </c>
      <c r="G44" s="209" t="s">
        <v>260</v>
      </c>
      <c r="H44" s="789">
        <v>53910848</v>
      </c>
      <c r="I44" s="209" t="s">
        <v>48</v>
      </c>
      <c r="J44" s="36">
        <v>44658</v>
      </c>
      <c r="K44" s="209" t="s">
        <v>310</v>
      </c>
      <c r="L44" s="34" t="s">
        <v>1209</v>
      </c>
      <c r="M44" s="847">
        <v>40254909</v>
      </c>
      <c r="N44" s="847">
        <v>40254909</v>
      </c>
      <c r="O44" s="847">
        <v>40254909</v>
      </c>
      <c r="P44" s="847">
        <v>40254909</v>
      </c>
      <c r="Q44" s="791">
        <v>0.25</v>
      </c>
      <c r="R44" s="209" t="s">
        <v>62</v>
      </c>
      <c r="S44" s="209" t="s">
        <v>53</v>
      </c>
      <c r="T44" s="209" t="s">
        <v>51</v>
      </c>
      <c r="U44" s="209" t="s">
        <v>51</v>
      </c>
      <c r="V44" s="209" t="s">
        <v>51</v>
      </c>
      <c r="W44" s="209" t="s">
        <v>51</v>
      </c>
      <c r="X44" s="209" t="s">
        <v>51</v>
      </c>
      <c r="Y44" s="209">
        <v>2024</v>
      </c>
      <c r="Z44" s="36">
        <v>44741</v>
      </c>
      <c r="AA44" s="209" t="s">
        <v>1205</v>
      </c>
      <c r="AB44" s="791">
        <v>0.7</v>
      </c>
      <c r="AC44" s="34"/>
    </row>
    <row r="45" spans="1:29" ht="405" x14ac:dyDescent="0.25">
      <c r="A45" s="528">
        <v>16</v>
      </c>
      <c r="B45" s="48" t="s">
        <v>1217</v>
      </c>
      <c r="C45" s="34" t="s">
        <v>1218</v>
      </c>
      <c r="D45" s="34" t="s">
        <v>1219</v>
      </c>
      <c r="E45" s="34" t="s">
        <v>1220</v>
      </c>
      <c r="F45" s="209">
        <v>8999991728</v>
      </c>
      <c r="G45" s="209" t="s">
        <v>260</v>
      </c>
      <c r="H45" s="789">
        <v>53910848</v>
      </c>
      <c r="I45" s="209" t="s">
        <v>48</v>
      </c>
      <c r="J45" s="36">
        <v>44777</v>
      </c>
      <c r="K45" s="209" t="s">
        <v>310</v>
      </c>
      <c r="L45" s="34" t="s">
        <v>1221</v>
      </c>
      <c r="M45" s="847">
        <v>94833774</v>
      </c>
      <c r="N45" s="847">
        <v>94833774</v>
      </c>
      <c r="O45" s="847">
        <v>94833774</v>
      </c>
      <c r="P45" s="847">
        <v>94833774</v>
      </c>
      <c r="Q45" s="37">
        <v>1</v>
      </c>
      <c r="R45" s="209" t="s">
        <v>62</v>
      </c>
      <c r="S45" s="209" t="s">
        <v>53</v>
      </c>
      <c r="T45" s="209" t="s">
        <v>51</v>
      </c>
      <c r="U45" s="209" t="s">
        <v>51</v>
      </c>
      <c r="V45" s="209" t="s">
        <v>51</v>
      </c>
      <c r="W45" s="209" t="s">
        <v>51</v>
      </c>
      <c r="X45" s="209" t="s">
        <v>51</v>
      </c>
      <c r="Y45" s="209">
        <v>2024</v>
      </c>
      <c r="Z45" s="36">
        <v>44846</v>
      </c>
      <c r="AA45" s="209" t="s">
        <v>1205</v>
      </c>
      <c r="AB45" s="791">
        <v>0.7</v>
      </c>
      <c r="AC45" s="34"/>
    </row>
    <row r="46" spans="1:29" ht="180" x14ac:dyDescent="0.25">
      <c r="A46" s="528">
        <v>17</v>
      </c>
      <c r="B46" s="120" t="s">
        <v>1222</v>
      </c>
      <c r="C46" s="121" t="s">
        <v>1223</v>
      </c>
      <c r="D46" s="121">
        <v>41363043</v>
      </c>
      <c r="E46" s="121" t="s">
        <v>775</v>
      </c>
      <c r="F46" s="149">
        <v>8999991728</v>
      </c>
      <c r="G46" s="147" t="s">
        <v>260</v>
      </c>
      <c r="H46" s="840">
        <v>53910848</v>
      </c>
      <c r="I46" s="149" t="s">
        <v>48</v>
      </c>
      <c r="J46" s="122">
        <v>44355</v>
      </c>
      <c r="K46" s="149" t="s">
        <v>310</v>
      </c>
      <c r="L46" s="121" t="s">
        <v>1224</v>
      </c>
      <c r="M46" s="217">
        <v>0</v>
      </c>
      <c r="N46" s="217">
        <v>0</v>
      </c>
      <c r="O46" s="217">
        <v>0</v>
      </c>
      <c r="P46" s="217">
        <v>0</v>
      </c>
      <c r="Q46" s="150">
        <v>0.25</v>
      </c>
      <c r="R46" s="149" t="s">
        <v>62</v>
      </c>
      <c r="S46" s="149" t="s">
        <v>53</v>
      </c>
      <c r="T46" s="149" t="s">
        <v>51</v>
      </c>
      <c r="U46" s="149" t="s">
        <v>51</v>
      </c>
      <c r="V46" s="149" t="s">
        <v>51</v>
      </c>
      <c r="W46" s="149" t="s">
        <v>51</v>
      </c>
      <c r="X46" s="149" t="s">
        <v>51</v>
      </c>
      <c r="Y46" s="149">
        <v>2024</v>
      </c>
      <c r="Z46" s="122">
        <v>44785</v>
      </c>
      <c r="AA46" s="149" t="s">
        <v>1205</v>
      </c>
      <c r="AB46" s="150">
        <v>0.7</v>
      </c>
      <c r="AC46" s="149" t="s">
        <v>647</v>
      </c>
    </row>
    <row r="47" spans="1:29" ht="105" x14ac:dyDescent="0.25">
      <c r="A47" s="528">
        <v>18</v>
      </c>
      <c r="B47" s="48" t="s">
        <v>1367</v>
      </c>
      <c r="C47" s="34" t="s">
        <v>1226</v>
      </c>
      <c r="D47" s="34">
        <v>20362944</v>
      </c>
      <c r="E47" s="34" t="s">
        <v>1227</v>
      </c>
      <c r="F47" s="209">
        <v>8999991728</v>
      </c>
      <c r="G47" s="209" t="s">
        <v>260</v>
      </c>
      <c r="H47" s="789">
        <v>53910848</v>
      </c>
      <c r="I47" s="209" t="s">
        <v>48</v>
      </c>
      <c r="J47" s="36">
        <v>44791</v>
      </c>
      <c r="K47" s="209" t="s">
        <v>310</v>
      </c>
      <c r="L47" s="34" t="s">
        <v>1209</v>
      </c>
      <c r="M47" s="847">
        <v>68109773</v>
      </c>
      <c r="N47" s="847">
        <v>68109773</v>
      </c>
      <c r="O47" s="847">
        <v>68109773</v>
      </c>
      <c r="P47" s="847">
        <v>68109773</v>
      </c>
      <c r="Q47" s="791">
        <v>0.25</v>
      </c>
      <c r="R47" s="209" t="s">
        <v>62</v>
      </c>
      <c r="S47" s="209" t="s">
        <v>53</v>
      </c>
      <c r="T47" s="209" t="s">
        <v>51</v>
      </c>
      <c r="U47" s="209" t="s">
        <v>51</v>
      </c>
      <c r="V47" s="209" t="s">
        <v>51</v>
      </c>
      <c r="W47" s="209" t="s">
        <v>51</v>
      </c>
      <c r="X47" s="209" t="s">
        <v>51</v>
      </c>
      <c r="Y47" s="209">
        <v>2024</v>
      </c>
      <c r="Z47" s="36">
        <v>44854</v>
      </c>
      <c r="AA47" s="209" t="s">
        <v>1205</v>
      </c>
      <c r="AB47" s="791">
        <v>0.7</v>
      </c>
      <c r="AC47" s="34"/>
    </row>
    <row r="48" spans="1:29" ht="255" x14ac:dyDescent="0.25">
      <c r="A48" s="528">
        <v>19</v>
      </c>
      <c r="B48" s="33" t="s">
        <v>1368</v>
      </c>
      <c r="C48" s="33" t="s">
        <v>1369</v>
      </c>
      <c r="D48" s="33">
        <v>11405593</v>
      </c>
      <c r="E48" s="33" t="s">
        <v>1370</v>
      </c>
      <c r="F48" s="147">
        <v>8999991728</v>
      </c>
      <c r="G48" s="147" t="s">
        <v>260</v>
      </c>
      <c r="H48" s="848">
        <v>53910848</v>
      </c>
      <c r="I48" s="147" t="s">
        <v>114</v>
      </c>
      <c r="J48" s="40">
        <v>44844</v>
      </c>
      <c r="K48" s="147" t="s">
        <v>310</v>
      </c>
      <c r="L48" s="33" t="s">
        <v>1371</v>
      </c>
      <c r="M48" s="849" t="s">
        <v>1372</v>
      </c>
      <c r="N48" s="849" t="s">
        <v>1372</v>
      </c>
      <c r="O48" s="849" t="s">
        <v>1372</v>
      </c>
      <c r="P48" s="849" t="s">
        <v>1372</v>
      </c>
      <c r="Q48" s="41">
        <v>0.25</v>
      </c>
      <c r="R48" s="147" t="s">
        <v>62</v>
      </c>
      <c r="S48" s="147" t="s">
        <v>53</v>
      </c>
      <c r="T48" s="147" t="s">
        <v>51</v>
      </c>
      <c r="U48" s="147" t="s">
        <v>51</v>
      </c>
      <c r="V48" s="147" t="s">
        <v>51</v>
      </c>
      <c r="W48" s="147" t="s">
        <v>51</v>
      </c>
      <c r="X48" s="147" t="s">
        <v>51</v>
      </c>
      <c r="Y48" s="147">
        <v>2024</v>
      </c>
      <c r="Z48" s="40">
        <v>44878</v>
      </c>
      <c r="AA48" s="147" t="s">
        <v>183</v>
      </c>
      <c r="AB48" s="41">
        <v>0.25</v>
      </c>
      <c r="AC48" s="33" t="s">
        <v>1373</v>
      </c>
    </row>
    <row r="49" spans="1:29" ht="165" x14ac:dyDescent="0.25">
      <c r="A49" s="528">
        <v>20</v>
      </c>
      <c r="B49" s="850" t="s">
        <v>1374</v>
      </c>
      <c r="C49" s="34" t="s">
        <v>1207</v>
      </c>
      <c r="D49" s="34">
        <v>39561443</v>
      </c>
      <c r="E49" s="34" t="s">
        <v>1208</v>
      </c>
      <c r="F49" s="209">
        <v>8999991728</v>
      </c>
      <c r="G49" s="209" t="s">
        <v>260</v>
      </c>
      <c r="H49" s="789">
        <v>53910848</v>
      </c>
      <c r="I49" s="209" t="s">
        <v>48</v>
      </c>
      <c r="J49" s="36">
        <v>44908</v>
      </c>
      <c r="K49" s="209" t="s">
        <v>310</v>
      </c>
      <c r="L49" s="34" t="s">
        <v>1375</v>
      </c>
      <c r="M49" s="851">
        <v>11884079</v>
      </c>
      <c r="N49" s="851">
        <v>11884079</v>
      </c>
      <c r="O49" s="851">
        <v>11884079</v>
      </c>
      <c r="P49" s="851">
        <v>11884079</v>
      </c>
      <c r="Q49" s="37">
        <v>1</v>
      </c>
      <c r="R49" s="209" t="s">
        <v>62</v>
      </c>
      <c r="S49" s="209" t="s">
        <v>53</v>
      </c>
      <c r="T49" s="209" t="s">
        <v>51</v>
      </c>
      <c r="U49" s="209" t="s">
        <v>51</v>
      </c>
      <c r="V49" s="209" t="s">
        <v>51</v>
      </c>
      <c r="W49" s="209" t="s">
        <v>51</v>
      </c>
      <c r="X49" s="209" t="s">
        <v>51</v>
      </c>
      <c r="Y49" s="209">
        <v>2024</v>
      </c>
      <c r="Z49" s="36">
        <v>44875</v>
      </c>
      <c r="AA49" s="209" t="s">
        <v>1205</v>
      </c>
      <c r="AB49" s="791">
        <v>0.7</v>
      </c>
      <c r="AC49" s="34" t="s">
        <v>1373</v>
      </c>
    </row>
    <row r="50" spans="1:29" ht="36.75" customHeight="1" x14ac:dyDescent="0.25">
      <c r="A50" s="853" t="s">
        <v>11</v>
      </c>
      <c r="B50" s="852" t="s">
        <v>493</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row>
    <row r="51" spans="1:29" ht="409.5" x14ac:dyDescent="0.25">
      <c r="A51" s="528">
        <v>1</v>
      </c>
      <c r="B51" s="39" t="s">
        <v>494</v>
      </c>
      <c r="C51" s="33" t="s">
        <v>495</v>
      </c>
      <c r="D51" s="33">
        <v>19077757</v>
      </c>
      <c r="E51" s="33" t="s">
        <v>496</v>
      </c>
      <c r="F51" s="33" t="s">
        <v>497</v>
      </c>
      <c r="G51" s="247" t="s">
        <v>498</v>
      </c>
      <c r="H51" s="247">
        <v>19428644</v>
      </c>
      <c r="I51" s="33" t="s">
        <v>107</v>
      </c>
      <c r="J51" s="105">
        <v>39902</v>
      </c>
      <c r="K51" s="33" t="s">
        <v>109</v>
      </c>
      <c r="L51" s="33" t="s">
        <v>1228</v>
      </c>
      <c r="M51" s="557">
        <v>0</v>
      </c>
      <c r="N51" s="557">
        <v>0</v>
      </c>
      <c r="O51" s="557">
        <v>0</v>
      </c>
      <c r="P51" s="557">
        <v>0</v>
      </c>
      <c r="Q51" s="558">
        <v>1</v>
      </c>
      <c r="R51" s="557" t="s">
        <v>500</v>
      </c>
      <c r="S51" s="557" t="s">
        <v>53</v>
      </c>
      <c r="T51" s="248">
        <v>0</v>
      </c>
      <c r="U51" s="559">
        <v>42578</v>
      </c>
      <c r="V51" s="247" t="s">
        <v>501</v>
      </c>
      <c r="W51" s="247" t="s">
        <v>497</v>
      </c>
      <c r="X51" s="247" t="s">
        <v>497</v>
      </c>
      <c r="Y51" s="33">
        <v>2022</v>
      </c>
      <c r="Z51" s="251">
        <v>44487</v>
      </c>
      <c r="AA51" s="247" t="s">
        <v>183</v>
      </c>
      <c r="AB51" s="254">
        <v>0</v>
      </c>
      <c r="AC51" s="814" t="s">
        <v>647</v>
      </c>
    </row>
    <row r="52" spans="1:29" ht="255" x14ac:dyDescent="0.25">
      <c r="A52" s="528">
        <v>2</v>
      </c>
      <c r="B52" s="48" t="s">
        <v>502</v>
      </c>
      <c r="C52" s="560" t="s">
        <v>503</v>
      </c>
      <c r="D52" s="34">
        <v>52993966</v>
      </c>
      <c r="E52" s="34" t="s">
        <v>504</v>
      </c>
      <c r="F52" s="34" t="s">
        <v>256</v>
      </c>
      <c r="G52" s="560" t="s">
        <v>498</v>
      </c>
      <c r="H52" s="560">
        <v>19428644</v>
      </c>
      <c r="I52" s="34" t="s">
        <v>505</v>
      </c>
      <c r="J52" s="117">
        <v>43118</v>
      </c>
      <c r="K52" s="34" t="s">
        <v>310</v>
      </c>
      <c r="L52" s="34" t="s">
        <v>506</v>
      </c>
      <c r="M52" s="561">
        <v>30977943</v>
      </c>
      <c r="N52" s="561">
        <v>30977943</v>
      </c>
      <c r="O52" s="561">
        <v>30977943</v>
      </c>
      <c r="P52" s="561">
        <v>33341879.880069386</v>
      </c>
      <c r="Q52" s="562">
        <v>1</v>
      </c>
      <c r="R52" s="561" t="s">
        <v>507</v>
      </c>
      <c r="S52" s="561" t="s">
        <v>53</v>
      </c>
      <c r="T52" s="563">
        <v>0</v>
      </c>
      <c r="U52" s="560" t="s">
        <v>497</v>
      </c>
      <c r="V52" s="560" t="s">
        <v>497</v>
      </c>
      <c r="W52" s="560" t="s">
        <v>497</v>
      </c>
      <c r="X52" s="560" t="s">
        <v>497</v>
      </c>
      <c r="Y52" s="34">
        <v>2021</v>
      </c>
      <c r="Z52" s="564">
        <v>44120</v>
      </c>
      <c r="AA52" s="560" t="s">
        <v>55</v>
      </c>
      <c r="AB52" s="565">
        <v>0.9</v>
      </c>
      <c r="AC52" s="815" t="s">
        <v>1351</v>
      </c>
    </row>
    <row r="53" spans="1:29" ht="409.5" x14ac:dyDescent="0.25">
      <c r="A53" s="528">
        <v>3</v>
      </c>
      <c r="B53" s="39" t="s">
        <v>508</v>
      </c>
      <c r="C53" s="33" t="s">
        <v>509</v>
      </c>
      <c r="D53" s="33"/>
      <c r="E53" s="33" t="s">
        <v>510</v>
      </c>
      <c r="F53" s="33" t="s">
        <v>182</v>
      </c>
      <c r="G53" s="247" t="s">
        <v>498</v>
      </c>
      <c r="H53" s="247">
        <v>19428644</v>
      </c>
      <c r="I53" s="33" t="s">
        <v>511</v>
      </c>
      <c r="J53" s="105">
        <v>43615</v>
      </c>
      <c r="K53" s="33" t="s">
        <v>310</v>
      </c>
      <c r="L53" s="33" t="s">
        <v>512</v>
      </c>
      <c r="M53" s="557">
        <v>0</v>
      </c>
      <c r="N53" s="557">
        <v>0</v>
      </c>
      <c r="O53" s="557">
        <v>0</v>
      </c>
      <c r="P53" s="557">
        <v>0</v>
      </c>
      <c r="Q53" s="558">
        <v>1</v>
      </c>
      <c r="R53" s="557" t="s">
        <v>500</v>
      </c>
      <c r="S53" s="557" t="s">
        <v>53</v>
      </c>
      <c r="T53" s="248">
        <v>0</v>
      </c>
      <c r="U53" s="247" t="s">
        <v>497</v>
      </c>
      <c r="V53" s="247" t="s">
        <v>497</v>
      </c>
      <c r="W53" s="247" t="s">
        <v>497</v>
      </c>
      <c r="X53" s="247" t="s">
        <v>497</v>
      </c>
      <c r="Y53" s="33">
        <v>2021</v>
      </c>
      <c r="Z53" s="251">
        <v>44183</v>
      </c>
      <c r="AA53" s="247" t="s">
        <v>64</v>
      </c>
      <c r="AB53" s="254">
        <v>0.5</v>
      </c>
      <c r="AC53" s="814" t="s">
        <v>647</v>
      </c>
    </row>
    <row r="54" spans="1:29" ht="409.5" x14ac:dyDescent="0.25">
      <c r="A54" s="528">
        <v>4</v>
      </c>
      <c r="B54" s="566" t="s">
        <v>513</v>
      </c>
      <c r="C54" s="567" t="s">
        <v>514</v>
      </c>
      <c r="D54" s="567" t="s">
        <v>515</v>
      </c>
      <c r="E54" s="567" t="s">
        <v>516</v>
      </c>
      <c r="F54" s="567" t="s">
        <v>182</v>
      </c>
      <c r="G54" s="568" t="s">
        <v>498</v>
      </c>
      <c r="H54" s="568">
        <v>19428644</v>
      </c>
      <c r="I54" s="567" t="s">
        <v>517</v>
      </c>
      <c r="J54" s="569">
        <v>38617</v>
      </c>
      <c r="K54" s="567" t="s">
        <v>310</v>
      </c>
      <c r="L54" s="567" t="s">
        <v>518</v>
      </c>
      <c r="M54" s="570">
        <v>255000000</v>
      </c>
      <c r="N54" s="570">
        <v>255000000</v>
      </c>
      <c r="O54" s="570">
        <v>255000000</v>
      </c>
      <c r="P54" s="570">
        <v>457840457.12632519</v>
      </c>
      <c r="Q54" s="571">
        <v>1</v>
      </c>
      <c r="R54" s="570" t="s">
        <v>507</v>
      </c>
      <c r="S54" s="570" t="s">
        <v>53</v>
      </c>
      <c r="T54" s="572">
        <v>0</v>
      </c>
      <c r="U54" s="568" t="s">
        <v>497</v>
      </c>
      <c r="V54" s="568" t="s">
        <v>497</v>
      </c>
      <c r="W54" s="568" t="s">
        <v>497</v>
      </c>
      <c r="X54" s="568" t="s">
        <v>497</v>
      </c>
      <c r="Y54" s="567">
        <v>2022</v>
      </c>
      <c r="Z54" s="573">
        <v>44168</v>
      </c>
      <c r="AA54" s="568" t="s">
        <v>64</v>
      </c>
      <c r="AB54" s="574">
        <v>0.5</v>
      </c>
      <c r="AC54" s="816" t="s">
        <v>1352</v>
      </c>
    </row>
    <row r="55" spans="1:29" ht="409.5" x14ac:dyDescent="0.25">
      <c r="A55" s="528">
        <v>5</v>
      </c>
      <c r="B55" s="39" t="s">
        <v>519</v>
      </c>
      <c r="C55" s="33" t="s">
        <v>520</v>
      </c>
      <c r="D55" s="33" t="s">
        <v>521</v>
      </c>
      <c r="E55" s="33" t="s">
        <v>522</v>
      </c>
      <c r="F55" s="33" t="s">
        <v>182</v>
      </c>
      <c r="G55" s="247" t="s">
        <v>498</v>
      </c>
      <c r="H55" s="247">
        <v>19428644</v>
      </c>
      <c r="I55" s="33" t="s">
        <v>523</v>
      </c>
      <c r="J55" s="105">
        <v>41387</v>
      </c>
      <c r="K55" s="33" t="s">
        <v>310</v>
      </c>
      <c r="L55" s="33" t="s">
        <v>524</v>
      </c>
      <c r="M55" s="557">
        <v>0</v>
      </c>
      <c r="N55" s="557">
        <v>0</v>
      </c>
      <c r="O55" s="557">
        <v>0</v>
      </c>
      <c r="P55" s="557">
        <v>0</v>
      </c>
      <c r="Q55" s="558">
        <v>1</v>
      </c>
      <c r="R55" s="557" t="s">
        <v>507</v>
      </c>
      <c r="S55" s="557" t="s">
        <v>1229</v>
      </c>
      <c r="T55" s="248">
        <v>0</v>
      </c>
      <c r="U55" s="247" t="s">
        <v>497</v>
      </c>
      <c r="V55" s="247" t="s">
        <v>497</v>
      </c>
      <c r="W55" s="247" t="s">
        <v>497</v>
      </c>
      <c r="X55" s="247" t="s">
        <v>497</v>
      </c>
      <c r="Y55" s="33">
        <v>2023</v>
      </c>
      <c r="Z55" s="251">
        <v>44118</v>
      </c>
      <c r="AA55" s="247" t="s">
        <v>64</v>
      </c>
      <c r="AB55" s="254">
        <v>0.5</v>
      </c>
      <c r="AC55" s="817" t="s">
        <v>1353</v>
      </c>
    </row>
    <row r="56" spans="1:29" ht="405" x14ac:dyDescent="0.25">
      <c r="A56" s="528">
        <v>6</v>
      </c>
      <c r="B56" s="39" t="s">
        <v>525</v>
      </c>
      <c r="C56" s="33" t="s">
        <v>526</v>
      </c>
      <c r="D56" s="33">
        <v>1110454045</v>
      </c>
      <c r="E56" s="33" t="s">
        <v>527</v>
      </c>
      <c r="F56" s="33" t="s">
        <v>497</v>
      </c>
      <c r="G56" s="247" t="s">
        <v>498</v>
      </c>
      <c r="H56" s="247">
        <v>19428644</v>
      </c>
      <c r="I56" s="33" t="s">
        <v>528</v>
      </c>
      <c r="J56" s="105">
        <v>42941</v>
      </c>
      <c r="K56" s="33" t="s">
        <v>310</v>
      </c>
      <c r="L56" s="33" t="s">
        <v>529</v>
      </c>
      <c r="M56" s="557">
        <v>0</v>
      </c>
      <c r="N56" s="557">
        <v>0</v>
      </c>
      <c r="O56" s="557">
        <v>0</v>
      </c>
      <c r="P56" s="557">
        <v>0</v>
      </c>
      <c r="Q56" s="558">
        <v>1</v>
      </c>
      <c r="R56" s="557" t="s">
        <v>500</v>
      </c>
      <c r="S56" s="557" t="s">
        <v>53</v>
      </c>
      <c r="T56" s="248">
        <v>0</v>
      </c>
      <c r="U56" s="559">
        <v>0</v>
      </c>
      <c r="V56" s="247" t="s">
        <v>530</v>
      </c>
      <c r="W56" s="247" t="s">
        <v>497</v>
      </c>
      <c r="X56" s="247" t="s">
        <v>497</v>
      </c>
      <c r="Y56" s="33">
        <v>2022</v>
      </c>
      <c r="Z56" s="251">
        <v>43818</v>
      </c>
      <c r="AA56" s="247" t="s">
        <v>64</v>
      </c>
      <c r="AB56" s="254">
        <v>0.5</v>
      </c>
      <c r="AC56" s="814" t="s">
        <v>647</v>
      </c>
    </row>
    <row r="57" spans="1:29" ht="330" x14ac:dyDescent="0.25">
      <c r="A57" s="528">
        <v>7</v>
      </c>
      <c r="B57" s="48" t="s">
        <v>531</v>
      </c>
      <c r="C57" s="34" t="s">
        <v>532</v>
      </c>
      <c r="D57" s="34">
        <v>51599796</v>
      </c>
      <c r="E57" s="34" t="s">
        <v>504</v>
      </c>
      <c r="F57" s="34" t="s">
        <v>256</v>
      </c>
      <c r="G57" s="560" t="s">
        <v>498</v>
      </c>
      <c r="H57" s="560">
        <v>19428644</v>
      </c>
      <c r="I57" s="34" t="s">
        <v>533</v>
      </c>
      <c r="J57" s="117">
        <v>42614</v>
      </c>
      <c r="K57" s="34" t="s">
        <v>310</v>
      </c>
      <c r="L57" s="34" t="s">
        <v>534</v>
      </c>
      <c r="M57" s="561">
        <v>8868163</v>
      </c>
      <c r="N57" s="561">
        <v>8868163</v>
      </c>
      <c r="O57" s="561">
        <v>8868163</v>
      </c>
      <c r="P57" s="561">
        <v>8868163</v>
      </c>
      <c r="Q57" s="562">
        <v>0.1</v>
      </c>
      <c r="R57" s="561" t="s">
        <v>500</v>
      </c>
      <c r="S57" s="561" t="s">
        <v>53</v>
      </c>
      <c r="T57" s="563">
        <v>0</v>
      </c>
      <c r="U57" s="575">
        <v>43241</v>
      </c>
      <c r="V57" s="560" t="s">
        <v>530</v>
      </c>
      <c r="W57" s="560" t="s">
        <v>497</v>
      </c>
      <c r="X57" s="560" t="s">
        <v>497</v>
      </c>
      <c r="Y57" s="34">
        <v>2023</v>
      </c>
      <c r="Z57" s="564">
        <v>43241</v>
      </c>
      <c r="AA57" s="565" t="s">
        <v>55</v>
      </c>
      <c r="AB57" s="565">
        <v>0.9</v>
      </c>
      <c r="AC57" s="818"/>
    </row>
    <row r="58" spans="1:29" ht="409.5" x14ac:dyDescent="0.25">
      <c r="A58" s="528">
        <v>8</v>
      </c>
      <c r="B58" s="566" t="s">
        <v>535</v>
      </c>
      <c r="C58" s="567" t="s">
        <v>536</v>
      </c>
      <c r="D58" s="567" t="s">
        <v>537</v>
      </c>
      <c r="E58" s="567" t="s">
        <v>504</v>
      </c>
      <c r="F58" s="567" t="s">
        <v>256</v>
      </c>
      <c r="G58" s="568" t="s">
        <v>498</v>
      </c>
      <c r="H58" s="568">
        <v>19428644</v>
      </c>
      <c r="I58" s="567" t="s">
        <v>505</v>
      </c>
      <c r="J58" s="569">
        <v>39247</v>
      </c>
      <c r="K58" s="567" t="s">
        <v>310</v>
      </c>
      <c r="L58" s="567" t="s">
        <v>538</v>
      </c>
      <c r="M58" s="570">
        <v>1529976480</v>
      </c>
      <c r="N58" s="570">
        <v>1529976480</v>
      </c>
      <c r="O58" s="570">
        <v>1529976480</v>
      </c>
      <c r="P58" s="570">
        <v>1529976480</v>
      </c>
      <c r="Q58" s="571">
        <v>1</v>
      </c>
      <c r="R58" s="570" t="s">
        <v>539</v>
      </c>
      <c r="S58" s="570" t="s">
        <v>53</v>
      </c>
      <c r="T58" s="572">
        <v>0</v>
      </c>
      <c r="U58" s="568"/>
      <c r="V58" s="568" t="s">
        <v>501</v>
      </c>
      <c r="W58" s="568" t="s">
        <v>497</v>
      </c>
      <c r="X58" s="568" t="s">
        <v>497</v>
      </c>
      <c r="Y58" s="567">
        <v>2022</v>
      </c>
      <c r="Z58" s="573">
        <v>44042</v>
      </c>
      <c r="AA58" s="568" t="s">
        <v>64</v>
      </c>
      <c r="AB58" s="574">
        <v>0.5</v>
      </c>
      <c r="AC58" s="816" t="s">
        <v>1354</v>
      </c>
    </row>
    <row r="59" spans="1:29" ht="409.5" x14ac:dyDescent="0.25">
      <c r="A59" s="528">
        <v>9</v>
      </c>
      <c r="B59" s="48" t="s">
        <v>540</v>
      </c>
      <c r="C59" s="34" t="s">
        <v>1230</v>
      </c>
      <c r="D59" s="34"/>
      <c r="E59" s="34" t="s">
        <v>541</v>
      </c>
      <c r="F59" s="34" t="s">
        <v>256</v>
      </c>
      <c r="G59" s="560" t="s">
        <v>498</v>
      </c>
      <c r="H59" s="560">
        <v>19428644</v>
      </c>
      <c r="I59" s="34" t="s">
        <v>542</v>
      </c>
      <c r="J59" s="117">
        <v>43384</v>
      </c>
      <c r="K59" s="34" t="s">
        <v>310</v>
      </c>
      <c r="L59" s="34" t="s">
        <v>543</v>
      </c>
      <c r="M59" s="561">
        <v>663634476</v>
      </c>
      <c r="N59" s="561">
        <v>663634476</v>
      </c>
      <c r="O59" s="561">
        <v>663634476</v>
      </c>
      <c r="P59" s="561">
        <v>663634476</v>
      </c>
      <c r="Q59" s="562">
        <v>0.5</v>
      </c>
      <c r="R59" s="561" t="s">
        <v>507</v>
      </c>
      <c r="S59" s="561" t="s">
        <v>53</v>
      </c>
      <c r="T59" s="563">
        <v>0</v>
      </c>
      <c r="U59" s="560" t="s">
        <v>497</v>
      </c>
      <c r="V59" s="560" t="s">
        <v>497</v>
      </c>
      <c r="W59" s="560" t="s">
        <v>497</v>
      </c>
      <c r="X59" s="560" t="s">
        <v>497</v>
      </c>
      <c r="Y59" s="34">
        <v>2024</v>
      </c>
      <c r="Z59" s="564">
        <v>44155</v>
      </c>
      <c r="AA59" s="565" t="s">
        <v>55</v>
      </c>
      <c r="AB59" s="565">
        <v>0.6</v>
      </c>
      <c r="AC59" s="818"/>
    </row>
    <row r="60" spans="1:29" ht="228" x14ac:dyDescent="0.25">
      <c r="A60" s="528">
        <v>10</v>
      </c>
      <c r="B60" s="39" t="s">
        <v>544</v>
      </c>
      <c r="C60" s="33" t="s">
        <v>545</v>
      </c>
      <c r="D60" s="33">
        <v>11203458</v>
      </c>
      <c r="E60" s="33" t="s">
        <v>504</v>
      </c>
      <c r="F60" s="33" t="s">
        <v>546</v>
      </c>
      <c r="G60" s="33" t="s">
        <v>498</v>
      </c>
      <c r="H60" s="247">
        <v>19428644</v>
      </c>
      <c r="I60" s="33" t="s">
        <v>547</v>
      </c>
      <c r="J60" s="105">
        <v>42401</v>
      </c>
      <c r="K60" s="33" t="s">
        <v>310</v>
      </c>
      <c r="L60" s="33" t="s">
        <v>548</v>
      </c>
      <c r="M60" s="557">
        <v>122310019</v>
      </c>
      <c r="N60" s="557">
        <v>122310019</v>
      </c>
      <c r="O60" s="557">
        <v>122310019</v>
      </c>
      <c r="P60" s="557">
        <v>122310019</v>
      </c>
      <c r="Q60" s="558">
        <v>1</v>
      </c>
      <c r="R60" s="557" t="s">
        <v>500</v>
      </c>
      <c r="S60" s="557" t="s">
        <v>53</v>
      </c>
      <c r="T60" s="248">
        <v>0</v>
      </c>
      <c r="U60" s="559">
        <v>44306</v>
      </c>
      <c r="V60" s="247" t="s">
        <v>129</v>
      </c>
      <c r="W60" s="247" t="s">
        <v>497</v>
      </c>
      <c r="X60" s="247" t="s">
        <v>497</v>
      </c>
      <c r="Y60" s="33">
        <v>2021</v>
      </c>
      <c r="Z60" s="559">
        <v>44306</v>
      </c>
      <c r="AA60" s="247" t="s">
        <v>183</v>
      </c>
      <c r="AB60" s="254">
        <v>0.1</v>
      </c>
      <c r="AC60" s="819" t="s">
        <v>1355</v>
      </c>
    </row>
    <row r="61" spans="1:29" ht="409.5" x14ac:dyDescent="0.25">
      <c r="A61" s="528">
        <v>11</v>
      </c>
      <c r="B61" s="39" t="s">
        <v>549</v>
      </c>
      <c r="C61" s="33" t="s">
        <v>1231</v>
      </c>
      <c r="D61" s="33" t="s">
        <v>550</v>
      </c>
      <c r="E61" s="33" t="s">
        <v>1232</v>
      </c>
      <c r="F61" s="33" t="s">
        <v>182</v>
      </c>
      <c r="G61" s="247" t="s">
        <v>498</v>
      </c>
      <c r="H61" s="247">
        <v>19428644</v>
      </c>
      <c r="I61" s="33" t="s">
        <v>517</v>
      </c>
      <c r="J61" s="105">
        <v>2015</v>
      </c>
      <c r="K61" s="33" t="s">
        <v>310</v>
      </c>
      <c r="L61" s="33" t="s">
        <v>1233</v>
      </c>
      <c r="M61" s="557">
        <v>6959170</v>
      </c>
      <c r="N61" s="557">
        <v>6959170</v>
      </c>
      <c r="O61" s="557">
        <v>6959170</v>
      </c>
      <c r="P61" s="557">
        <v>6959170</v>
      </c>
      <c r="Q61" s="558">
        <v>0.1</v>
      </c>
      <c r="R61" s="557" t="s">
        <v>500</v>
      </c>
      <c r="S61" s="557" t="s">
        <v>856</v>
      </c>
      <c r="T61" s="248">
        <v>0</v>
      </c>
      <c r="U61" s="559">
        <v>42704</v>
      </c>
      <c r="V61" s="247" t="s">
        <v>129</v>
      </c>
      <c r="W61" s="247" t="s">
        <v>497</v>
      </c>
      <c r="X61" s="247" t="s">
        <v>497</v>
      </c>
      <c r="Y61" s="33">
        <v>2022</v>
      </c>
      <c r="Z61" s="251">
        <v>43714</v>
      </c>
      <c r="AA61" s="254" t="s">
        <v>183</v>
      </c>
      <c r="AB61" s="254">
        <v>0</v>
      </c>
      <c r="AC61" s="820" t="s">
        <v>1356</v>
      </c>
    </row>
    <row r="62" spans="1:29" ht="270" x14ac:dyDescent="0.25">
      <c r="A62" s="528">
        <v>12</v>
      </c>
      <c r="B62" s="39" t="s">
        <v>1234</v>
      </c>
      <c r="C62" s="33" t="s">
        <v>1235</v>
      </c>
      <c r="D62" s="33">
        <v>35476183</v>
      </c>
      <c r="E62" s="33" t="s">
        <v>1236</v>
      </c>
      <c r="F62" s="33" t="s">
        <v>546</v>
      </c>
      <c r="G62" s="247" t="s">
        <v>498</v>
      </c>
      <c r="H62" s="247">
        <v>19428644</v>
      </c>
      <c r="I62" s="33" t="s">
        <v>505</v>
      </c>
      <c r="J62" s="108">
        <v>43648</v>
      </c>
      <c r="K62" s="33" t="s">
        <v>310</v>
      </c>
      <c r="L62" s="33" t="s">
        <v>1237</v>
      </c>
      <c r="M62" s="557">
        <v>0</v>
      </c>
      <c r="N62" s="557">
        <v>0</v>
      </c>
      <c r="O62" s="557">
        <v>0</v>
      </c>
      <c r="P62" s="557">
        <v>0</v>
      </c>
      <c r="Q62" s="558">
        <v>1</v>
      </c>
      <c r="R62" s="557" t="s">
        <v>507</v>
      </c>
      <c r="S62" s="557" t="s">
        <v>856</v>
      </c>
      <c r="T62" s="248">
        <v>0</v>
      </c>
      <c r="U62" s="559">
        <v>44271</v>
      </c>
      <c r="V62" s="247" t="s">
        <v>501</v>
      </c>
      <c r="W62" s="251">
        <v>44452</v>
      </c>
      <c r="X62" s="247" t="s">
        <v>129</v>
      </c>
      <c r="Y62" s="33">
        <v>2023</v>
      </c>
      <c r="Z62" s="251">
        <v>44271</v>
      </c>
      <c r="AA62" s="247" t="s">
        <v>183</v>
      </c>
      <c r="AB62" s="254">
        <v>0</v>
      </c>
      <c r="AC62" s="814" t="s">
        <v>647</v>
      </c>
    </row>
    <row r="63" spans="1:29" ht="409.5" x14ac:dyDescent="0.25">
      <c r="A63" s="528">
        <v>13</v>
      </c>
      <c r="B63" s="39" t="s">
        <v>1238</v>
      </c>
      <c r="C63" s="33" t="s">
        <v>1239</v>
      </c>
      <c r="D63" s="33"/>
      <c r="E63" s="33" t="s">
        <v>1240</v>
      </c>
      <c r="F63" s="33" t="s">
        <v>546</v>
      </c>
      <c r="G63" s="247" t="s">
        <v>498</v>
      </c>
      <c r="H63" s="247">
        <v>19428644</v>
      </c>
      <c r="I63" s="33" t="s">
        <v>626</v>
      </c>
      <c r="J63" s="108" t="s">
        <v>1241</v>
      </c>
      <c r="K63" s="33" t="s">
        <v>627</v>
      </c>
      <c r="L63" s="33" t="s">
        <v>1242</v>
      </c>
      <c r="M63" s="33">
        <v>0</v>
      </c>
      <c r="N63" s="33"/>
      <c r="O63" s="557">
        <v>0</v>
      </c>
      <c r="P63" s="557">
        <v>0</v>
      </c>
      <c r="Q63" s="558">
        <v>1</v>
      </c>
      <c r="R63" s="557" t="s">
        <v>507</v>
      </c>
      <c r="S63" s="557" t="s">
        <v>1229</v>
      </c>
      <c r="T63" s="248">
        <v>0</v>
      </c>
      <c r="U63" s="251">
        <v>43593</v>
      </c>
      <c r="V63" s="247" t="s">
        <v>501</v>
      </c>
      <c r="W63" s="247" t="s">
        <v>497</v>
      </c>
      <c r="X63" s="247" t="s">
        <v>497</v>
      </c>
      <c r="Y63" s="33">
        <v>2023</v>
      </c>
      <c r="Z63" s="251">
        <v>43522</v>
      </c>
      <c r="AA63" s="247" t="s">
        <v>183</v>
      </c>
      <c r="AB63" s="254">
        <v>0</v>
      </c>
      <c r="AC63" s="814" t="s">
        <v>647</v>
      </c>
    </row>
    <row r="64" spans="1:29" ht="409.5" x14ac:dyDescent="0.25">
      <c r="A64" s="528">
        <v>14</v>
      </c>
      <c r="B64" s="566" t="s">
        <v>601</v>
      </c>
      <c r="C64" s="567" t="s">
        <v>1243</v>
      </c>
      <c r="D64" s="567">
        <v>35475439</v>
      </c>
      <c r="E64" s="567" t="s">
        <v>1244</v>
      </c>
      <c r="F64" s="567" t="s">
        <v>546</v>
      </c>
      <c r="G64" s="568" t="s">
        <v>498</v>
      </c>
      <c r="H64" s="568">
        <v>19428644</v>
      </c>
      <c r="I64" s="567" t="s">
        <v>505</v>
      </c>
      <c r="J64" s="576">
        <v>44211</v>
      </c>
      <c r="K64" s="567" t="s">
        <v>310</v>
      </c>
      <c r="L64" s="567" t="s">
        <v>1245</v>
      </c>
      <c r="M64" s="570">
        <v>1018842200</v>
      </c>
      <c r="N64" s="570">
        <v>1018842200</v>
      </c>
      <c r="O64" s="570">
        <v>1018842200.0000001</v>
      </c>
      <c r="P64" s="570">
        <v>1018842200.0000001</v>
      </c>
      <c r="Q64" s="571">
        <v>1</v>
      </c>
      <c r="R64" s="570" t="s">
        <v>507</v>
      </c>
      <c r="S64" s="570" t="s">
        <v>53</v>
      </c>
      <c r="T64" s="572">
        <v>0</v>
      </c>
      <c r="U64" s="568"/>
      <c r="V64" s="568"/>
      <c r="W64" s="568"/>
      <c r="X64" s="568"/>
      <c r="Y64" s="567">
        <v>2022</v>
      </c>
      <c r="Z64" s="573">
        <v>44292</v>
      </c>
      <c r="AA64" s="568" t="s">
        <v>64</v>
      </c>
      <c r="AB64" s="574">
        <v>0.5</v>
      </c>
      <c r="AC64" s="816" t="s">
        <v>1357</v>
      </c>
    </row>
    <row r="65" spans="1:29" ht="210" x14ac:dyDescent="0.25">
      <c r="A65" s="528">
        <v>15</v>
      </c>
      <c r="B65" s="577" t="s">
        <v>551</v>
      </c>
      <c r="C65" s="568" t="s">
        <v>1246</v>
      </c>
      <c r="D65" s="578">
        <v>11204780</v>
      </c>
      <c r="E65" s="568" t="s">
        <v>504</v>
      </c>
      <c r="F65" s="578">
        <v>8999991278</v>
      </c>
      <c r="G65" s="578" t="s">
        <v>498</v>
      </c>
      <c r="H65" s="568">
        <v>19428644</v>
      </c>
      <c r="I65" s="578" t="s">
        <v>547</v>
      </c>
      <c r="J65" s="579">
        <v>44420</v>
      </c>
      <c r="K65" s="568" t="s">
        <v>310</v>
      </c>
      <c r="L65" s="578" t="s">
        <v>552</v>
      </c>
      <c r="M65" s="580">
        <v>12276290</v>
      </c>
      <c r="N65" s="580">
        <v>12276290</v>
      </c>
      <c r="O65" s="580">
        <v>12276290</v>
      </c>
      <c r="P65" s="580">
        <v>12276290</v>
      </c>
      <c r="Q65" s="571">
        <v>1</v>
      </c>
      <c r="R65" s="578" t="s">
        <v>500</v>
      </c>
      <c r="S65" s="570" t="s">
        <v>53</v>
      </c>
      <c r="T65" s="572">
        <v>0</v>
      </c>
      <c r="U65" s="573">
        <v>44712</v>
      </c>
      <c r="V65" s="568" t="s">
        <v>129</v>
      </c>
      <c r="W65" s="568" t="s">
        <v>497</v>
      </c>
      <c r="X65" s="568" t="s">
        <v>497</v>
      </c>
      <c r="Y65" s="578">
        <v>2023</v>
      </c>
      <c r="Z65" s="581">
        <v>44712</v>
      </c>
      <c r="AA65" s="568" t="s">
        <v>64</v>
      </c>
      <c r="AB65" s="574">
        <v>0.5</v>
      </c>
      <c r="AC65" s="821"/>
    </row>
    <row r="66" spans="1:29" ht="225" x14ac:dyDescent="0.25">
      <c r="A66" s="528">
        <v>16</v>
      </c>
      <c r="B66" s="577" t="s">
        <v>553</v>
      </c>
      <c r="C66" s="568" t="s">
        <v>554</v>
      </c>
      <c r="D66" s="578">
        <v>23494967</v>
      </c>
      <c r="E66" s="568" t="s">
        <v>504</v>
      </c>
      <c r="F66" s="578">
        <v>8999991278</v>
      </c>
      <c r="G66" s="578" t="s">
        <v>498</v>
      </c>
      <c r="H66" s="568">
        <v>19428644</v>
      </c>
      <c r="I66" s="578" t="s">
        <v>547</v>
      </c>
      <c r="J66" s="582">
        <v>44670</v>
      </c>
      <c r="K66" s="568" t="s">
        <v>310</v>
      </c>
      <c r="L66" s="578" t="s">
        <v>555</v>
      </c>
      <c r="M66" s="580">
        <v>60510291</v>
      </c>
      <c r="N66" s="580">
        <v>60510291</v>
      </c>
      <c r="O66" s="580">
        <v>60510291</v>
      </c>
      <c r="P66" s="580">
        <v>60510291</v>
      </c>
      <c r="Q66" s="571">
        <v>1</v>
      </c>
      <c r="R66" s="580" t="s">
        <v>507</v>
      </c>
      <c r="S66" s="570" t="s">
        <v>53</v>
      </c>
      <c r="T66" s="572">
        <v>0</v>
      </c>
      <c r="U66" s="568" t="s">
        <v>497</v>
      </c>
      <c r="V66" s="568" t="s">
        <v>497</v>
      </c>
      <c r="W66" s="568" t="s">
        <v>497</v>
      </c>
      <c r="X66" s="568" t="s">
        <v>497</v>
      </c>
      <c r="Y66" s="578">
        <v>2023</v>
      </c>
      <c r="Z66" s="581">
        <v>44656</v>
      </c>
      <c r="AA66" s="568" t="s">
        <v>64</v>
      </c>
      <c r="AB66" s="574">
        <v>0.5</v>
      </c>
      <c r="AC66" s="821"/>
    </row>
    <row r="67" spans="1:29" ht="180" x14ac:dyDescent="0.25">
      <c r="A67" s="528">
        <v>17</v>
      </c>
      <c r="B67" s="577" t="s">
        <v>556</v>
      </c>
      <c r="C67" s="568" t="s">
        <v>557</v>
      </c>
      <c r="D67" s="578">
        <v>51753539</v>
      </c>
      <c r="E67" s="568" t="s">
        <v>504</v>
      </c>
      <c r="F67" s="578">
        <v>8999991278</v>
      </c>
      <c r="G67" s="578" t="s">
        <v>498</v>
      </c>
      <c r="H67" s="568">
        <v>19428644</v>
      </c>
      <c r="I67" s="578" t="s">
        <v>547</v>
      </c>
      <c r="J67" s="582">
        <v>44676</v>
      </c>
      <c r="K67" s="568" t="s">
        <v>310</v>
      </c>
      <c r="L67" s="578" t="s">
        <v>558</v>
      </c>
      <c r="M67" s="580">
        <v>78884171</v>
      </c>
      <c r="N67" s="580">
        <v>78884171</v>
      </c>
      <c r="O67" s="580">
        <v>78884171</v>
      </c>
      <c r="P67" s="580">
        <v>78884171</v>
      </c>
      <c r="Q67" s="571">
        <v>1</v>
      </c>
      <c r="R67" s="580" t="s">
        <v>507</v>
      </c>
      <c r="S67" s="570" t="s">
        <v>53</v>
      </c>
      <c r="T67" s="572">
        <v>0</v>
      </c>
      <c r="U67" s="568" t="s">
        <v>497</v>
      </c>
      <c r="V67" s="568" t="s">
        <v>497</v>
      </c>
      <c r="W67" s="568" t="s">
        <v>497</v>
      </c>
      <c r="X67" s="568" t="s">
        <v>497</v>
      </c>
      <c r="Y67" s="578">
        <v>2023</v>
      </c>
      <c r="Z67" s="581">
        <v>44676</v>
      </c>
      <c r="AA67" s="568" t="s">
        <v>64</v>
      </c>
      <c r="AB67" s="574">
        <v>0.5</v>
      </c>
      <c r="AC67" s="822" t="s">
        <v>1345</v>
      </c>
    </row>
    <row r="68" spans="1:29" ht="330" x14ac:dyDescent="0.25">
      <c r="A68" s="528">
        <v>18</v>
      </c>
      <c r="B68" s="577" t="s">
        <v>559</v>
      </c>
      <c r="C68" s="568" t="s">
        <v>560</v>
      </c>
      <c r="D68" s="578">
        <v>35479597</v>
      </c>
      <c r="E68" s="568" t="s">
        <v>504</v>
      </c>
      <c r="F68" s="578">
        <v>8999991278</v>
      </c>
      <c r="G68" s="578" t="s">
        <v>498</v>
      </c>
      <c r="H68" s="568">
        <v>19428644</v>
      </c>
      <c r="I68" s="578" t="s">
        <v>547</v>
      </c>
      <c r="J68" s="582">
        <v>44658</v>
      </c>
      <c r="K68" s="568" t="s">
        <v>310</v>
      </c>
      <c r="L68" s="578" t="s">
        <v>561</v>
      </c>
      <c r="M68" s="580">
        <v>60692344</v>
      </c>
      <c r="N68" s="580">
        <v>60692344</v>
      </c>
      <c r="O68" s="580">
        <v>60692344</v>
      </c>
      <c r="P68" s="580">
        <v>60692344</v>
      </c>
      <c r="Q68" s="571">
        <v>1</v>
      </c>
      <c r="R68" s="580" t="s">
        <v>507</v>
      </c>
      <c r="S68" s="570" t="s">
        <v>53</v>
      </c>
      <c r="T68" s="572">
        <v>0</v>
      </c>
      <c r="U68" s="568" t="s">
        <v>497</v>
      </c>
      <c r="V68" s="568" t="s">
        <v>497</v>
      </c>
      <c r="W68" s="568" t="s">
        <v>497</v>
      </c>
      <c r="X68" s="568" t="s">
        <v>497</v>
      </c>
      <c r="Y68" s="578">
        <v>2023</v>
      </c>
      <c r="Z68" s="581">
        <v>44658</v>
      </c>
      <c r="AA68" s="568" t="s">
        <v>64</v>
      </c>
      <c r="AB68" s="574">
        <v>0.5</v>
      </c>
      <c r="AC68" s="821"/>
    </row>
    <row r="69" spans="1:29" ht="409.5" x14ac:dyDescent="0.25">
      <c r="A69" s="528">
        <v>19</v>
      </c>
      <c r="B69" s="577" t="s">
        <v>562</v>
      </c>
      <c r="C69" s="568" t="s">
        <v>563</v>
      </c>
      <c r="D69" s="578">
        <v>1015393092</v>
      </c>
      <c r="E69" s="568" t="s">
        <v>504</v>
      </c>
      <c r="F69" s="578">
        <v>8999991278</v>
      </c>
      <c r="G69" s="578" t="s">
        <v>498</v>
      </c>
      <c r="H69" s="568">
        <v>19428644</v>
      </c>
      <c r="I69" s="578" t="s">
        <v>547</v>
      </c>
      <c r="J69" s="582">
        <v>44676</v>
      </c>
      <c r="K69" s="568" t="s">
        <v>310</v>
      </c>
      <c r="L69" s="578" t="s">
        <v>564</v>
      </c>
      <c r="M69" s="580">
        <v>47656045</v>
      </c>
      <c r="N69" s="580">
        <v>47656045</v>
      </c>
      <c r="O69" s="580">
        <v>47656045</v>
      </c>
      <c r="P69" s="580">
        <v>47656045</v>
      </c>
      <c r="Q69" s="571">
        <v>1</v>
      </c>
      <c r="R69" s="580" t="s">
        <v>507</v>
      </c>
      <c r="S69" s="570" t="s">
        <v>53</v>
      </c>
      <c r="T69" s="572">
        <v>0</v>
      </c>
      <c r="U69" s="568" t="s">
        <v>497</v>
      </c>
      <c r="V69" s="568" t="s">
        <v>497</v>
      </c>
      <c r="W69" s="568" t="s">
        <v>497</v>
      </c>
      <c r="X69" s="568" t="s">
        <v>497</v>
      </c>
      <c r="Y69" s="578">
        <v>2023</v>
      </c>
      <c r="Z69" s="581">
        <v>44676</v>
      </c>
      <c r="AA69" s="568" t="s">
        <v>64</v>
      </c>
      <c r="AB69" s="574">
        <v>0.5</v>
      </c>
      <c r="AC69" s="821"/>
    </row>
    <row r="70" spans="1:29" ht="409.5" x14ac:dyDescent="0.25">
      <c r="A70" s="528">
        <v>20</v>
      </c>
      <c r="B70" s="577" t="s">
        <v>565</v>
      </c>
      <c r="C70" s="568" t="s">
        <v>1346</v>
      </c>
      <c r="D70" s="578"/>
      <c r="E70" s="568" t="s">
        <v>504</v>
      </c>
      <c r="F70" s="578">
        <v>8999991278</v>
      </c>
      <c r="G70" s="578" t="s">
        <v>498</v>
      </c>
      <c r="H70" s="568">
        <v>19428644</v>
      </c>
      <c r="I70" s="578" t="s">
        <v>547</v>
      </c>
      <c r="J70" s="583">
        <v>44658</v>
      </c>
      <c r="K70" s="568" t="s">
        <v>310</v>
      </c>
      <c r="L70" s="578" t="s">
        <v>567</v>
      </c>
      <c r="M70" s="580">
        <v>20089734</v>
      </c>
      <c r="N70" s="580">
        <v>20089734</v>
      </c>
      <c r="O70" s="580">
        <v>20089734</v>
      </c>
      <c r="P70" s="580">
        <v>20089734</v>
      </c>
      <c r="Q70" s="571">
        <v>1</v>
      </c>
      <c r="R70" s="580" t="s">
        <v>507</v>
      </c>
      <c r="S70" s="570" t="s">
        <v>53</v>
      </c>
      <c r="T70" s="572">
        <v>0</v>
      </c>
      <c r="U70" s="568" t="s">
        <v>497</v>
      </c>
      <c r="V70" s="568" t="s">
        <v>497</v>
      </c>
      <c r="W70" s="568" t="s">
        <v>497</v>
      </c>
      <c r="X70" s="568" t="s">
        <v>497</v>
      </c>
      <c r="Y70" s="578">
        <v>2023</v>
      </c>
      <c r="Z70" s="581">
        <v>44658</v>
      </c>
      <c r="AA70" s="568" t="s">
        <v>64</v>
      </c>
      <c r="AB70" s="574">
        <v>0.5</v>
      </c>
      <c r="AC70" s="821"/>
    </row>
    <row r="71" spans="1:29" ht="285" x14ac:dyDescent="0.25">
      <c r="A71" s="528">
        <v>21</v>
      </c>
      <c r="B71" s="577" t="s">
        <v>568</v>
      </c>
      <c r="C71" s="568" t="s">
        <v>569</v>
      </c>
      <c r="D71" s="578">
        <v>20467964</v>
      </c>
      <c r="E71" s="568" t="s">
        <v>504</v>
      </c>
      <c r="F71" s="578">
        <v>8999991278</v>
      </c>
      <c r="G71" s="578" t="s">
        <v>498</v>
      </c>
      <c r="H71" s="568">
        <v>19428644</v>
      </c>
      <c r="I71" s="578" t="s">
        <v>547</v>
      </c>
      <c r="J71" s="579">
        <v>44476</v>
      </c>
      <c r="K71" s="568" t="s">
        <v>310</v>
      </c>
      <c r="L71" s="578" t="s">
        <v>570</v>
      </c>
      <c r="M71" s="580">
        <v>15378622</v>
      </c>
      <c r="N71" s="580">
        <v>15378622</v>
      </c>
      <c r="O71" s="580">
        <v>15378622</v>
      </c>
      <c r="P71" s="580">
        <v>15378622</v>
      </c>
      <c r="Q71" s="571">
        <v>1</v>
      </c>
      <c r="R71" s="580" t="s">
        <v>507</v>
      </c>
      <c r="S71" s="570" t="s">
        <v>53</v>
      </c>
      <c r="T71" s="572">
        <v>0</v>
      </c>
      <c r="U71" s="568" t="s">
        <v>497</v>
      </c>
      <c r="V71" s="568" t="s">
        <v>497</v>
      </c>
      <c r="W71" s="568" t="s">
        <v>497</v>
      </c>
      <c r="X71" s="568" t="s">
        <v>497</v>
      </c>
      <c r="Y71" s="578">
        <v>2023</v>
      </c>
      <c r="Z71" s="581">
        <v>44594</v>
      </c>
      <c r="AA71" s="568" t="s">
        <v>64</v>
      </c>
      <c r="AB71" s="574">
        <v>0.5</v>
      </c>
      <c r="AC71" s="821"/>
    </row>
    <row r="72" spans="1:29" ht="315" x14ac:dyDescent="0.25">
      <c r="A72" s="528">
        <v>22</v>
      </c>
      <c r="B72" s="577" t="s">
        <v>571</v>
      </c>
      <c r="C72" s="568" t="s">
        <v>572</v>
      </c>
      <c r="D72" s="578">
        <v>1072666475</v>
      </c>
      <c r="E72" s="568" t="s">
        <v>504</v>
      </c>
      <c r="F72" s="578">
        <v>8999991278</v>
      </c>
      <c r="G72" s="578" t="s">
        <v>498</v>
      </c>
      <c r="H72" s="568">
        <v>19428644</v>
      </c>
      <c r="I72" s="578" t="s">
        <v>547</v>
      </c>
      <c r="J72" s="579">
        <v>44350</v>
      </c>
      <c r="K72" s="568" t="s">
        <v>310</v>
      </c>
      <c r="L72" s="578" t="s">
        <v>573</v>
      </c>
      <c r="M72" s="580">
        <v>5122734</v>
      </c>
      <c r="N72" s="580">
        <v>5122734</v>
      </c>
      <c r="O72" s="580">
        <v>5122734</v>
      </c>
      <c r="P72" s="580">
        <v>5122734</v>
      </c>
      <c r="Q72" s="571">
        <v>1</v>
      </c>
      <c r="R72" s="580" t="s">
        <v>507</v>
      </c>
      <c r="S72" s="570" t="s">
        <v>53</v>
      </c>
      <c r="T72" s="572">
        <v>0</v>
      </c>
      <c r="U72" s="568" t="s">
        <v>497</v>
      </c>
      <c r="V72" s="568" t="s">
        <v>497</v>
      </c>
      <c r="W72" s="568" t="s">
        <v>497</v>
      </c>
      <c r="X72" s="568" t="s">
        <v>497</v>
      </c>
      <c r="Y72" s="578">
        <v>2023</v>
      </c>
      <c r="Z72" s="581">
        <v>44672</v>
      </c>
      <c r="AA72" s="568" t="s">
        <v>64</v>
      </c>
      <c r="AB72" s="574">
        <v>0.5</v>
      </c>
      <c r="AC72" s="821"/>
    </row>
    <row r="73" spans="1:29" ht="409.5" x14ac:dyDescent="0.25">
      <c r="A73" s="528">
        <v>23</v>
      </c>
      <c r="B73" s="577" t="s">
        <v>574</v>
      </c>
      <c r="C73" s="568" t="s">
        <v>575</v>
      </c>
      <c r="D73" s="578">
        <v>30720992</v>
      </c>
      <c r="E73" s="568" t="s">
        <v>504</v>
      </c>
      <c r="F73" s="578">
        <v>8999991278</v>
      </c>
      <c r="G73" s="578" t="s">
        <v>498</v>
      </c>
      <c r="H73" s="568">
        <v>19428644</v>
      </c>
      <c r="I73" s="578" t="s">
        <v>547</v>
      </c>
      <c r="J73" s="582">
        <v>44656</v>
      </c>
      <c r="K73" s="568" t="s">
        <v>310</v>
      </c>
      <c r="L73" s="578" t="s">
        <v>576</v>
      </c>
      <c r="M73" s="580">
        <v>59106315</v>
      </c>
      <c r="N73" s="580">
        <v>59106315</v>
      </c>
      <c r="O73" s="580">
        <v>59106315</v>
      </c>
      <c r="P73" s="580">
        <v>59106315</v>
      </c>
      <c r="Q73" s="571">
        <v>1</v>
      </c>
      <c r="R73" s="580" t="s">
        <v>507</v>
      </c>
      <c r="S73" s="570" t="s">
        <v>53</v>
      </c>
      <c r="T73" s="572">
        <v>0</v>
      </c>
      <c r="U73" s="568" t="s">
        <v>497</v>
      </c>
      <c r="V73" s="568" t="s">
        <v>497</v>
      </c>
      <c r="W73" s="568" t="s">
        <v>497</v>
      </c>
      <c r="X73" s="568" t="s">
        <v>497</v>
      </c>
      <c r="Y73" s="578">
        <v>2023</v>
      </c>
      <c r="Z73" s="581">
        <v>44656</v>
      </c>
      <c r="AA73" s="568" t="s">
        <v>64</v>
      </c>
      <c r="AB73" s="574">
        <v>0.5</v>
      </c>
      <c r="AC73" s="821"/>
    </row>
    <row r="74" spans="1:29" ht="409.5" x14ac:dyDescent="0.25">
      <c r="A74" s="528">
        <v>24</v>
      </c>
      <c r="B74" s="577" t="s">
        <v>577</v>
      </c>
      <c r="C74" s="568" t="s">
        <v>578</v>
      </c>
      <c r="D74" s="578">
        <v>52788529</v>
      </c>
      <c r="E74" s="568" t="s">
        <v>504</v>
      </c>
      <c r="F74" s="578">
        <v>8999991278</v>
      </c>
      <c r="G74" s="578" t="s">
        <v>498</v>
      </c>
      <c r="H74" s="568">
        <v>19428644</v>
      </c>
      <c r="I74" s="578" t="s">
        <v>547</v>
      </c>
      <c r="J74" s="582">
        <v>44657</v>
      </c>
      <c r="K74" s="568" t="s">
        <v>310</v>
      </c>
      <c r="L74" s="578" t="s">
        <v>579</v>
      </c>
      <c r="M74" s="580">
        <v>46747172</v>
      </c>
      <c r="N74" s="580">
        <v>46747172</v>
      </c>
      <c r="O74" s="580">
        <v>46747172</v>
      </c>
      <c r="P74" s="580">
        <v>46747172</v>
      </c>
      <c r="Q74" s="571">
        <v>1</v>
      </c>
      <c r="R74" s="580" t="s">
        <v>507</v>
      </c>
      <c r="S74" s="570" t="s">
        <v>53</v>
      </c>
      <c r="T74" s="572">
        <v>0</v>
      </c>
      <c r="U74" s="568" t="s">
        <v>497</v>
      </c>
      <c r="V74" s="568" t="s">
        <v>497</v>
      </c>
      <c r="W74" s="568" t="s">
        <v>497</v>
      </c>
      <c r="X74" s="568" t="s">
        <v>497</v>
      </c>
      <c r="Y74" s="578">
        <v>2023</v>
      </c>
      <c r="Z74" s="581">
        <v>44670</v>
      </c>
      <c r="AA74" s="568" t="s">
        <v>64</v>
      </c>
      <c r="AB74" s="574">
        <v>0.5</v>
      </c>
      <c r="AC74" s="821"/>
    </row>
    <row r="75" spans="1:29" ht="409.5" x14ac:dyDescent="0.25">
      <c r="A75" s="528">
        <v>25</v>
      </c>
      <c r="B75" s="578" t="s">
        <v>580</v>
      </c>
      <c r="C75" s="568" t="s">
        <v>581</v>
      </c>
      <c r="D75" s="578">
        <v>80174816</v>
      </c>
      <c r="E75" s="568" t="s">
        <v>504</v>
      </c>
      <c r="F75" s="578">
        <v>8999991278</v>
      </c>
      <c r="G75" s="578" t="s">
        <v>498</v>
      </c>
      <c r="H75" s="568">
        <v>19428644</v>
      </c>
      <c r="I75" s="578" t="s">
        <v>547</v>
      </c>
      <c r="J75" s="579">
        <v>44543</v>
      </c>
      <c r="K75" s="568" t="s">
        <v>310</v>
      </c>
      <c r="L75" s="578" t="s">
        <v>582</v>
      </c>
      <c r="M75" s="580">
        <v>1380116</v>
      </c>
      <c r="N75" s="580">
        <v>1380116</v>
      </c>
      <c r="O75" s="580">
        <v>1380116</v>
      </c>
      <c r="P75" s="580">
        <v>1380116</v>
      </c>
      <c r="Q75" s="571">
        <v>1</v>
      </c>
      <c r="R75" s="580" t="s">
        <v>507</v>
      </c>
      <c r="S75" s="570" t="s">
        <v>53</v>
      </c>
      <c r="T75" s="810">
        <v>1552000</v>
      </c>
      <c r="U75" s="568" t="s">
        <v>54</v>
      </c>
      <c r="V75" s="573">
        <v>44819</v>
      </c>
      <c r="W75" s="568" t="s">
        <v>497</v>
      </c>
      <c r="X75" s="568" t="s">
        <v>497</v>
      </c>
      <c r="Y75" s="578">
        <v>2023</v>
      </c>
      <c r="Z75" s="581">
        <v>44658</v>
      </c>
      <c r="AA75" s="568" t="s">
        <v>64</v>
      </c>
      <c r="AB75" s="574">
        <v>1</v>
      </c>
      <c r="AC75" s="822" t="s">
        <v>1358</v>
      </c>
    </row>
    <row r="76" spans="1:29" ht="45" x14ac:dyDescent="0.25">
      <c r="A76" s="528">
        <v>26</v>
      </c>
      <c r="B76" s="584" t="s">
        <v>583</v>
      </c>
      <c r="C76" s="247" t="s">
        <v>584</v>
      </c>
      <c r="D76" s="585"/>
      <c r="E76" s="247" t="s">
        <v>504</v>
      </c>
      <c r="F76" s="585">
        <v>8999991278</v>
      </c>
      <c r="G76" s="585" t="s">
        <v>498</v>
      </c>
      <c r="H76" s="247">
        <v>19428644</v>
      </c>
      <c r="I76" s="585" t="s">
        <v>505</v>
      </c>
      <c r="J76" s="586">
        <v>43815</v>
      </c>
      <c r="K76" s="247" t="s">
        <v>310</v>
      </c>
      <c r="L76" s="585" t="s">
        <v>198</v>
      </c>
      <c r="M76" s="587">
        <v>0</v>
      </c>
      <c r="N76" s="587">
        <v>0</v>
      </c>
      <c r="O76" s="587">
        <v>0</v>
      </c>
      <c r="P76" s="587">
        <v>0</v>
      </c>
      <c r="Q76" s="558">
        <v>1</v>
      </c>
      <c r="R76" s="588" t="s">
        <v>507</v>
      </c>
      <c r="S76" s="557" t="s">
        <v>53</v>
      </c>
      <c r="T76" s="248">
        <v>0</v>
      </c>
      <c r="U76" s="247" t="s">
        <v>497</v>
      </c>
      <c r="V76" s="247" t="s">
        <v>497</v>
      </c>
      <c r="W76" s="247" t="s">
        <v>497</v>
      </c>
      <c r="X76" s="247" t="s">
        <v>497</v>
      </c>
      <c r="Y76" s="585">
        <v>2023</v>
      </c>
      <c r="Z76" s="589">
        <v>43719</v>
      </c>
      <c r="AA76" s="589" t="s">
        <v>183</v>
      </c>
      <c r="AB76" s="254">
        <v>0</v>
      </c>
      <c r="AC76" s="814" t="s">
        <v>647</v>
      </c>
    </row>
    <row r="77" spans="1:29" ht="409.5" x14ac:dyDescent="0.25">
      <c r="A77" s="528">
        <v>27</v>
      </c>
      <c r="B77" s="584" t="s">
        <v>585</v>
      </c>
      <c r="C77" s="247" t="s">
        <v>586</v>
      </c>
      <c r="D77" s="585"/>
      <c r="E77" s="247" t="s">
        <v>504</v>
      </c>
      <c r="F77" s="585">
        <v>8999991278</v>
      </c>
      <c r="G77" s="585" t="s">
        <v>498</v>
      </c>
      <c r="H77" s="247">
        <v>19428644</v>
      </c>
      <c r="I77" s="585" t="s">
        <v>505</v>
      </c>
      <c r="J77" s="586">
        <v>37095</v>
      </c>
      <c r="K77" s="247" t="s">
        <v>310</v>
      </c>
      <c r="L77" s="585" t="s">
        <v>198</v>
      </c>
      <c r="M77" s="587">
        <v>0</v>
      </c>
      <c r="N77" s="587">
        <v>0</v>
      </c>
      <c r="O77" s="587">
        <v>0</v>
      </c>
      <c r="P77" s="587">
        <v>0</v>
      </c>
      <c r="Q77" s="558">
        <v>1</v>
      </c>
      <c r="R77" s="588" t="s">
        <v>500</v>
      </c>
      <c r="S77" s="588"/>
      <c r="T77" s="248">
        <v>0</v>
      </c>
      <c r="U77" s="247" t="s">
        <v>198</v>
      </c>
      <c r="V77" s="247" t="s">
        <v>198</v>
      </c>
      <c r="W77" s="247" t="s">
        <v>198</v>
      </c>
      <c r="X77" s="247" t="s">
        <v>198</v>
      </c>
      <c r="Y77" s="585">
        <v>2023</v>
      </c>
      <c r="Z77" s="590">
        <v>44655</v>
      </c>
      <c r="AA77" s="585" t="s">
        <v>64</v>
      </c>
      <c r="AB77" s="254">
        <v>0.5</v>
      </c>
      <c r="AC77" s="814" t="s">
        <v>1359</v>
      </c>
    </row>
    <row r="78" spans="1:29" ht="409.5" x14ac:dyDescent="0.25">
      <c r="A78" s="528">
        <v>28</v>
      </c>
      <c r="B78" s="584" t="s">
        <v>587</v>
      </c>
      <c r="C78" s="247" t="s">
        <v>588</v>
      </c>
      <c r="D78" s="585"/>
      <c r="E78" s="247" t="s">
        <v>504</v>
      </c>
      <c r="F78" s="585">
        <v>8999991278</v>
      </c>
      <c r="G78" s="585" t="s">
        <v>498</v>
      </c>
      <c r="H78" s="247">
        <v>19428644</v>
      </c>
      <c r="I78" s="585" t="s">
        <v>505</v>
      </c>
      <c r="J78" s="586">
        <v>44179</v>
      </c>
      <c r="K78" s="247" t="s">
        <v>310</v>
      </c>
      <c r="L78" s="585" t="s">
        <v>589</v>
      </c>
      <c r="M78" s="587">
        <v>0</v>
      </c>
      <c r="N78" s="587">
        <v>0</v>
      </c>
      <c r="O78" s="587">
        <v>0</v>
      </c>
      <c r="P78" s="587">
        <v>0</v>
      </c>
      <c r="Q78" s="558">
        <v>1</v>
      </c>
      <c r="R78" s="588" t="s">
        <v>500</v>
      </c>
      <c r="S78" s="588"/>
      <c r="T78" s="248">
        <v>0</v>
      </c>
      <c r="U78" s="247" t="s">
        <v>198</v>
      </c>
      <c r="V78" s="247" t="s">
        <v>198</v>
      </c>
      <c r="W78" s="247" t="s">
        <v>198</v>
      </c>
      <c r="X78" s="247" t="s">
        <v>198</v>
      </c>
      <c r="Y78" s="585">
        <v>2023</v>
      </c>
      <c r="Z78" s="590">
        <v>44530</v>
      </c>
      <c r="AA78" s="585" t="s">
        <v>64</v>
      </c>
      <c r="AB78" s="254">
        <v>0.5</v>
      </c>
      <c r="AC78" s="814" t="s">
        <v>647</v>
      </c>
    </row>
    <row r="79" spans="1:29" ht="409.5" x14ac:dyDescent="0.25">
      <c r="A79" s="528">
        <v>29</v>
      </c>
      <c r="B79" s="584" t="s">
        <v>590</v>
      </c>
      <c r="C79" s="247" t="s">
        <v>591</v>
      </c>
      <c r="D79" s="585"/>
      <c r="E79" s="247" t="s">
        <v>504</v>
      </c>
      <c r="F79" s="585">
        <v>8999991278</v>
      </c>
      <c r="G79" s="585" t="s">
        <v>498</v>
      </c>
      <c r="H79" s="247">
        <v>19428644</v>
      </c>
      <c r="I79" s="585" t="s">
        <v>505</v>
      </c>
      <c r="J79" s="586">
        <v>42677</v>
      </c>
      <c r="K79" s="247" t="s">
        <v>310</v>
      </c>
      <c r="L79" s="585" t="s">
        <v>592</v>
      </c>
      <c r="M79" s="587">
        <v>0</v>
      </c>
      <c r="N79" s="587">
        <v>0</v>
      </c>
      <c r="O79" s="587">
        <v>0</v>
      </c>
      <c r="P79" s="587">
        <v>0</v>
      </c>
      <c r="Q79" s="558">
        <v>1</v>
      </c>
      <c r="R79" s="588" t="s">
        <v>500</v>
      </c>
      <c r="S79" s="588"/>
      <c r="T79" s="248">
        <v>0</v>
      </c>
      <c r="U79" s="247" t="s">
        <v>198</v>
      </c>
      <c r="V79" s="247" t="s">
        <v>198</v>
      </c>
      <c r="W79" s="247" t="s">
        <v>198</v>
      </c>
      <c r="X79" s="247" t="s">
        <v>198</v>
      </c>
      <c r="Y79" s="585">
        <v>2023</v>
      </c>
      <c r="Z79" s="590">
        <v>42927</v>
      </c>
      <c r="AA79" s="585" t="s">
        <v>183</v>
      </c>
      <c r="AB79" s="254">
        <v>0</v>
      </c>
      <c r="AC79" s="823" t="s">
        <v>1360</v>
      </c>
    </row>
    <row r="80" spans="1:29" ht="135" x14ac:dyDescent="0.25">
      <c r="A80" s="528">
        <v>30</v>
      </c>
      <c r="B80" s="584" t="s">
        <v>593</v>
      </c>
      <c r="C80" s="247" t="s">
        <v>594</v>
      </c>
      <c r="D80" s="585"/>
      <c r="E80" s="247" t="s">
        <v>504</v>
      </c>
      <c r="F80" s="585">
        <v>8999991278</v>
      </c>
      <c r="G80" s="585" t="s">
        <v>498</v>
      </c>
      <c r="H80" s="247">
        <v>19428644</v>
      </c>
      <c r="I80" s="585" t="s">
        <v>505</v>
      </c>
      <c r="J80" s="586">
        <v>40224</v>
      </c>
      <c r="K80" s="247" t="s">
        <v>310</v>
      </c>
      <c r="L80" s="585" t="s">
        <v>595</v>
      </c>
      <c r="M80" s="587">
        <v>0</v>
      </c>
      <c r="N80" s="587">
        <v>0</v>
      </c>
      <c r="O80" s="587">
        <v>0</v>
      </c>
      <c r="P80" s="587">
        <v>0</v>
      </c>
      <c r="Q80" s="558">
        <v>1</v>
      </c>
      <c r="R80" s="588" t="s">
        <v>500</v>
      </c>
      <c r="S80" s="588"/>
      <c r="T80" s="248">
        <v>0</v>
      </c>
      <c r="U80" s="247" t="s">
        <v>198</v>
      </c>
      <c r="V80" s="247" t="s">
        <v>198</v>
      </c>
      <c r="W80" s="247" t="s">
        <v>198</v>
      </c>
      <c r="X80" s="247" t="s">
        <v>198</v>
      </c>
      <c r="Y80" s="585">
        <v>2023</v>
      </c>
      <c r="Z80" s="590">
        <v>40224</v>
      </c>
      <c r="AA80" s="585" t="s">
        <v>64</v>
      </c>
      <c r="AB80" s="254">
        <v>0.5</v>
      </c>
      <c r="AC80" s="814" t="s">
        <v>647</v>
      </c>
    </row>
    <row r="81" spans="1:29" ht="390" x14ac:dyDescent="0.25">
      <c r="A81" s="528">
        <v>31</v>
      </c>
      <c r="B81" s="584" t="s">
        <v>596</v>
      </c>
      <c r="C81" s="247" t="s">
        <v>597</v>
      </c>
      <c r="D81" s="585"/>
      <c r="E81" s="247" t="s">
        <v>504</v>
      </c>
      <c r="F81" s="585">
        <v>8999991278</v>
      </c>
      <c r="G81" s="585" t="s">
        <v>498</v>
      </c>
      <c r="H81" s="247">
        <v>19428644</v>
      </c>
      <c r="I81" s="585" t="s">
        <v>505</v>
      </c>
      <c r="J81" s="586">
        <v>42918</v>
      </c>
      <c r="K81" s="247" t="s">
        <v>310</v>
      </c>
      <c r="L81" s="585" t="s">
        <v>598</v>
      </c>
      <c r="M81" s="587">
        <v>0</v>
      </c>
      <c r="N81" s="587">
        <v>0</v>
      </c>
      <c r="O81" s="587">
        <v>0</v>
      </c>
      <c r="P81" s="587">
        <v>0</v>
      </c>
      <c r="Q81" s="558">
        <v>1</v>
      </c>
      <c r="R81" s="588" t="s">
        <v>500</v>
      </c>
      <c r="S81" s="557" t="s">
        <v>53</v>
      </c>
      <c r="T81" s="248">
        <v>0</v>
      </c>
      <c r="U81" s="247" t="s">
        <v>198</v>
      </c>
      <c r="V81" s="247" t="s">
        <v>198</v>
      </c>
      <c r="W81" s="247" t="s">
        <v>198</v>
      </c>
      <c r="X81" s="247" t="s">
        <v>198</v>
      </c>
      <c r="Y81" s="585">
        <v>2023</v>
      </c>
      <c r="Z81" s="590">
        <v>44546</v>
      </c>
      <c r="AA81" s="585" t="s">
        <v>64</v>
      </c>
      <c r="AB81" s="254">
        <v>0.5</v>
      </c>
      <c r="AC81" s="814" t="s">
        <v>1361</v>
      </c>
    </row>
    <row r="82" spans="1:29" ht="409.5" x14ac:dyDescent="0.25">
      <c r="A82" s="528">
        <v>32</v>
      </c>
      <c r="B82" s="584" t="s">
        <v>602</v>
      </c>
      <c r="C82" s="247" t="s">
        <v>1247</v>
      </c>
      <c r="D82" s="585" t="s">
        <v>1248</v>
      </c>
      <c r="E82" s="247" t="s">
        <v>504</v>
      </c>
      <c r="F82" s="585">
        <v>8999991278</v>
      </c>
      <c r="G82" s="585" t="s">
        <v>498</v>
      </c>
      <c r="H82" s="247">
        <v>19428644</v>
      </c>
      <c r="I82" s="585" t="s">
        <v>505</v>
      </c>
      <c r="J82" s="586">
        <v>44379</v>
      </c>
      <c r="K82" s="247" t="s">
        <v>310</v>
      </c>
      <c r="L82" s="585" t="s">
        <v>1362</v>
      </c>
      <c r="M82" s="588">
        <f>1799836393+37794393</f>
        <v>1837630786</v>
      </c>
      <c r="N82" s="588">
        <f t="shared" ref="N82:P82" si="0">1799836393+37794393</f>
        <v>1837630786</v>
      </c>
      <c r="O82" s="588">
        <f t="shared" si="0"/>
        <v>1837630786</v>
      </c>
      <c r="P82" s="588">
        <f t="shared" si="0"/>
        <v>1837630786</v>
      </c>
      <c r="Q82" s="558">
        <v>1</v>
      </c>
      <c r="R82" s="588" t="s">
        <v>507</v>
      </c>
      <c r="S82" s="557" t="s">
        <v>53</v>
      </c>
      <c r="T82" s="248">
        <v>0</v>
      </c>
      <c r="U82" s="247" t="s">
        <v>497</v>
      </c>
      <c r="V82" s="247" t="s">
        <v>497</v>
      </c>
      <c r="W82" s="247" t="s">
        <v>497</v>
      </c>
      <c r="X82" s="247" t="s">
        <v>497</v>
      </c>
      <c r="Y82" s="585">
        <v>2023</v>
      </c>
      <c r="Z82" s="590">
        <v>44708</v>
      </c>
      <c r="AA82" s="585" t="s">
        <v>64</v>
      </c>
      <c r="AB82" s="254">
        <v>0.5</v>
      </c>
      <c r="AC82" s="819" t="s">
        <v>1363</v>
      </c>
    </row>
    <row r="83" spans="1:29" ht="409.5" x14ac:dyDescent="0.25">
      <c r="A83" s="528">
        <v>33</v>
      </c>
      <c r="B83" s="584" t="s">
        <v>836</v>
      </c>
      <c r="C83" s="247" t="s">
        <v>837</v>
      </c>
      <c r="D83" s="585" t="s">
        <v>838</v>
      </c>
      <c r="E83" s="247" t="s">
        <v>504</v>
      </c>
      <c r="F83" s="585">
        <v>8999991278</v>
      </c>
      <c r="G83" s="585" t="s">
        <v>498</v>
      </c>
      <c r="H83" s="247">
        <v>19428644</v>
      </c>
      <c r="I83" s="585" t="s">
        <v>505</v>
      </c>
      <c r="J83" s="586">
        <v>44632</v>
      </c>
      <c r="K83" s="247" t="s">
        <v>310</v>
      </c>
      <c r="L83" s="585" t="s">
        <v>839</v>
      </c>
      <c r="M83" s="588">
        <f>20627811090+12045621318</f>
        <v>32673432408</v>
      </c>
      <c r="N83" s="588">
        <f t="shared" ref="N83:O83" si="1">20627811090+12045621318</f>
        <v>32673432408</v>
      </c>
      <c r="O83" s="588">
        <f t="shared" si="1"/>
        <v>32673432408</v>
      </c>
      <c r="P83" s="588">
        <v>20711105974</v>
      </c>
      <c r="Q83" s="558">
        <v>1</v>
      </c>
      <c r="R83" s="588" t="s">
        <v>507</v>
      </c>
      <c r="S83" s="557" t="s">
        <v>53</v>
      </c>
      <c r="T83" s="248">
        <v>0</v>
      </c>
      <c r="U83" s="247" t="s">
        <v>497</v>
      </c>
      <c r="V83" s="247" t="s">
        <v>497</v>
      </c>
      <c r="W83" s="247" t="s">
        <v>497</v>
      </c>
      <c r="X83" s="247" t="s">
        <v>497</v>
      </c>
      <c r="Y83" s="585">
        <v>2022</v>
      </c>
      <c r="Z83" s="590">
        <v>44644</v>
      </c>
      <c r="AA83" s="585" t="s">
        <v>55</v>
      </c>
      <c r="AB83" s="254">
        <v>1</v>
      </c>
      <c r="AC83" s="854" t="s">
        <v>1376</v>
      </c>
    </row>
    <row r="84" spans="1:29" ht="210" x14ac:dyDescent="0.25">
      <c r="A84" s="528">
        <v>34</v>
      </c>
      <c r="B84" s="584" t="s">
        <v>603</v>
      </c>
      <c r="C84" s="247" t="s">
        <v>604</v>
      </c>
      <c r="D84" s="585"/>
      <c r="E84" s="247" t="s">
        <v>504</v>
      </c>
      <c r="F84" s="585">
        <v>8999991278</v>
      </c>
      <c r="G84" s="585" t="s">
        <v>498</v>
      </c>
      <c r="H84" s="247">
        <v>19428644</v>
      </c>
      <c r="I84" s="585" t="s">
        <v>107</v>
      </c>
      <c r="J84" s="586"/>
      <c r="K84" s="247" t="s">
        <v>109</v>
      </c>
      <c r="L84" s="585" t="s">
        <v>605</v>
      </c>
      <c r="M84" s="587">
        <v>0</v>
      </c>
      <c r="N84" s="587">
        <v>0</v>
      </c>
      <c r="O84" s="587">
        <v>0</v>
      </c>
      <c r="P84" s="587">
        <v>0</v>
      </c>
      <c r="Q84" s="558">
        <v>1</v>
      </c>
      <c r="R84" s="588" t="s">
        <v>507</v>
      </c>
      <c r="S84" s="557" t="s">
        <v>53</v>
      </c>
      <c r="T84" s="248">
        <v>0</v>
      </c>
      <c r="U84" s="247" t="s">
        <v>497</v>
      </c>
      <c r="V84" s="247" t="s">
        <v>497</v>
      </c>
      <c r="W84" s="247" t="s">
        <v>497</v>
      </c>
      <c r="X84" s="247" t="s">
        <v>497</v>
      </c>
      <c r="Y84" s="585">
        <v>2023</v>
      </c>
      <c r="Z84" s="590">
        <v>38126</v>
      </c>
      <c r="AA84" s="585" t="s">
        <v>64</v>
      </c>
      <c r="AB84" s="254">
        <v>0.5</v>
      </c>
      <c r="AC84" s="823" t="s">
        <v>1365</v>
      </c>
    </row>
    <row r="85" spans="1:29" ht="409.5" x14ac:dyDescent="0.25">
      <c r="A85" s="528">
        <v>35</v>
      </c>
      <c r="B85" s="584" t="s">
        <v>1249</v>
      </c>
      <c r="C85" s="247" t="s">
        <v>1250</v>
      </c>
      <c r="D85" s="585" t="s">
        <v>1251</v>
      </c>
      <c r="E85" s="247" t="s">
        <v>504</v>
      </c>
      <c r="F85" s="585">
        <v>8999991278</v>
      </c>
      <c r="G85" s="585" t="s">
        <v>498</v>
      </c>
      <c r="H85" s="247">
        <v>19428644</v>
      </c>
      <c r="I85" s="585" t="s">
        <v>107</v>
      </c>
      <c r="J85" s="586" t="s">
        <v>1252</v>
      </c>
      <c r="K85" s="247" t="s">
        <v>109</v>
      </c>
      <c r="L85" s="585" t="s">
        <v>1253</v>
      </c>
      <c r="M85" s="587">
        <v>0</v>
      </c>
      <c r="N85" s="587">
        <v>0</v>
      </c>
      <c r="O85" s="587">
        <v>0</v>
      </c>
      <c r="P85" s="587">
        <v>0</v>
      </c>
      <c r="Q85" s="558">
        <v>1</v>
      </c>
      <c r="R85" s="588" t="s">
        <v>507</v>
      </c>
      <c r="S85" s="557" t="s">
        <v>53</v>
      </c>
      <c r="T85" s="248">
        <v>0</v>
      </c>
      <c r="U85" s="247" t="s">
        <v>497</v>
      </c>
      <c r="V85" s="247" t="s">
        <v>497</v>
      </c>
      <c r="W85" s="247" t="s">
        <v>497</v>
      </c>
      <c r="X85" s="247" t="s">
        <v>497</v>
      </c>
      <c r="Y85" s="585">
        <v>2023</v>
      </c>
      <c r="Z85" s="590">
        <v>44470</v>
      </c>
      <c r="AA85" s="585" t="s">
        <v>183</v>
      </c>
      <c r="AB85" s="254">
        <v>0</v>
      </c>
      <c r="AC85" s="814" t="s">
        <v>647</v>
      </c>
    </row>
    <row r="86" spans="1:29" ht="409.5" x14ac:dyDescent="0.25">
      <c r="A86" s="528">
        <v>36</v>
      </c>
      <c r="B86" s="596" t="s">
        <v>1254</v>
      </c>
      <c r="C86" s="597" t="s">
        <v>1255</v>
      </c>
      <c r="D86" s="598" t="s">
        <v>1256</v>
      </c>
      <c r="E86" s="597" t="s">
        <v>1257</v>
      </c>
      <c r="F86" s="585">
        <v>8999991278</v>
      </c>
      <c r="G86" s="585" t="s">
        <v>498</v>
      </c>
      <c r="H86" s="247">
        <v>19428644</v>
      </c>
      <c r="I86" s="597" t="s">
        <v>1258</v>
      </c>
      <c r="J86" s="597" t="s">
        <v>1259</v>
      </c>
      <c r="K86" s="597" t="s">
        <v>310</v>
      </c>
      <c r="L86" s="585" t="s">
        <v>1260</v>
      </c>
      <c r="M86" s="587">
        <v>0</v>
      </c>
      <c r="N86" s="587">
        <v>0</v>
      </c>
      <c r="O86" s="587">
        <v>0</v>
      </c>
      <c r="P86" s="587">
        <v>0</v>
      </c>
      <c r="Q86" s="599">
        <v>1</v>
      </c>
      <c r="R86" s="597" t="s">
        <v>507</v>
      </c>
      <c r="S86" s="597" t="s">
        <v>53</v>
      </c>
      <c r="T86" s="597">
        <v>0</v>
      </c>
      <c r="U86" s="247" t="s">
        <v>497</v>
      </c>
      <c r="V86" s="247" t="s">
        <v>497</v>
      </c>
      <c r="W86" s="247" t="s">
        <v>497</v>
      </c>
      <c r="X86" s="247" t="s">
        <v>497</v>
      </c>
      <c r="Y86" s="585">
        <v>2023</v>
      </c>
      <c r="Z86" s="600">
        <v>44791</v>
      </c>
      <c r="AA86" s="585" t="s">
        <v>183</v>
      </c>
      <c r="AB86" s="599">
        <v>0</v>
      </c>
      <c r="AC86" s="814" t="s">
        <v>647</v>
      </c>
    </row>
    <row r="87" spans="1:29" s="856" customFormat="1" ht="57.75" customHeight="1" x14ac:dyDescent="0.35">
      <c r="A87" s="853" t="s">
        <v>11</v>
      </c>
      <c r="B87" s="852" t="s">
        <v>639</v>
      </c>
      <c r="C87" s="855"/>
      <c r="D87" s="855"/>
      <c r="E87" s="855"/>
      <c r="F87" s="855"/>
      <c r="G87" s="855"/>
      <c r="H87" s="855"/>
      <c r="I87" s="855"/>
      <c r="J87" s="855"/>
      <c r="K87" s="855"/>
      <c r="L87" s="855"/>
      <c r="M87" s="855"/>
      <c r="N87" s="855"/>
      <c r="O87" s="855"/>
      <c r="P87" s="855"/>
      <c r="Q87" s="855"/>
      <c r="R87" s="855"/>
      <c r="S87" s="855"/>
      <c r="T87" s="855"/>
      <c r="U87" s="855"/>
      <c r="V87" s="855"/>
      <c r="W87" s="855"/>
      <c r="X87" s="855"/>
      <c r="Y87" s="855"/>
      <c r="Z87" s="855"/>
      <c r="AA87" s="855"/>
      <c r="AB87" s="855"/>
      <c r="AC87" s="855"/>
    </row>
    <row r="88" spans="1:29" ht="75" x14ac:dyDescent="0.25">
      <c r="A88" s="528">
        <v>1</v>
      </c>
      <c r="B88" s="601" t="s">
        <v>636</v>
      </c>
      <c r="C88" s="602" t="s">
        <v>637</v>
      </c>
      <c r="D88" s="603">
        <v>19194168</v>
      </c>
      <c r="E88" s="602" t="s">
        <v>638</v>
      </c>
      <c r="F88" s="603">
        <v>8999991728</v>
      </c>
      <c r="G88" s="603" t="s">
        <v>639</v>
      </c>
      <c r="H88" s="603">
        <v>80157239</v>
      </c>
      <c r="I88" s="603" t="s">
        <v>114</v>
      </c>
      <c r="J88" s="604">
        <v>42933</v>
      </c>
      <c r="K88" s="603" t="s">
        <v>49</v>
      </c>
      <c r="L88" s="603" t="s">
        <v>640</v>
      </c>
      <c r="M88" s="605">
        <v>2126996334.3</v>
      </c>
      <c r="N88" s="605">
        <v>2126996334.3</v>
      </c>
      <c r="O88" s="605">
        <v>2126996334.3</v>
      </c>
      <c r="P88" s="605">
        <v>2126996334.3</v>
      </c>
      <c r="Q88" s="606">
        <v>0.35</v>
      </c>
      <c r="R88" s="603" t="s">
        <v>52</v>
      </c>
      <c r="S88" s="603" t="s">
        <v>326</v>
      </c>
      <c r="T88" s="603" t="s">
        <v>105</v>
      </c>
      <c r="U88" s="603" t="s">
        <v>129</v>
      </c>
      <c r="V88" s="604">
        <v>43430</v>
      </c>
      <c r="W88" s="603" t="s">
        <v>51</v>
      </c>
      <c r="X88" s="603" t="s">
        <v>51</v>
      </c>
      <c r="Y88" s="603">
        <v>2022</v>
      </c>
      <c r="Z88" s="604">
        <v>44907</v>
      </c>
      <c r="AA88" s="603" t="s">
        <v>64</v>
      </c>
      <c r="AB88" s="606">
        <v>0.5</v>
      </c>
      <c r="AC88" s="603"/>
    </row>
    <row r="89" spans="1:29" ht="345" x14ac:dyDescent="0.25">
      <c r="A89" s="607">
        <v>2</v>
      </c>
      <c r="B89" s="229" t="s">
        <v>841</v>
      </c>
      <c r="C89" s="608" t="s">
        <v>101</v>
      </c>
      <c r="D89" s="608">
        <v>8600755581</v>
      </c>
      <c r="E89" s="608" t="s">
        <v>46</v>
      </c>
      <c r="F89" s="608">
        <v>8999991728</v>
      </c>
      <c r="G89" s="608" t="s">
        <v>639</v>
      </c>
      <c r="H89" s="608">
        <v>80157239</v>
      </c>
      <c r="I89" s="608" t="s">
        <v>114</v>
      </c>
      <c r="J89" s="609">
        <v>42711</v>
      </c>
      <c r="K89" s="608" t="s">
        <v>49</v>
      </c>
      <c r="L89" s="608" t="s">
        <v>842</v>
      </c>
      <c r="M89" s="610">
        <v>445787382</v>
      </c>
      <c r="N89" s="610">
        <v>445787382</v>
      </c>
      <c r="O89" s="610">
        <v>445787382</v>
      </c>
      <c r="P89" s="610">
        <v>445787382</v>
      </c>
      <c r="Q89" s="611">
        <v>1</v>
      </c>
      <c r="R89" s="608" t="s">
        <v>52</v>
      </c>
      <c r="S89" s="608" t="s">
        <v>326</v>
      </c>
      <c r="T89" s="608" t="s">
        <v>105</v>
      </c>
      <c r="U89" s="608" t="s">
        <v>129</v>
      </c>
      <c r="V89" s="609">
        <v>43545</v>
      </c>
      <c r="W89" s="608" t="s">
        <v>129</v>
      </c>
      <c r="X89" s="609">
        <v>44721</v>
      </c>
      <c r="Y89" s="608">
        <v>2022</v>
      </c>
      <c r="Z89" s="615">
        <v>44908</v>
      </c>
      <c r="AA89" s="608" t="s">
        <v>183</v>
      </c>
      <c r="AB89" s="611">
        <v>0</v>
      </c>
      <c r="AC89" s="608" t="s">
        <v>1261</v>
      </c>
    </row>
    <row r="90" spans="1:29" ht="315" x14ac:dyDescent="0.25">
      <c r="A90" s="528">
        <v>3</v>
      </c>
      <c r="B90" s="5" t="s">
        <v>641</v>
      </c>
      <c r="C90" s="612" t="s">
        <v>642</v>
      </c>
      <c r="D90" s="9">
        <v>80018679</v>
      </c>
      <c r="E90" s="612" t="s">
        <v>643</v>
      </c>
      <c r="F90" s="9">
        <v>8999991728</v>
      </c>
      <c r="G90" s="9" t="s">
        <v>639</v>
      </c>
      <c r="H90" s="9">
        <v>80157239</v>
      </c>
      <c r="I90" s="9" t="s">
        <v>644</v>
      </c>
      <c r="J90" s="13">
        <v>40555</v>
      </c>
      <c r="K90" s="9" t="s">
        <v>645</v>
      </c>
      <c r="L90" s="9" t="s">
        <v>646</v>
      </c>
      <c r="M90" s="613">
        <v>0</v>
      </c>
      <c r="N90" s="613">
        <v>0</v>
      </c>
      <c r="O90" s="613">
        <v>0</v>
      </c>
      <c r="P90" s="613">
        <v>0</v>
      </c>
      <c r="Q90" s="12">
        <v>0</v>
      </c>
      <c r="R90" s="9" t="s">
        <v>62</v>
      </c>
      <c r="S90" s="9" t="s">
        <v>326</v>
      </c>
      <c r="T90" s="9" t="s">
        <v>51</v>
      </c>
      <c r="U90" s="9" t="s">
        <v>530</v>
      </c>
      <c r="V90" s="13">
        <v>43168</v>
      </c>
      <c r="W90" s="9" t="s">
        <v>51</v>
      </c>
      <c r="X90" s="614" t="s">
        <v>51</v>
      </c>
      <c r="Y90" s="9">
        <v>2024</v>
      </c>
      <c r="Z90" s="615">
        <v>44908</v>
      </c>
      <c r="AA90" s="9" t="s">
        <v>64</v>
      </c>
      <c r="AB90" s="12">
        <v>0.5</v>
      </c>
      <c r="AC90" s="9" t="s">
        <v>647</v>
      </c>
    </row>
    <row r="91" spans="1:29" ht="66" customHeight="1" x14ac:dyDescent="0.25">
      <c r="A91" s="528">
        <v>4</v>
      </c>
      <c r="B91" s="5" t="s">
        <v>648</v>
      </c>
      <c r="C91" s="612" t="s">
        <v>642</v>
      </c>
      <c r="D91" s="9">
        <v>80018679</v>
      </c>
      <c r="E91" s="612" t="s">
        <v>643</v>
      </c>
      <c r="F91" s="9">
        <v>8999991728</v>
      </c>
      <c r="G91" s="9" t="s">
        <v>639</v>
      </c>
      <c r="H91" s="9">
        <v>80157239</v>
      </c>
      <c r="I91" s="9" t="s">
        <v>644</v>
      </c>
      <c r="J91" s="13">
        <v>40528</v>
      </c>
      <c r="K91" s="9" t="s">
        <v>645</v>
      </c>
      <c r="L91" s="9" t="s">
        <v>649</v>
      </c>
      <c r="M91" s="613">
        <v>0</v>
      </c>
      <c r="N91" s="613">
        <v>0</v>
      </c>
      <c r="O91" s="613">
        <v>0</v>
      </c>
      <c r="P91" s="613">
        <v>0</v>
      </c>
      <c r="Q91" s="12">
        <v>0</v>
      </c>
      <c r="R91" s="9" t="s">
        <v>62</v>
      </c>
      <c r="S91" s="9" t="s">
        <v>326</v>
      </c>
      <c r="T91" s="9" t="s">
        <v>51</v>
      </c>
      <c r="U91" s="9" t="s">
        <v>530</v>
      </c>
      <c r="V91" s="13">
        <v>43168</v>
      </c>
      <c r="W91" s="9" t="s">
        <v>51</v>
      </c>
      <c r="X91" s="614" t="s">
        <v>51</v>
      </c>
      <c r="Y91" s="9">
        <v>2024</v>
      </c>
      <c r="Z91" s="615">
        <v>44908</v>
      </c>
      <c r="AA91" s="9" t="s">
        <v>64</v>
      </c>
      <c r="AB91" s="12">
        <v>0.5</v>
      </c>
      <c r="AC91" s="9" t="s">
        <v>647</v>
      </c>
    </row>
    <row r="92" spans="1:29" ht="409.5" x14ac:dyDescent="0.25">
      <c r="A92" s="528">
        <v>5</v>
      </c>
      <c r="B92" s="546" t="s">
        <v>1262</v>
      </c>
      <c r="C92" s="142" t="s">
        <v>651</v>
      </c>
      <c r="D92" s="616">
        <v>800222763</v>
      </c>
      <c r="E92" s="142" t="s">
        <v>652</v>
      </c>
      <c r="F92" s="616">
        <v>8999991728</v>
      </c>
      <c r="G92" s="616" t="s">
        <v>639</v>
      </c>
      <c r="H92" s="616">
        <v>80157239</v>
      </c>
      <c r="I92" s="616" t="s">
        <v>48</v>
      </c>
      <c r="J92" s="14">
        <v>42051</v>
      </c>
      <c r="K92" s="616" t="s">
        <v>49</v>
      </c>
      <c r="L92" s="616" t="s">
        <v>653</v>
      </c>
      <c r="M92" s="617">
        <v>795000000</v>
      </c>
      <c r="N92" s="618">
        <v>795000000</v>
      </c>
      <c r="O92" s="618">
        <v>795000000</v>
      </c>
      <c r="P92" s="617">
        <v>795000000</v>
      </c>
      <c r="Q92" s="619">
        <v>1</v>
      </c>
      <c r="R92" s="616" t="s">
        <v>62</v>
      </c>
      <c r="S92" s="616" t="s">
        <v>326</v>
      </c>
      <c r="T92" s="616" t="s">
        <v>51</v>
      </c>
      <c r="U92" s="616" t="s">
        <v>51</v>
      </c>
      <c r="V92" s="616" t="s">
        <v>51</v>
      </c>
      <c r="W92" s="616" t="s">
        <v>51</v>
      </c>
      <c r="X92" s="143" t="s">
        <v>51</v>
      </c>
      <c r="Y92" s="616">
        <v>2025</v>
      </c>
      <c r="Z92" s="143">
        <v>44908</v>
      </c>
      <c r="AA92" s="616" t="s">
        <v>55</v>
      </c>
      <c r="AB92" s="620">
        <v>0.8</v>
      </c>
      <c r="AC92" s="616"/>
    </row>
    <row r="93" spans="1:29" ht="345" x14ac:dyDescent="0.25">
      <c r="A93" s="528">
        <v>6</v>
      </c>
      <c r="B93" s="5" t="s">
        <v>654</v>
      </c>
      <c r="C93" s="612" t="s">
        <v>655</v>
      </c>
      <c r="D93" s="9">
        <v>832611256</v>
      </c>
      <c r="E93" s="612" t="s">
        <v>656</v>
      </c>
      <c r="F93" s="9">
        <v>8999991728</v>
      </c>
      <c r="G93" s="9" t="s">
        <v>639</v>
      </c>
      <c r="H93" s="9">
        <v>80157239</v>
      </c>
      <c r="I93" s="9" t="s">
        <v>657</v>
      </c>
      <c r="J93" s="13">
        <v>42072</v>
      </c>
      <c r="K93" s="9" t="s">
        <v>645</v>
      </c>
      <c r="L93" s="9" t="s">
        <v>658</v>
      </c>
      <c r="M93" s="613">
        <v>0</v>
      </c>
      <c r="N93" s="613">
        <v>0</v>
      </c>
      <c r="O93" s="613">
        <v>0</v>
      </c>
      <c r="P93" s="613">
        <v>0</v>
      </c>
      <c r="Q93" s="12">
        <v>0</v>
      </c>
      <c r="R93" s="9" t="s">
        <v>62</v>
      </c>
      <c r="S93" s="9" t="s">
        <v>326</v>
      </c>
      <c r="T93" s="9" t="s">
        <v>51</v>
      </c>
      <c r="U93" s="9" t="s">
        <v>51</v>
      </c>
      <c r="V93" s="9" t="s">
        <v>51</v>
      </c>
      <c r="W93" s="9" t="s">
        <v>51</v>
      </c>
      <c r="X93" s="614" t="s">
        <v>51</v>
      </c>
      <c r="Y93" s="9">
        <v>2025</v>
      </c>
      <c r="Z93" s="615">
        <v>44908</v>
      </c>
      <c r="AA93" s="9" t="s">
        <v>64</v>
      </c>
      <c r="AB93" s="12">
        <v>0.5</v>
      </c>
      <c r="AC93" s="9" t="s">
        <v>647</v>
      </c>
    </row>
    <row r="94" spans="1:29" ht="360" x14ac:dyDescent="0.25">
      <c r="A94" s="607">
        <v>7</v>
      </c>
      <c r="B94" s="229" t="s">
        <v>659</v>
      </c>
      <c r="C94" s="608" t="s">
        <v>660</v>
      </c>
      <c r="D94" s="608">
        <v>1072651829</v>
      </c>
      <c r="E94" s="608" t="s">
        <v>661</v>
      </c>
      <c r="F94" s="608">
        <v>8999991728</v>
      </c>
      <c r="G94" s="608" t="s">
        <v>639</v>
      </c>
      <c r="H94" s="608">
        <v>80157239</v>
      </c>
      <c r="I94" s="608" t="s">
        <v>48</v>
      </c>
      <c r="J94" s="609">
        <v>75315</v>
      </c>
      <c r="K94" s="608" t="s">
        <v>49</v>
      </c>
      <c r="L94" s="608" t="s">
        <v>662</v>
      </c>
      <c r="M94" s="621">
        <v>0</v>
      </c>
      <c r="N94" s="621">
        <v>0</v>
      </c>
      <c r="O94" s="621">
        <v>0</v>
      </c>
      <c r="P94" s="621">
        <v>0</v>
      </c>
      <c r="Q94" s="611">
        <v>1</v>
      </c>
      <c r="R94" s="608" t="s">
        <v>52</v>
      </c>
      <c r="S94" s="608" t="s">
        <v>326</v>
      </c>
      <c r="T94" s="608" t="s">
        <v>105</v>
      </c>
      <c r="U94" s="608" t="s">
        <v>129</v>
      </c>
      <c r="V94" s="609">
        <v>42878</v>
      </c>
      <c r="W94" s="608" t="s">
        <v>129</v>
      </c>
      <c r="X94" s="609">
        <v>44777</v>
      </c>
      <c r="Y94" s="608">
        <v>2022</v>
      </c>
      <c r="Z94" s="622">
        <v>44908</v>
      </c>
      <c r="AA94" s="608" t="s">
        <v>183</v>
      </c>
      <c r="AB94" s="611">
        <v>0</v>
      </c>
      <c r="AC94" s="608" t="s">
        <v>1377</v>
      </c>
    </row>
    <row r="95" spans="1:29" ht="409.5" x14ac:dyDescent="0.25">
      <c r="A95" s="528">
        <v>8</v>
      </c>
      <c r="B95" s="5" t="s">
        <v>663</v>
      </c>
      <c r="C95" s="612" t="s">
        <v>651</v>
      </c>
      <c r="D95" s="9">
        <v>800222763</v>
      </c>
      <c r="E95" s="612" t="s">
        <v>46</v>
      </c>
      <c r="F95" s="9">
        <v>8999991728</v>
      </c>
      <c r="G95" s="9" t="s">
        <v>639</v>
      </c>
      <c r="H95" s="9">
        <v>80157239</v>
      </c>
      <c r="I95" s="9" t="s">
        <v>48</v>
      </c>
      <c r="J95" s="13">
        <v>42893</v>
      </c>
      <c r="K95" s="9" t="s">
        <v>49</v>
      </c>
      <c r="L95" s="9" t="s">
        <v>664</v>
      </c>
      <c r="M95" s="613">
        <v>0</v>
      </c>
      <c r="N95" s="613">
        <v>0</v>
      </c>
      <c r="O95" s="613">
        <v>0</v>
      </c>
      <c r="P95" s="613">
        <v>0</v>
      </c>
      <c r="Q95" s="12">
        <v>1</v>
      </c>
      <c r="R95" s="9" t="s">
        <v>62</v>
      </c>
      <c r="S95" s="9" t="s">
        <v>326</v>
      </c>
      <c r="T95" s="9" t="s">
        <v>51</v>
      </c>
      <c r="U95" s="9" t="s">
        <v>51</v>
      </c>
      <c r="V95" s="614" t="s">
        <v>51</v>
      </c>
      <c r="W95" s="9" t="s">
        <v>51</v>
      </c>
      <c r="X95" s="614" t="s">
        <v>51</v>
      </c>
      <c r="Y95" s="9">
        <v>2024</v>
      </c>
      <c r="Z95" s="615">
        <v>44908</v>
      </c>
      <c r="AA95" s="9" t="s">
        <v>55</v>
      </c>
      <c r="AB95" s="12">
        <v>0.8</v>
      </c>
      <c r="AC95" s="9" t="s">
        <v>327</v>
      </c>
    </row>
    <row r="96" spans="1:29" ht="315" x14ac:dyDescent="0.25">
      <c r="A96" s="528">
        <v>9</v>
      </c>
      <c r="B96" s="237" t="s">
        <v>1378</v>
      </c>
      <c r="C96" s="623" t="s">
        <v>666</v>
      </c>
      <c r="D96" s="322">
        <v>723009</v>
      </c>
      <c r="E96" s="623" t="s">
        <v>667</v>
      </c>
      <c r="F96" s="322">
        <v>8999991728</v>
      </c>
      <c r="G96" s="322" t="s">
        <v>639</v>
      </c>
      <c r="H96" s="322">
        <v>80157239</v>
      </c>
      <c r="I96" s="322" t="s">
        <v>48</v>
      </c>
      <c r="J96" s="47">
        <v>43524</v>
      </c>
      <c r="K96" s="322" t="s">
        <v>49</v>
      </c>
      <c r="L96" s="322" t="s">
        <v>668</v>
      </c>
      <c r="M96" s="324">
        <v>2369867126</v>
      </c>
      <c r="N96" s="324">
        <v>2369867126</v>
      </c>
      <c r="O96" s="324">
        <v>2369867126</v>
      </c>
      <c r="P96" s="324">
        <v>2369867126</v>
      </c>
      <c r="Q96" s="15">
        <v>1</v>
      </c>
      <c r="R96" s="322" t="s">
        <v>62</v>
      </c>
      <c r="S96" s="322" t="s">
        <v>326</v>
      </c>
      <c r="T96" s="324">
        <v>2369867126</v>
      </c>
      <c r="U96" s="322" t="s">
        <v>530</v>
      </c>
      <c r="V96" s="624">
        <v>44798</v>
      </c>
      <c r="W96" s="322" t="s">
        <v>51</v>
      </c>
      <c r="X96" s="624" t="s">
        <v>51</v>
      </c>
      <c r="Y96" s="322">
        <v>2025</v>
      </c>
      <c r="Z96" s="14">
        <v>44908</v>
      </c>
      <c r="AA96" s="322" t="s">
        <v>55</v>
      </c>
      <c r="AB96" s="15">
        <v>0.95</v>
      </c>
      <c r="AC96" s="322" t="s">
        <v>1264</v>
      </c>
    </row>
    <row r="97" spans="1:29" ht="409.5" x14ac:dyDescent="0.25">
      <c r="A97" s="607">
        <v>10</v>
      </c>
      <c r="B97" s="625" t="s">
        <v>1265</v>
      </c>
      <c r="C97" s="623" t="s">
        <v>670</v>
      </c>
      <c r="D97" s="623">
        <v>900100655</v>
      </c>
      <c r="E97" s="623" t="s">
        <v>46</v>
      </c>
      <c r="F97" s="623">
        <v>8999991728</v>
      </c>
      <c r="G97" s="623" t="s">
        <v>639</v>
      </c>
      <c r="H97" s="623">
        <v>80157239</v>
      </c>
      <c r="I97" s="623" t="s">
        <v>48</v>
      </c>
      <c r="J97" s="624">
        <v>43605</v>
      </c>
      <c r="K97" s="623" t="s">
        <v>49</v>
      </c>
      <c r="L97" s="623" t="s">
        <v>671</v>
      </c>
      <c r="M97" s="626">
        <v>1425379100</v>
      </c>
      <c r="N97" s="626">
        <v>1425379100</v>
      </c>
      <c r="O97" s="626">
        <v>1425379100</v>
      </c>
      <c r="P97" s="626">
        <v>1425379100</v>
      </c>
      <c r="Q97" s="627">
        <v>1</v>
      </c>
      <c r="R97" s="623" t="s">
        <v>62</v>
      </c>
      <c r="S97" s="623" t="s">
        <v>326</v>
      </c>
      <c r="T97" s="628">
        <v>865999590</v>
      </c>
      <c r="U97" s="623" t="s">
        <v>530</v>
      </c>
      <c r="V97" s="623" t="s">
        <v>186</v>
      </c>
      <c r="W97" s="628" t="s">
        <v>530</v>
      </c>
      <c r="X97" s="624">
        <v>44784</v>
      </c>
      <c r="Y97" s="623">
        <v>2022</v>
      </c>
      <c r="Z97" s="14">
        <v>44908</v>
      </c>
      <c r="AA97" s="623" t="s">
        <v>55</v>
      </c>
      <c r="AB97" s="627">
        <v>1</v>
      </c>
      <c r="AC97" s="623" t="s">
        <v>1266</v>
      </c>
    </row>
    <row r="98" spans="1:29" ht="360" x14ac:dyDescent="0.25">
      <c r="A98" s="528">
        <v>11</v>
      </c>
      <c r="B98" s="237" t="s">
        <v>1267</v>
      </c>
      <c r="C98" s="623" t="s">
        <v>673</v>
      </c>
      <c r="D98" s="322">
        <v>4243248</v>
      </c>
      <c r="E98" s="623" t="s">
        <v>46</v>
      </c>
      <c r="F98" s="322">
        <v>8999991728</v>
      </c>
      <c r="G98" s="322" t="s">
        <v>639</v>
      </c>
      <c r="H98" s="322">
        <v>80157239</v>
      </c>
      <c r="I98" s="322" t="s">
        <v>48</v>
      </c>
      <c r="J98" s="47">
        <v>43585</v>
      </c>
      <c r="K98" s="322" t="s">
        <v>49</v>
      </c>
      <c r="L98" s="322" t="s">
        <v>674</v>
      </c>
      <c r="M98" s="324">
        <v>36759649</v>
      </c>
      <c r="N98" s="324">
        <v>36759649</v>
      </c>
      <c r="O98" s="324">
        <v>36759649</v>
      </c>
      <c r="P98" s="324">
        <v>36759649</v>
      </c>
      <c r="Q98" s="15">
        <v>1</v>
      </c>
      <c r="R98" s="322" t="s">
        <v>62</v>
      </c>
      <c r="S98" s="322" t="s">
        <v>326</v>
      </c>
      <c r="T98" s="325">
        <v>36759649</v>
      </c>
      <c r="U98" s="322" t="s">
        <v>530</v>
      </c>
      <c r="V98" s="322" t="s">
        <v>675</v>
      </c>
      <c r="W98" s="322" t="s">
        <v>51</v>
      </c>
      <c r="X98" s="322" t="s">
        <v>51</v>
      </c>
      <c r="Y98" s="322">
        <v>2025</v>
      </c>
      <c r="Z98" s="14">
        <v>44908</v>
      </c>
      <c r="AA98" s="322" t="s">
        <v>55</v>
      </c>
      <c r="AB98" s="15">
        <v>0.95</v>
      </c>
      <c r="AC98" s="322" t="s">
        <v>1268</v>
      </c>
    </row>
    <row r="99" spans="1:29" ht="165" x14ac:dyDescent="0.25">
      <c r="A99" s="528">
        <v>12</v>
      </c>
      <c r="B99" s="237" t="s">
        <v>1379</v>
      </c>
      <c r="C99" s="623" t="s">
        <v>677</v>
      </c>
      <c r="D99" s="322">
        <v>860517209</v>
      </c>
      <c r="E99" s="623" t="s">
        <v>46</v>
      </c>
      <c r="F99" s="322">
        <v>8999991728</v>
      </c>
      <c r="G99" s="322" t="s">
        <v>639</v>
      </c>
      <c r="H99" s="322">
        <v>80157239</v>
      </c>
      <c r="I99" s="322" t="s">
        <v>48</v>
      </c>
      <c r="J99" s="47">
        <v>43867</v>
      </c>
      <c r="K99" s="322" t="s">
        <v>49</v>
      </c>
      <c r="L99" s="322" t="s">
        <v>678</v>
      </c>
      <c r="M99" s="324">
        <v>42943000</v>
      </c>
      <c r="N99" s="324">
        <v>42943000</v>
      </c>
      <c r="O99" s="324">
        <v>42943000</v>
      </c>
      <c r="P99" s="324">
        <v>42943000</v>
      </c>
      <c r="Q99" s="15">
        <v>1</v>
      </c>
      <c r="R99" s="322" t="s">
        <v>52</v>
      </c>
      <c r="S99" s="322" t="s">
        <v>326</v>
      </c>
      <c r="T99" s="325">
        <v>42943000</v>
      </c>
      <c r="U99" s="322" t="s">
        <v>530</v>
      </c>
      <c r="V99" s="47">
        <v>44672</v>
      </c>
      <c r="W99" s="322" t="s">
        <v>51</v>
      </c>
      <c r="X99" s="322" t="s">
        <v>51</v>
      </c>
      <c r="Y99" s="322">
        <v>2024</v>
      </c>
      <c r="Z99" s="14">
        <v>44908</v>
      </c>
      <c r="AA99" s="322" t="s">
        <v>55</v>
      </c>
      <c r="AB99" s="15">
        <v>0.95</v>
      </c>
      <c r="AC99" s="322"/>
    </row>
    <row r="100" spans="1:29" ht="180" x14ac:dyDescent="0.25">
      <c r="A100" s="528">
        <v>13</v>
      </c>
      <c r="B100" s="546" t="s">
        <v>679</v>
      </c>
      <c r="C100" s="142" t="s">
        <v>680</v>
      </c>
      <c r="D100" s="616">
        <v>20472501</v>
      </c>
      <c r="E100" s="142" t="s">
        <v>76</v>
      </c>
      <c r="F100" s="616">
        <v>8999991728</v>
      </c>
      <c r="G100" s="616" t="s">
        <v>639</v>
      </c>
      <c r="H100" s="616">
        <v>80157239</v>
      </c>
      <c r="I100" s="616" t="s">
        <v>48</v>
      </c>
      <c r="J100" s="14">
        <v>43882</v>
      </c>
      <c r="K100" s="616" t="s">
        <v>49</v>
      </c>
      <c r="L100" s="616" t="s">
        <v>681</v>
      </c>
      <c r="M100" s="617">
        <v>53400000</v>
      </c>
      <c r="N100" s="617">
        <v>53400000</v>
      </c>
      <c r="O100" s="617">
        <v>53400000</v>
      </c>
      <c r="P100" s="617">
        <v>53400000</v>
      </c>
      <c r="Q100" s="620">
        <v>1</v>
      </c>
      <c r="R100" s="616" t="s">
        <v>62</v>
      </c>
      <c r="S100" s="616" t="s">
        <v>326</v>
      </c>
      <c r="T100" s="616" t="s">
        <v>51</v>
      </c>
      <c r="U100" s="616" t="s">
        <v>51</v>
      </c>
      <c r="V100" s="616" t="s">
        <v>51</v>
      </c>
      <c r="W100" s="616" t="s">
        <v>51</v>
      </c>
      <c r="X100" s="616" t="s">
        <v>51</v>
      </c>
      <c r="Y100" s="616">
        <v>2024</v>
      </c>
      <c r="Z100" s="14">
        <v>44908</v>
      </c>
      <c r="AA100" s="616" t="s">
        <v>55</v>
      </c>
      <c r="AB100" s="620">
        <v>0.7</v>
      </c>
      <c r="AC100" s="616"/>
    </row>
    <row r="101" spans="1:29" ht="285" x14ac:dyDescent="0.25">
      <c r="A101" s="528">
        <v>14</v>
      </c>
      <c r="B101" s="546" t="s">
        <v>682</v>
      </c>
      <c r="C101" s="142" t="s">
        <v>683</v>
      </c>
      <c r="D101" s="616">
        <v>800085013</v>
      </c>
      <c r="E101" s="142" t="s">
        <v>46</v>
      </c>
      <c r="F101" s="616">
        <v>8999991728</v>
      </c>
      <c r="G101" s="616" t="s">
        <v>639</v>
      </c>
      <c r="H101" s="616">
        <v>80157239</v>
      </c>
      <c r="I101" s="616" t="s">
        <v>48</v>
      </c>
      <c r="J101" s="14">
        <v>43868</v>
      </c>
      <c r="K101" s="616" t="s">
        <v>49</v>
      </c>
      <c r="L101" s="616" t="s">
        <v>684</v>
      </c>
      <c r="M101" s="618">
        <v>12174000</v>
      </c>
      <c r="N101" s="618">
        <v>12174000</v>
      </c>
      <c r="O101" s="618">
        <v>12174000</v>
      </c>
      <c r="P101" s="618">
        <v>12174000</v>
      </c>
      <c r="Q101" s="620">
        <v>1</v>
      </c>
      <c r="R101" s="616" t="s">
        <v>62</v>
      </c>
      <c r="S101" s="616" t="s">
        <v>326</v>
      </c>
      <c r="T101" s="616" t="s">
        <v>51</v>
      </c>
      <c r="U101" s="616" t="s">
        <v>51</v>
      </c>
      <c r="V101" s="616" t="s">
        <v>51</v>
      </c>
      <c r="W101" s="616" t="s">
        <v>51</v>
      </c>
      <c r="X101" s="616" t="s">
        <v>51</v>
      </c>
      <c r="Y101" s="616">
        <v>2023</v>
      </c>
      <c r="Z101" s="14">
        <v>44908</v>
      </c>
      <c r="AA101" s="616" t="s">
        <v>55</v>
      </c>
      <c r="AB101" s="620">
        <v>0.7</v>
      </c>
      <c r="AC101" s="616"/>
    </row>
    <row r="102" spans="1:29" ht="405" x14ac:dyDescent="0.25">
      <c r="A102" s="528">
        <v>15</v>
      </c>
      <c r="B102" s="546" t="s">
        <v>685</v>
      </c>
      <c r="C102" s="142" t="s">
        <v>686</v>
      </c>
      <c r="D102" s="616">
        <v>2993135</v>
      </c>
      <c r="E102" s="142" t="s">
        <v>687</v>
      </c>
      <c r="F102" s="616">
        <v>8999991728</v>
      </c>
      <c r="G102" s="616" t="s">
        <v>639</v>
      </c>
      <c r="H102" s="616">
        <v>80157239</v>
      </c>
      <c r="I102" s="616" t="s">
        <v>48</v>
      </c>
      <c r="J102" s="14">
        <v>41306</v>
      </c>
      <c r="K102" s="616" t="s">
        <v>49</v>
      </c>
      <c r="L102" s="616" t="s">
        <v>688</v>
      </c>
      <c r="M102" s="617">
        <v>84895662</v>
      </c>
      <c r="N102" s="618">
        <v>84895662</v>
      </c>
      <c r="O102" s="618">
        <v>84895662</v>
      </c>
      <c r="P102" s="617">
        <v>84895662</v>
      </c>
      <c r="Q102" s="620">
        <v>0.8</v>
      </c>
      <c r="R102" s="616" t="s">
        <v>62</v>
      </c>
      <c r="S102" s="616" t="s">
        <v>326</v>
      </c>
      <c r="T102" s="616" t="s">
        <v>51</v>
      </c>
      <c r="U102" s="616" t="s">
        <v>51</v>
      </c>
      <c r="V102" s="616" t="s">
        <v>51</v>
      </c>
      <c r="W102" s="616" t="s">
        <v>51</v>
      </c>
      <c r="X102" s="616" t="s">
        <v>51</v>
      </c>
      <c r="Y102" s="616">
        <v>2025</v>
      </c>
      <c r="Z102" s="14">
        <v>44908</v>
      </c>
      <c r="AA102" s="616" t="s">
        <v>55</v>
      </c>
      <c r="AB102" s="620">
        <v>0.8</v>
      </c>
      <c r="AC102" s="616"/>
    </row>
    <row r="103" spans="1:29" ht="409.5" x14ac:dyDescent="0.25">
      <c r="A103" s="528">
        <v>16</v>
      </c>
      <c r="B103" s="5" t="s">
        <v>689</v>
      </c>
      <c r="C103" s="612" t="s">
        <v>690</v>
      </c>
      <c r="D103" s="9">
        <v>35474448</v>
      </c>
      <c r="E103" s="612" t="s">
        <v>76</v>
      </c>
      <c r="F103" s="9">
        <v>8999991728</v>
      </c>
      <c r="G103" s="9" t="s">
        <v>639</v>
      </c>
      <c r="H103" s="9">
        <v>80157239</v>
      </c>
      <c r="I103" s="9" t="s">
        <v>60</v>
      </c>
      <c r="J103" s="13">
        <v>43529</v>
      </c>
      <c r="K103" s="9" t="s">
        <v>49</v>
      </c>
      <c r="L103" s="9" t="s">
        <v>691</v>
      </c>
      <c r="M103" s="613">
        <v>0</v>
      </c>
      <c r="N103" s="613">
        <v>0</v>
      </c>
      <c r="O103" s="613">
        <v>0</v>
      </c>
      <c r="P103" s="613">
        <v>0</v>
      </c>
      <c r="Q103" s="12">
        <v>0.5</v>
      </c>
      <c r="R103" s="9" t="s">
        <v>62</v>
      </c>
      <c r="S103" s="9" t="s">
        <v>326</v>
      </c>
      <c r="T103" s="9" t="s">
        <v>51</v>
      </c>
      <c r="U103" s="9" t="s">
        <v>51</v>
      </c>
      <c r="V103" s="9" t="s">
        <v>51</v>
      </c>
      <c r="W103" s="9" t="s">
        <v>51</v>
      </c>
      <c r="X103" s="9" t="s">
        <v>51</v>
      </c>
      <c r="Y103" s="9">
        <v>2025</v>
      </c>
      <c r="Z103" s="122">
        <v>44908</v>
      </c>
      <c r="AA103" s="9" t="s">
        <v>64</v>
      </c>
      <c r="AB103" s="9">
        <v>50</v>
      </c>
      <c r="AC103" s="9" t="s">
        <v>327</v>
      </c>
    </row>
    <row r="104" spans="1:29" ht="409.5" x14ac:dyDescent="0.25">
      <c r="A104" s="528">
        <v>17</v>
      </c>
      <c r="B104" s="5" t="s">
        <v>692</v>
      </c>
      <c r="C104" s="612" t="s">
        <v>693</v>
      </c>
      <c r="D104" s="9">
        <v>20472565</v>
      </c>
      <c r="E104" s="612" t="s">
        <v>76</v>
      </c>
      <c r="F104" s="9">
        <v>8999991728</v>
      </c>
      <c r="G104" s="9" t="s">
        <v>639</v>
      </c>
      <c r="H104" s="9">
        <v>80157239</v>
      </c>
      <c r="I104" s="9" t="s">
        <v>60</v>
      </c>
      <c r="J104" s="13">
        <v>43529</v>
      </c>
      <c r="K104" s="9" t="s">
        <v>49</v>
      </c>
      <c r="L104" s="9" t="s">
        <v>691</v>
      </c>
      <c r="M104" s="613">
        <v>0</v>
      </c>
      <c r="N104" s="613">
        <v>0</v>
      </c>
      <c r="O104" s="613">
        <v>0</v>
      </c>
      <c r="P104" s="613">
        <v>0</v>
      </c>
      <c r="Q104" s="12">
        <v>0.5</v>
      </c>
      <c r="R104" s="9" t="s">
        <v>62</v>
      </c>
      <c r="S104" s="9" t="s">
        <v>326</v>
      </c>
      <c r="T104" s="9" t="s">
        <v>51</v>
      </c>
      <c r="U104" s="9" t="s">
        <v>51</v>
      </c>
      <c r="V104" s="9" t="s">
        <v>51</v>
      </c>
      <c r="W104" s="9" t="s">
        <v>51</v>
      </c>
      <c r="X104" s="9" t="s">
        <v>51</v>
      </c>
      <c r="Y104" s="9">
        <v>2025</v>
      </c>
      <c r="Z104" s="122">
        <v>44908</v>
      </c>
      <c r="AA104" s="9" t="s">
        <v>64</v>
      </c>
      <c r="AB104" s="9">
        <v>50</v>
      </c>
      <c r="AC104" s="9" t="s">
        <v>327</v>
      </c>
    </row>
    <row r="105" spans="1:29" ht="409.5" x14ac:dyDescent="0.25">
      <c r="A105" s="528">
        <v>18</v>
      </c>
      <c r="B105" s="5" t="s">
        <v>694</v>
      </c>
      <c r="C105" s="612" t="s">
        <v>695</v>
      </c>
      <c r="D105" s="9">
        <v>13542484</v>
      </c>
      <c r="E105" s="612" t="s">
        <v>76</v>
      </c>
      <c r="F105" s="9">
        <v>8999991728</v>
      </c>
      <c r="G105" s="9" t="s">
        <v>639</v>
      </c>
      <c r="H105" s="9">
        <v>80157239</v>
      </c>
      <c r="I105" s="9" t="s">
        <v>60</v>
      </c>
      <c r="J105" s="13">
        <v>43529</v>
      </c>
      <c r="K105" s="9" t="s">
        <v>49</v>
      </c>
      <c r="L105" s="9" t="s">
        <v>691</v>
      </c>
      <c r="M105" s="613">
        <v>0</v>
      </c>
      <c r="N105" s="613">
        <v>0</v>
      </c>
      <c r="O105" s="613">
        <v>0</v>
      </c>
      <c r="P105" s="613">
        <v>0</v>
      </c>
      <c r="Q105" s="12">
        <v>0.5</v>
      </c>
      <c r="R105" s="9" t="s">
        <v>62</v>
      </c>
      <c r="S105" s="9" t="s">
        <v>326</v>
      </c>
      <c r="T105" s="9" t="s">
        <v>51</v>
      </c>
      <c r="U105" s="9" t="s">
        <v>51</v>
      </c>
      <c r="V105" s="9" t="s">
        <v>51</v>
      </c>
      <c r="W105" s="9" t="s">
        <v>51</v>
      </c>
      <c r="X105" s="9" t="s">
        <v>51</v>
      </c>
      <c r="Y105" s="9">
        <v>2025</v>
      </c>
      <c r="Z105" s="122">
        <v>44908</v>
      </c>
      <c r="AA105" s="9" t="s">
        <v>64</v>
      </c>
      <c r="AB105" s="9">
        <v>50</v>
      </c>
      <c r="AC105" s="9" t="s">
        <v>327</v>
      </c>
    </row>
    <row r="106" spans="1:29" ht="409.5" x14ac:dyDescent="0.25">
      <c r="A106" s="528">
        <v>19</v>
      </c>
      <c r="B106" s="5" t="s">
        <v>696</v>
      </c>
      <c r="C106" s="612" t="s">
        <v>697</v>
      </c>
      <c r="D106" s="9">
        <v>52150869</v>
      </c>
      <c r="E106" s="612" t="s">
        <v>76</v>
      </c>
      <c r="F106" s="9">
        <v>8999991728</v>
      </c>
      <c r="G106" s="9" t="s">
        <v>639</v>
      </c>
      <c r="H106" s="9">
        <v>80157239</v>
      </c>
      <c r="I106" s="9" t="s">
        <v>60</v>
      </c>
      <c r="J106" s="13">
        <v>43895</v>
      </c>
      <c r="K106" s="9" t="s">
        <v>49</v>
      </c>
      <c r="L106" s="9" t="s">
        <v>691</v>
      </c>
      <c r="M106" s="613">
        <v>0</v>
      </c>
      <c r="N106" s="613">
        <v>0</v>
      </c>
      <c r="O106" s="613">
        <v>0</v>
      </c>
      <c r="P106" s="613">
        <v>0</v>
      </c>
      <c r="Q106" s="12">
        <v>0.5</v>
      </c>
      <c r="R106" s="9" t="s">
        <v>62</v>
      </c>
      <c r="S106" s="9" t="s">
        <v>326</v>
      </c>
      <c r="T106" s="9" t="s">
        <v>51</v>
      </c>
      <c r="U106" s="9" t="s">
        <v>51</v>
      </c>
      <c r="V106" s="9" t="s">
        <v>51</v>
      </c>
      <c r="W106" s="9" t="s">
        <v>51</v>
      </c>
      <c r="X106" s="9" t="s">
        <v>51</v>
      </c>
      <c r="Y106" s="9">
        <v>2025</v>
      </c>
      <c r="Z106" s="122">
        <v>44908</v>
      </c>
      <c r="AA106" s="9" t="s">
        <v>64</v>
      </c>
      <c r="AB106" s="9">
        <v>50</v>
      </c>
      <c r="AC106" s="9" t="s">
        <v>327</v>
      </c>
    </row>
    <row r="107" spans="1:29" ht="409.5" x14ac:dyDescent="0.25">
      <c r="A107" s="528">
        <v>20</v>
      </c>
      <c r="B107" s="5" t="s">
        <v>698</v>
      </c>
      <c r="C107" s="612" t="s">
        <v>699</v>
      </c>
      <c r="D107" s="9">
        <v>1072705206</v>
      </c>
      <c r="E107" s="612" t="s">
        <v>76</v>
      </c>
      <c r="F107" s="9">
        <v>8999991728</v>
      </c>
      <c r="G107" s="9" t="s">
        <v>639</v>
      </c>
      <c r="H107" s="9">
        <v>80157239</v>
      </c>
      <c r="I107" s="9" t="s">
        <v>60</v>
      </c>
      <c r="J107" s="13">
        <v>43895</v>
      </c>
      <c r="K107" s="9" t="s">
        <v>49</v>
      </c>
      <c r="L107" s="9" t="s">
        <v>691</v>
      </c>
      <c r="M107" s="613">
        <v>0</v>
      </c>
      <c r="N107" s="613">
        <v>0</v>
      </c>
      <c r="O107" s="613">
        <v>0</v>
      </c>
      <c r="P107" s="613">
        <v>0</v>
      </c>
      <c r="Q107" s="12">
        <v>0.5</v>
      </c>
      <c r="R107" s="9" t="s">
        <v>62</v>
      </c>
      <c r="S107" s="9" t="s">
        <v>326</v>
      </c>
      <c r="T107" s="9" t="s">
        <v>51</v>
      </c>
      <c r="U107" s="9" t="s">
        <v>51</v>
      </c>
      <c r="V107" s="9" t="s">
        <v>51</v>
      </c>
      <c r="W107" s="9" t="s">
        <v>51</v>
      </c>
      <c r="X107" s="9" t="s">
        <v>51</v>
      </c>
      <c r="Y107" s="9">
        <v>2025</v>
      </c>
      <c r="Z107" s="122">
        <v>44908</v>
      </c>
      <c r="AA107" s="9" t="s">
        <v>64</v>
      </c>
      <c r="AB107" s="9">
        <v>50</v>
      </c>
      <c r="AC107" s="9" t="s">
        <v>327</v>
      </c>
    </row>
    <row r="108" spans="1:29" ht="409.5" x14ac:dyDescent="0.25">
      <c r="A108" s="528">
        <v>21</v>
      </c>
      <c r="B108" s="5" t="s">
        <v>700</v>
      </c>
      <c r="C108" s="612" t="s">
        <v>701</v>
      </c>
      <c r="D108" s="9">
        <v>79488493</v>
      </c>
      <c r="E108" s="612" t="s">
        <v>76</v>
      </c>
      <c r="F108" s="9">
        <v>8999991728</v>
      </c>
      <c r="G108" s="9" t="s">
        <v>639</v>
      </c>
      <c r="H108" s="9">
        <v>80157239</v>
      </c>
      <c r="I108" s="9" t="s">
        <v>60</v>
      </c>
      <c r="J108" s="13">
        <v>43895</v>
      </c>
      <c r="K108" s="9" t="s">
        <v>49</v>
      </c>
      <c r="L108" s="9" t="s">
        <v>691</v>
      </c>
      <c r="M108" s="613">
        <v>0</v>
      </c>
      <c r="N108" s="613">
        <v>0</v>
      </c>
      <c r="O108" s="613">
        <v>0</v>
      </c>
      <c r="P108" s="613">
        <v>0</v>
      </c>
      <c r="Q108" s="12">
        <v>0.5</v>
      </c>
      <c r="R108" s="9" t="s">
        <v>62</v>
      </c>
      <c r="S108" s="9" t="s">
        <v>326</v>
      </c>
      <c r="T108" s="9" t="s">
        <v>51</v>
      </c>
      <c r="U108" s="9" t="s">
        <v>51</v>
      </c>
      <c r="V108" s="9" t="s">
        <v>51</v>
      </c>
      <c r="W108" s="9" t="s">
        <v>51</v>
      </c>
      <c r="X108" s="9" t="s">
        <v>51</v>
      </c>
      <c r="Y108" s="9">
        <v>2025</v>
      </c>
      <c r="Z108" s="122">
        <v>44908</v>
      </c>
      <c r="AA108" s="9" t="s">
        <v>64</v>
      </c>
      <c r="AB108" s="9">
        <v>50</v>
      </c>
      <c r="AC108" s="9" t="s">
        <v>327</v>
      </c>
    </row>
    <row r="109" spans="1:29" ht="409.5" x14ac:dyDescent="0.25">
      <c r="A109" s="528">
        <v>22</v>
      </c>
      <c r="B109" s="5" t="s">
        <v>702</v>
      </c>
      <c r="C109" s="612" t="s">
        <v>703</v>
      </c>
      <c r="D109" s="9" t="s">
        <v>704</v>
      </c>
      <c r="E109" s="612" t="s">
        <v>76</v>
      </c>
      <c r="F109" s="9">
        <v>8999991728</v>
      </c>
      <c r="G109" s="9" t="s">
        <v>639</v>
      </c>
      <c r="H109" s="9">
        <v>80157239</v>
      </c>
      <c r="I109" s="9" t="s">
        <v>60</v>
      </c>
      <c r="J109" s="13">
        <v>43895</v>
      </c>
      <c r="K109" s="9" t="s">
        <v>49</v>
      </c>
      <c r="L109" s="9" t="s">
        <v>691</v>
      </c>
      <c r="M109" s="613">
        <v>0</v>
      </c>
      <c r="N109" s="613">
        <v>0</v>
      </c>
      <c r="O109" s="613">
        <v>0</v>
      </c>
      <c r="P109" s="613">
        <v>0</v>
      </c>
      <c r="Q109" s="12">
        <v>0.5</v>
      </c>
      <c r="R109" s="9" t="s">
        <v>62</v>
      </c>
      <c r="S109" s="9" t="s">
        <v>326</v>
      </c>
      <c r="T109" s="9" t="s">
        <v>51</v>
      </c>
      <c r="U109" s="9" t="s">
        <v>51</v>
      </c>
      <c r="V109" s="9" t="s">
        <v>51</v>
      </c>
      <c r="W109" s="9" t="s">
        <v>51</v>
      </c>
      <c r="X109" s="9" t="s">
        <v>51</v>
      </c>
      <c r="Y109" s="9">
        <v>2025</v>
      </c>
      <c r="Z109" s="122">
        <v>44908</v>
      </c>
      <c r="AA109" s="9" t="s">
        <v>64</v>
      </c>
      <c r="AB109" s="9">
        <v>50</v>
      </c>
      <c r="AC109" s="9" t="s">
        <v>327</v>
      </c>
    </row>
    <row r="110" spans="1:29" ht="210" x14ac:dyDescent="0.25">
      <c r="A110" s="528">
        <v>23</v>
      </c>
      <c r="B110" s="5" t="s">
        <v>705</v>
      </c>
      <c r="C110" s="612" t="s">
        <v>706</v>
      </c>
      <c r="D110" s="9">
        <v>14223555</v>
      </c>
      <c r="E110" s="612" t="s">
        <v>707</v>
      </c>
      <c r="F110" s="9">
        <v>8999991728</v>
      </c>
      <c r="G110" s="9" t="s">
        <v>639</v>
      </c>
      <c r="H110" s="9">
        <v>80157239</v>
      </c>
      <c r="I110" s="9" t="s">
        <v>657</v>
      </c>
      <c r="J110" s="13">
        <v>37831</v>
      </c>
      <c r="K110" s="9" t="s">
        <v>645</v>
      </c>
      <c r="L110" s="9" t="s">
        <v>708</v>
      </c>
      <c r="M110" s="613">
        <v>0</v>
      </c>
      <c r="N110" s="613">
        <v>0</v>
      </c>
      <c r="O110" s="613">
        <v>0</v>
      </c>
      <c r="P110" s="613">
        <v>0</v>
      </c>
      <c r="Q110" s="12">
        <v>1</v>
      </c>
      <c r="R110" s="9" t="s">
        <v>52</v>
      </c>
      <c r="S110" s="9" t="s">
        <v>326</v>
      </c>
      <c r="T110" s="9" t="s">
        <v>105</v>
      </c>
      <c r="U110" s="9" t="s">
        <v>530</v>
      </c>
      <c r="V110" s="13">
        <v>40602</v>
      </c>
      <c r="W110" s="9" t="s">
        <v>51</v>
      </c>
      <c r="X110" s="9" t="s">
        <v>51</v>
      </c>
      <c r="Y110" s="9">
        <v>2023</v>
      </c>
      <c r="Z110" s="122">
        <v>44908</v>
      </c>
      <c r="AA110" s="9" t="s">
        <v>55</v>
      </c>
      <c r="AB110" s="12">
        <v>0.8</v>
      </c>
      <c r="AC110" s="9" t="s">
        <v>327</v>
      </c>
    </row>
    <row r="111" spans="1:29" ht="225" x14ac:dyDescent="0.25">
      <c r="A111" s="528">
        <v>24</v>
      </c>
      <c r="B111" s="242" t="s">
        <v>1380</v>
      </c>
      <c r="C111" s="608" t="s">
        <v>846</v>
      </c>
      <c r="D111" s="536">
        <v>35503542</v>
      </c>
      <c r="E111" s="608" t="s">
        <v>847</v>
      </c>
      <c r="F111" s="536">
        <v>8999991728</v>
      </c>
      <c r="G111" s="536" t="s">
        <v>639</v>
      </c>
      <c r="H111" s="536">
        <v>80157239</v>
      </c>
      <c r="I111" s="536" t="s">
        <v>48</v>
      </c>
      <c r="J111" s="629">
        <v>43846</v>
      </c>
      <c r="K111" s="536" t="s">
        <v>49</v>
      </c>
      <c r="L111" s="536" t="s">
        <v>848</v>
      </c>
      <c r="M111" s="630">
        <v>16906533</v>
      </c>
      <c r="N111" s="630">
        <v>59905834</v>
      </c>
      <c r="O111" s="630">
        <v>59905834</v>
      </c>
      <c r="P111" s="630">
        <v>59905834</v>
      </c>
      <c r="Q111" s="542">
        <v>1</v>
      </c>
      <c r="R111" s="536" t="s">
        <v>52</v>
      </c>
      <c r="S111" s="536" t="s">
        <v>326</v>
      </c>
      <c r="T111" s="33" t="s">
        <v>51</v>
      </c>
      <c r="U111" s="33" t="s">
        <v>129</v>
      </c>
      <c r="V111" s="629">
        <v>44540</v>
      </c>
      <c r="W111" s="33" t="s">
        <v>129</v>
      </c>
      <c r="X111" s="629">
        <v>44707</v>
      </c>
      <c r="Y111" s="33">
        <v>2022</v>
      </c>
      <c r="Z111" s="122">
        <v>44908</v>
      </c>
      <c r="AA111" s="33" t="s">
        <v>183</v>
      </c>
      <c r="AB111" s="41">
        <v>0</v>
      </c>
      <c r="AC111" s="33" t="s">
        <v>1381</v>
      </c>
    </row>
    <row r="112" spans="1:29" ht="409.5" x14ac:dyDescent="0.25">
      <c r="A112" s="528">
        <v>25</v>
      </c>
      <c r="B112" s="5" t="s">
        <v>709</v>
      </c>
      <c r="C112" s="612" t="s">
        <v>710</v>
      </c>
      <c r="D112" s="9">
        <v>1020736543</v>
      </c>
      <c r="E112" s="612" t="s">
        <v>46</v>
      </c>
      <c r="F112" s="9">
        <v>8999991728</v>
      </c>
      <c r="G112" s="9" t="s">
        <v>639</v>
      </c>
      <c r="H112" s="9">
        <v>80157239</v>
      </c>
      <c r="I112" s="9" t="s">
        <v>60</v>
      </c>
      <c r="J112" s="13">
        <v>44039</v>
      </c>
      <c r="K112" s="9" t="s">
        <v>49</v>
      </c>
      <c r="L112" s="9" t="s">
        <v>711</v>
      </c>
      <c r="M112" s="613">
        <v>0</v>
      </c>
      <c r="N112" s="613">
        <v>0</v>
      </c>
      <c r="O112" s="613">
        <v>0</v>
      </c>
      <c r="P112" s="613">
        <v>0</v>
      </c>
      <c r="Q112" s="12">
        <v>1</v>
      </c>
      <c r="R112" s="9" t="s">
        <v>62</v>
      </c>
      <c r="S112" s="9" t="s">
        <v>326</v>
      </c>
      <c r="T112" s="9" t="s">
        <v>51</v>
      </c>
      <c r="U112" s="9" t="s">
        <v>51</v>
      </c>
      <c r="V112" s="9" t="s">
        <v>51</v>
      </c>
      <c r="W112" s="9" t="s">
        <v>51</v>
      </c>
      <c r="X112" s="9" t="s">
        <v>51</v>
      </c>
      <c r="Y112" s="9">
        <v>2024</v>
      </c>
      <c r="Z112" s="122">
        <v>44908</v>
      </c>
      <c r="AA112" s="9" t="s">
        <v>55</v>
      </c>
      <c r="AB112" s="12">
        <v>0.8</v>
      </c>
      <c r="AC112" s="9" t="s">
        <v>327</v>
      </c>
    </row>
    <row r="113" spans="1:29" ht="360" x14ac:dyDescent="0.25">
      <c r="A113" s="528">
        <v>26</v>
      </c>
      <c r="B113" s="546" t="s">
        <v>712</v>
      </c>
      <c r="C113" s="142" t="s">
        <v>713</v>
      </c>
      <c r="D113" s="616">
        <v>35459836</v>
      </c>
      <c r="E113" s="142" t="s">
        <v>46</v>
      </c>
      <c r="F113" s="616">
        <v>8999991728</v>
      </c>
      <c r="G113" s="616" t="s">
        <v>639</v>
      </c>
      <c r="H113" s="616">
        <v>80157239</v>
      </c>
      <c r="I113" s="616" t="s">
        <v>48</v>
      </c>
      <c r="J113" s="14">
        <v>43558</v>
      </c>
      <c r="K113" s="616" t="s">
        <v>49</v>
      </c>
      <c r="L113" s="616" t="s">
        <v>714</v>
      </c>
      <c r="M113" s="618">
        <v>30454995</v>
      </c>
      <c r="N113" s="618">
        <v>30454995</v>
      </c>
      <c r="O113" s="618">
        <v>30454995</v>
      </c>
      <c r="P113" s="618">
        <v>30454995</v>
      </c>
      <c r="Q113" s="620">
        <v>1</v>
      </c>
      <c r="R113" s="616" t="s">
        <v>62</v>
      </c>
      <c r="S113" s="616" t="s">
        <v>326</v>
      </c>
      <c r="T113" s="616" t="s">
        <v>51</v>
      </c>
      <c r="U113" s="616" t="s">
        <v>51</v>
      </c>
      <c r="V113" s="616" t="s">
        <v>51</v>
      </c>
      <c r="W113" s="616" t="s">
        <v>51</v>
      </c>
      <c r="X113" s="616" t="s">
        <v>51</v>
      </c>
      <c r="Y113" s="616">
        <v>2024</v>
      </c>
      <c r="Z113" s="14">
        <v>44908</v>
      </c>
      <c r="AA113" s="616" t="s">
        <v>55</v>
      </c>
      <c r="AB113" s="620">
        <v>0.95</v>
      </c>
      <c r="AC113" s="616"/>
    </row>
    <row r="114" spans="1:29" ht="409.5" x14ac:dyDescent="0.25">
      <c r="A114" s="528">
        <v>27</v>
      </c>
      <c r="B114" s="146" t="s">
        <v>715</v>
      </c>
      <c r="C114" s="612" t="s">
        <v>716</v>
      </c>
      <c r="D114" s="612">
        <v>9013601673</v>
      </c>
      <c r="E114" s="612" t="s">
        <v>46</v>
      </c>
      <c r="F114" s="612">
        <v>8999991728</v>
      </c>
      <c r="G114" s="612" t="s">
        <v>639</v>
      </c>
      <c r="H114" s="612">
        <v>80157239</v>
      </c>
      <c r="I114" s="612" t="s">
        <v>60</v>
      </c>
      <c r="J114" s="632">
        <v>44266</v>
      </c>
      <c r="K114" s="612" t="s">
        <v>49</v>
      </c>
      <c r="L114" s="612" t="s">
        <v>717</v>
      </c>
      <c r="M114" s="613">
        <v>0</v>
      </c>
      <c r="N114" s="613">
        <v>0</v>
      </c>
      <c r="O114" s="613">
        <v>0</v>
      </c>
      <c r="P114" s="613">
        <v>0</v>
      </c>
      <c r="Q114" s="633">
        <v>1</v>
      </c>
      <c r="R114" s="612" t="s">
        <v>62</v>
      </c>
      <c r="S114" s="612" t="s">
        <v>326</v>
      </c>
      <c r="T114" s="9" t="s">
        <v>51</v>
      </c>
      <c r="U114" s="9" t="s">
        <v>51</v>
      </c>
      <c r="V114" s="9" t="s">
        <v>51</v>
      </c>
      <c r="W114" s="9" t="s">
        <v>51</v>
      </c>
      <c r="X114" s="9" t="s">
        <v>51</v>
      </c>
      <c r="Y114" s="612">
        <v>2028</v>
      </c>
      <c r="Z114" s="122">
        <v>44908</v>
      </c>
      <c r="AA114" s="9" t="s">
        <v>55</v>
      </c>
      <c r="AB114" s="12">
        <v>0.8</v>
      </c>
      <c r="AC114" s="9" t="s">
        <v>327</v>
      </c>
    </row>
    <row r="115" spans="1:29" ht="29.1" customHeight="1" x14ac:dyDescent="0.25">
      <c r="A115" s="528">
        <v>28</v>
      </c>
      <c r="B115" s="146" t="s">
        <v>718</v>
      </c>
      <c r="C115" s="612" t="s">
        <v>719</v>
      </c>
      <c r="D115" s="612">
        <v>80088885</v>
      </c>
      <c r="E115" s="612" t="s">
        <v>46</v>
      </c>
      <c r="F115" s="612">
        <v>8999991728</v>
      </c>
      <c r="G115" s="612" t="s">
        <v>639</v>
      </c>
      <c r="H115" s="612">
        <v>80157239</v>
      </c>
      <c r="I115" s="612" t="s">
        <v>60</v>
      </c>
      <c r="J115" s="632">
        <v>43882</v>
      </c>
      <c r="K115" s="612" t="s">
        <v>49</v>
      </c>
      <c r="L115" s="612" t="s">
        <v>720</v>
      </c>
      <c r="M115" s="613">
        <v>0</v>
      </c>
      <c r="N115" s="613">
        <v>0</v>
      </c>
      <c r="O115" s="613">
        <v>0</v>
      </c>
      <c r="P115" s="613">
        <v>0</v>
      </c>
      <c r="Q115" s="633">
        <v>1</v>
      </c>
      <c r="R115" s="612" t="s">
        <v>62</v>
      </c>
      <c r="S115" s="612" t="s">
        <v>326</v>
      </c>
      <c r="T115" s="9" t="s">
        <v>51</v>
      </c>
      <c r="U115" s="9" t="s">
        <v>51</v>
      </c>
      <c r="V115" s="9" t="s">
        <v>51</v>
      </c>
      <c r="W115" s="9" t="s">
        <v>51</v>
      </c>
      <c r="X115" s="9" t="s">
        <v>51</v>
      </c>
      <c r="Y115" s="612">
        <v>2028</v>
      </c>
      <c r="Z115" s="122">
        <v>44908</v>
      </c>
      <c r="AA115" s="9" t="s">
        <v>55</v>
      </c>
      <c r="AB115" s="12">
        <v>0.9</v>
      </c>
      <c r="AC115" s="9" t="s">
        <v>327</v>
      </c>
    </row>
    <row r="116" spans="1:29" ht="36" customHeight="1" x14ac:dyDescent="0.25">
      <c r="A116" s="528">
        <v>29</v>
      </c>
      <c r="B116" s="146" t="s">
        <v>721</v>
      </c>
      <c r="C116" s="612" t="s">
        <v>722</v>
      </c>
      <c r="D116" s="612">
        <v>8909808071</v>
      </c>
      <c r="E116" s="612" t="s">
        <v>723</v>
      </c>
      <c r="F116" s="612">
        <v>8999991728</v>
      </c>
      <c r="G116" s="612" t="s">
        <v>639</v>
      </c>
      <c r="H116" s="612">
        <v>80157239</v>
      </c>
      <c r="I116" s="612" t="s">
        <v>657</v>
      </c>
      <c r="J116" s="632">
        <v>43311</v>
      </c>
      <c r="K116" s="612" t="s">
        <v>49</v>
      </c>
      <c r="L116" s="612" t="s">
        <v>724</v>
      </c>
      <c r="M116" s="613">
        <v>0</v>
      </c>
      <c r="N116" s="613">
        <v>0</v>
      </c>
      <c r="O116" s="613">
        <v>0</v>
      </c>
      <c r="P116" s="613">
        <v>0</v>
      </c>
      <c r="Q116" s="633">
        <v>1</v>
      </c>
      <c r="R116" s="612" t="s">
        <v>62</v>
      </c>
      <c r="S116" s="612" t="s">
        <v>326</v>
      </c>
      <c r="T116" s="9" t="s">
        <v>51</v>
      </c>
      <c r="U116" s="9" t="s">
        <v>51</v>
      </c>
      <c r="V116" s="9" t="s">
        <v>51</v>
      </c>
      <c r="W116" s="9" t="s">
        <v>51</v>
      </c>
      <c r="X116" s="9" t="s">
        <v>51</v>
      </c>
      <c r="Y116" s="612">
        <v>2025</v>
      </c>
      <c r="Z116" s="122">
        <v>44908</v>
      </c>
      <c r="AA116" s="9" t="s">
        <v>55</v>
      </c>
      <c r="AB116" s="12">
        <v>0.5</v>
      </c>
      <c r="AC116" s="9" t="s">
        <v>327</v>
      </c>
    </row>
    <row r="117" spans="1:29" ht="225" x14ac:dyDescent="0.25">
      <c r="A117" s="528">
        <v>30</v>
      </c>
      <c r="B117" s="141" t="s">
        <v>725</v>
      </c>
      <c r="C117" s="142" t="s">
        <v>726</v>
      </c>
      <c r="D117" s="142" t="s">
        <v>727</v>
      </c>
      <c r="E117" s="142" t="s">
        <v>46</v>
      </c>
      <c r="F117" s="142">
        <v>8999991728</v>
      </c>
      <c r="G117" s="142" t="s">
        <v>639</v>
      </c>
      <c r="H117" s="142">
        <v>80157239</v>
      </c>
      <c r="I117" s="142" t="s">
        <v>48</v>
      </c>
      <c r="J117" s="143">
        <v>43557</v>
      </c>
      <c r="K117" s="142" t="s">
        <v>49</v>
      </c>
      <c r="L117" s="142" t="s">
        <v>728</v>
      </c>
      <c r="M117" s="634">
        <v>14068466501</v>
      </c>
      <c r="N117" s="634">
        <v>14068466501</v>
      </c>
      <c r="O117" s="634">
        <v>14068466501</v>
      </c>
      <c r="P117" s="634">
        <v>14068466501</v>
      </c>
      <c r="Q117" s="144">
        <v>1</v>
      </c>
      <c r="R117" s="142" t="s">
        <v>62</v>
      </c>
      <c r="S117" s="142" t="s">
        <v>326</v>
      </c>
      <c r="T117" s="616" t="s">
        <v>51</v>
      </c>
      <c r="U117" s="616" t="s">
        <v>51</v>
      </c>
      <c r="V117" s="616" t="s">
        <v>51</v>
      </c>
      <c r="W117" s="616" t="s">
        <v>51</v>
      </c>
      <c r="X117" s="616" t="s">
        <v>51</v>
      </c>
      <c r="Y117" s="142">
        <v>2027</v>
      </c>
      <c r="Z117" s="14">
        <v>44908</v>
      </c>
      <c r="AA117" s="616" t="s">
        <v>55</v>
      </c>
      <c r="AB117" s="620">
        <v>0.8</v>
      </c>
      <c r="AC117" s="142"/>
    </row>
    <row r="118" spans="1:29" ht="409.5" x14ac:dyDescent="0.25">
      <c r="A118" s="528">
        <v>31</v>
      </c>
      <c r="B118" s="601" t="s">
        <v>729</v>
      </c>
      <c r="C118" s="603" t="s">
        <v>730</v>
      </c>
      <c r="D118" s="603">
        <v>80399141</v>
      </c>
      <c r="E118" s="603" t="s">
        <v>46</v>
      </c>
      <c r="F118" s="603">
        <v>8999991728</v>
      </c>
      <c r="G118" s="603" t="s">
        <v>639</v>
      </c>
      <c r="H118" s="603">
        <v>80157239</v>
      </c>
      <c r="I118" s="603" t="s">
        <v>48</v>
      </c>
      <c r="J118" s="604">
        <v>44385</v>
      </c>
      <c r="K118" s="603" t="s">
        <v>49</v>
      </c>
      <c r="L118" s="603" t="s">
        <v>731</v>
      </c>
      <c r="M118" s="605">
        <v>10951042</v>
      </c>
      <c r="N118" s="605">
        <v>10951042</v>
      </c>
      <c r="O118" s="605">
        <v>10951042</v>
      </c>
      <c r="P118" s="635">
        <v>10951042</v>
      </c>
      <c r="Q118" s="606">
        <v>1</v>
      </c>
      <c r="R118" s="603" t="s">
        <v>62</v>
      </c>
      <c r="S118" s="603" t="s">
        <v>53</v>
      </c>
      <c r="T118" s="603" t="s">
        <v>51</v>
      </c>
      <c r="U118" s="603" t="s">
        <v>51</v>
      </c>
      <c r="V118" s="603" t="s">
        <v>51</v>
      </c>
      <c r="W118" s="603" t="s">
        <v>51</v>
      </c>
      <c r="X118" s="603" t="s">
        <v>51</v>
      </c>
      <c r="Y118" s="603">
        <v>2028</v>
      </c>
      <c r="Z118" s="604">
        <v>44908</v>
      </c>
      <c r="AA118" s="603" t="s">
        <v>64</v>
      </c>
      <c r="AB118" s="606">
        <v>0.5</v>
      </c>
      <c r="AC118" s="603"/>
    </row>
    <row r="119" spans="1:29" ht="409.5" x14ac:dyDescent="0.25">
      <c r="A119" s="528">
        <v>32</v>
      </c>
      <c r="B119" s="601" t="s">
        <v>732</v>
      </c>
      <c r="C119" s="603" t="s">
        <v>733</v>
      </c>
      <c r="D119" s="603">
        <v>80350540</v>
      </c>
      <c r="E119" s="603" t="s">
        <v>46</v>
      </c>
      <c r="F119" s="603">
        <v>8999991728</v>
      </c>
      <c r="G119" s="603" t="s">
        <v>639</v>
      </c>
      <c r="H119" s="603">
        <v>80157239</v>
      </c>
      <c r="I119" s="603" t="s">
        <v>48</v>
      </c>
      <c r="J119" s="604">
        <v>44385</v>
      </c>
      <c r="K119" s="603" t="s">
        <v>49</v>
      </c>
      <c r="L119" s="603" t="s">
        <v>734</v>
      </c>
      <c r="M119" s="605">
        <v>11916970</v>
      </c>
      <c r="N119" s="635">
        <v>11916970</v>
      </c>
      <c r="O119" s="635">
        <v>11916970</v>
      </c>
      <c r="P119" s="635">
        <v>11916970</v>
      </c>
      <c r="Q119" s="606">
        <v>1</v>
      </c>
      <c r="R119" s="603" t="s">
        <v>62</v>
      </c>
      <c r="S119" s="603" t="s">
        <v>53</v>
      </c>
      <c r="T119" s="603" t="s">
        <v>51</v>
      </c>
      <c r="U119" s="603" t="s">
        <v>51</v>
      </c>
      <c r="V119" s="603" t="s">
        <v>51</v>
      </c>
      <c r="W119" s="603" t="s">
        <v>51</v>
      </c>
      <c r="X119" s="603" t="s">
        <v>51</v>
      </c>
      <c r="Y119" s="603">
        <v>2028</v>
      </c>
      <c r="Z119" s="604">
        <v>44908</v>
      </c>
      <c r="AA119" s="603" t="s">
        <v>64</v>
      </c>
      <c r="AB119" s="606">
        <v>0.5</v>
      </c>
      <c r="AC119" s="603"/>
    </row>
    <row r="120" spans="1:29" ht="409.5" x14ac:dyDescent="0.25">
      <c r="A120" s="528">
        <v>33</v>
      </c>
      <c r="B120" s="141" t="s">
        <v>735</v>
      </c>
      <c r="C120" s="142" t="s">
        <v>683</v>
      </c>
      <c r="D120" s="142" t="s">
        <v>736</v>
      </c>
      <c r="E120" s="142" t="s">
        <v>46</v>
      </c>
      <c r="F120" s="142">
        <v>8999991728</v>
      </c>
      <c r="G120" s="142" t="s">
        <v>639</v>
      </c>
      <c r="H120" s="142">
        <v>80157239</v>
      </c>
      <c r="I120" s="142" t="s">
        <v>48</v>
      </c>
      <c r="J120" s="143">
        <v>44343</v>
      </c>
      <c r="K120" s="142" t="s">
        <v>49</v>
      </c>
      <c r="L120" s="142" t="s">
        <v>737</v>
      </c>
      <c r="M120" s="636">
        <v>515162000</v>
      </c>
      <c r="N120" s="636">
        <v>515162000</v>
      </c>
      <c r="O120" s="636">
        <v>515162000</v>
      </c>
      <c r="P120" s="636">
        <v>515162000</v>
      </c>
      <c r="Q120" s="144">
        <v>1</v>
      </c>
      <c r="R120" s="142" t="s">
        <v>62</v>
      </c>
      <c r="S120" s="142" t="s">
        <v>53</v>
      </c>
      <c r="T120" s="142" t="s">
        <v>51</v>
      </c>
      <c r="U120" s="142" t="s">
        <v>51</v>
      </c>
      <c r="V120" s="143" t="s">
        <v>51</v>
      </c>
      <c r="W120" s="143" t="s">
        <v>51</v>
      </c>
      <c r="X120" s="142" t="s">
        <v>51</v>
      </c>
      <c r="Y120" s="142">
        <v>2028</v>
      </c>
      <c r="Z120" s="14">
        <v>44908</v>
      </c>
      <c r="AA120" s="616" t="s">
        <v>55</v>
      </c>
      <c r="AB120" s="620">
        <v>0.9</v>
      </c>
      <c r="AC120" s="620"/>
    </row>
    <row r="121" spans="1:29" ht="150" x14ac:dyDescent="0.25">
      <c r="A121" s="528">
        <v>34</v>
      </c>
      <c r="B121" s="857" t="s">
        <v>738</v>
      </c>
      <c r="C121" s="858" t="s">
        <v>739</v>
      </c>
      <c r="D121" s="858">
        <v>2993276</v>
      </c>
      <c r="E121" s="858" t="s">
        <v>46</v>
      </c>
      <c r="F121" s="858">
        <v>8999991728</v>
      </c>
      <c r="G121" s="858" t="s">
        <v>639</v>
      </c>
      <c r="H121" s="858">
        <v>80157239</v>
      </c>
      <c r="I121" s="858" t="s">
        <v>435</v>
      </c>
      <c r="J121" s="859">
        <v>41789</v>
      </c>
      <c r="K121" s="858" t="s">
        <v>645</v>
      </c>
      <c r="L121" s="858" t="s">
        <v>740</v>
      </c>
      <c r="M121" s="860">
        <v>0</v>
      </c>
      <c r="N121" s="860">
        <v>0</v>
      </c>
      <c r="O121" s="860">
        <v>0</v>
      </c>
      <c r="P121" s="860">
        <v>0</v>
      </c>
      <c r="Q121" s="861">
        <v>0.125</v>
      </c>
      <c r="R121" s="858" t="s">
        <v>62</v>
      </c>
      <c r="S121" s="858" t="s">
        <v>53</v>
      </c>
      <c r="T121" s="862" t="s">
        <v>51</v>
      </c>
      <c r="U121" s="858" t="s">
        <v>129</v>
      </c>
      <c r="V121" s="859">
        <v>44812</v>
      </c>
      <c r="W121" s="859" t="s">
        <v>51</v>
      </c>
      <c r="X121" s="858" t="s">
        <v>51</v>
      </c>
      <c r="Y121" s="858">
        <v>2024</v>
      </c>
      <c r="Z121" s="863">
        <v>44908</v>
      </c>
      <c r="AA121" s="864" t="s">
        <v>64</v>
      </c>
      <c r="AB121" s="865">
        <v>0.5</v>
      </c>
      <c r="AC121" s="865" t="s">
        <v>1382</v>
      </c>
    </row>
    <row r="122" spans="1:29" ht="75" x14ac:dyDescent="0.25">
      <c r="A122" s="528">
        <v>35</v>
      </c>
      <c r="B122" s="146" t="s">
        <v>849</v>
      </c>
      <c r="C122" s="612" t="s">
        <v>850</v>
      </c>
      <c r="D122" s="612">
        <v>11210960</v>
      </c>
      <c r="E122" s="612" t="s">
        <v>46</v>
      </c>
      <c r="F122" s="612">
        <v>8999991728</v>
      </c>
      <c r="G122" s="612" t="s">
        <v>639</v>
      </c>
      <c r="H122" s="612">
        <v>80157239</v>
      </c>
      <c r="I122" s="612" t="s">
        <v>759</v>
      </c>
      <c r="J122" s="632">
        <v>44103</v>
      </c>
      <c r="K122" s="612" t="s">
        <v>49</v>
      </c>
      <c r="L122" s="612" t="s">
        <v>851</v>
      </c>
      <c r="M122" s="613">
        <v>0</v>
      </c>
      <c r="N122" s="613">
        <v>0</v>
      </c>
      <c r="O122" s="613">
        <v>0</v>
      </c>
      <c r="P122" s="613">
        <v>0</v>
      </c>
      <c r="Q122" s="633">
        <v>1</v>
      </c>
      <c r="R122" s="612" t="s">
        <v>52</v>
      </c>
      <c r="S122" s="612" t="s">
        <v>53</v>
      </c>
      <c r="T122" s="9" t="s">
        <v>105</v>
      </c>
      <c r="U122" s="612" t="s">
        <v>129</v>
      </c>
      <c r="V122" s="13">
        <v>44131</v>
      </c>
      <c r="W122" s="632" t="s">
        <v>129</v>
      </c>
      <c r="X122" s="13">
        <v>44659</v>
      </c>
      <c r="Y122" s="612">
        <v>2022</v>
      </c>
      <c r="Z122" s="122">
        <v>44908</v>
      </c>
      <c r="AA122" s="9" t="s">
        <v>183</v>
      </c>
      <c r="AB122" s="12">
        <v>0.25</v>
      </c>
      <c r="AC122" s="12" t="s">
        <v>1269</v>
      </c>
    </row>
    <row r="123" spans="1:29" ht="165" x14ac:dyDescent="0.25">
      <c r="A123" s="528">
        <v>36</v>
      </c>
      <c r="B123" s="141" t="s">
        <v>741</v>
      </c>
      <c r="C123" s="142" t="s">
        <v>742</v>
      </c>
      <c r="D123" s="142">
        <v>19611792</v>
      </c>
      <c r="E123" s="142" t="s">
        <v>46</v>
      </c>
      <c r="F123" s="142">
        <v>8999991728</v>
      </c>
      <c r="G123" s="142" t="s">
        <v>639</v>
      </c>
      <c r="H123" s="142">
        <v>80157239</v>
      </c>
      <c r="I123" s="142" t="s">
        <v>743</v>
      </c>
      <c r="J123" s="143">
        <v>43489</v>
      </c>
      <c r="K123" s="142" t="s">
        <v>303</v>
      </c>
      <c r="L123" s="142" t="s">
        <v>744</v>
      </c>
      <c r="M123" s="192">
        <v>2736713</v>
      </c>
      <c r="N123" s="638">
        <v>0</v>
      </c>
      <c r="O123" s="638">
        <v>0</v>
      </c>
      <c r="P123" s="194">
        <v>2736713</v>
      </c>
      <c r="Q123" s="144">
        <v>1</v>
      </c>
      <c r="R123" s="142" t="s">
        <v>62</v>
      </c>
      <c r="S123" s="142" t="s">
        <v>53</v>
      </c>
      <c r="T123" s="142" t="s">
        <v>51</v>
      </c>
      <c r="U123" s="142" t="s">
        <v>51</v>
      </c>
      <c r="V123" s="143" t="s">
        <v>51</v>
      </c>
      <c r="W123" s="142" t="s">
        <v>51</v>
      </c>
      <c r="X123" s="142" t="s">
        <v>51</v>
      </c>
      <c r="Y123" s="142">
        <v>2024</v>
      </c>
      <c r="Z123" s="14">
        <v>44908</v>
      </c>
      <c r="AA123" s="142" t="s">
        <v>55</v>
      </c>
      <c r="AB123" s="144">
        <v>1</v>
      </c>
      <c r="AC123" s="620"/>
    </row>
    <row r="124" spans="1:29" ht="90" x14ac:dyDescent="0.25">
      <c r="A124" s="528">
        <v>37</v>
      </c>
      <c r="B124" s="639" t="s">
        <v>745</v>
      </c>
      <c r="C124" s="602" t="s">
        <v>746</v>
      </c>
      <c r="D124" s="602" t="s">
        <v>747</v>
      </c>
      <c r="E124" s="602" t="s">
        <v>46</v>
      </c>
      <c r="F124" s="602">
        <v>8999991728</v>
      </c>
      <c r="G124" s="602" t="s">
        <v>639</v>
      </c>
      <c r="H124" s="602">
        <v>80157239</v>
      </c>
      <c r="I124" s="602" t="s">
        <v>748</v>
      </c>
      <c r="J124" s="640" t="s">
        <v>749</v>
      </c>
      <c r="K124" s="602" t="s">
        <v>49</v>
      </c>
      <c r="L124" s="602" t="s">
        <v>750</v>
      </c>
      <c r="M124" s="641">
        <v>427500</v>
      </c>
      <c r="N124" s="641">
        <v>427500</v>
      </c>
      <c r="O124" s="641">
        <v>427500</v>
      </c>
      <c r="P124" s="641">
        <v>427500</v>
      </c>
      <c r="Q124" s="642">
        <v>1</v>
      </c>
      <c r="R124" s="602" t="s">
        <v>62</v>
      </c>
      <c r="S124" s="602" t="s">
        <v>53</v>
      </c>
      <c r="T124" s="603" t="s">
        <v>105</v>
      </c>
      <c r="U124" s="602" t="s">
        <v>530</v>
      </c>
      <c r="V124" s="640" t="s">
        <v>749</v>
      </c>
      <c r="W124" s="640" t="s">
        <v>51</v>
      </c>
      <c r="X124" s="602" t="s">
        <v>51</v>
      </c>
      <c r="Y124" s="602">
        <v>2022</v>
      </c>
      <c r="Z124" s="604">
        <v>44908</v>
      </c>
      <c r="AA124" s="603" t="s">
        <v>64</v>
      </c>
      <c r="AB124" s="606">
        <v>0.5</v>
      </c>
      <c r="AC124" s="606"/>
    </row>
    <row r="125" spans="1:29" ht="45" x14ac:dyDescent="0.25">
      <c r="A125" s="528">
        <v>38</v>
      </c>
      <c r="B125" s="141" t="s">
        <v>751</v>
      </c>
      <c r="C125" s="142" t="s">
        <v>752</v>
      </c>
      <c r="D125" s="142" t="s">
        <v>753</v>
      </c>
      <c r="E125" s="142" t="s">
        <v>46</v>
      </c>
      <c r="F125" s="142">
        <v>8999991728</v>
      </c>
      <c r="G125" s="142" t="s">
        <v>639</v>
      </c>
      <c r="H125" s="142">
        <v>80157239</v>
      </c>
      <c r="I125" s="142" t="s">
        <v>754</v>
      </c>
      <c r="J125" s="143" t="s">
        <v>755</v>
      </c>
      <c r="K125" s="142" t="s">
        <v>49</v>
      </c>
      <c r="L125" s="142" t="s">
        <v>756</v>
      </c>
      <c r="M125" s="638">
        <v>1785333</v>
      </c>
      <c r="N125" s="638">
        <v>1785333</v>
      </c>
      <c r="O125" s="638">
        <v>1785333</v>
      </c>
      <c r="P125" s="638">
        <v>1785333</v>
      </c>
      <c r="Q125" s="144">
        <v>1</v>
      </c>
      <c r="R125" s="142" t="s">
        <v>62</v>
      </c>
      <c r="S125" s="142" t="s">
        <v>53</v>
      </c>
      <c r="T125" s="616" t="s">
        <v>105</v>
      </c>
      <c r="U125" s="142" t="s">
        <v>530</v>
      </c>
      <c r="V125" s="143" t="s">
        <v>755</v>
      </c>
      <c r="W125" s="143" t="s">
        <v>51</v>
      </c>
      <c r="X125" s="142" t="s">
        <v>51</v>
      </c>
      <c r="Y125" s="142">
        <v>2022</v>
      </c>
      <c r="Z125" s="14">
        <v>44908</v>
      </c>
      <c r="AA125" s="616" t="s">
        <v>55</v>
      </c>
      <c r="AB125" s="620">
        <v>0.8</v>
      </c>
      <c r="AC125" s="620"/>
    </row>
    <row r="126" spans="1:29" ht="45" x14ac:dyDescent="0.25">
      <c r="A126" s="528">
        <v>39</v>
      </c>
      <c r="B126" s="121" t="s">
        <v>757</v>
      </c>
      <c r="C126" s="121" t="s">
        <v>758</v>
      </c>
      <c r="D126" s="121">
        <v>80397520</v>
      </c>
      <c r="E126" s="121" t="s">
        <v>46</v>
      </c>
      <c r="F126" s="643">
        <v>8999991728</v>
      </c>
      <c r="G126" s="643" t="s">
        <v>639</v>
      </c>
      <c r="H126" s="643">
        <v>80157239</v>
      </c>
      <c r="I126" s="643" t="s">
        <v>759</v>
      </c>
      <c r="J126" s="122">
        <v>43236</v>
      </c>
      <c r="K126" s="121" t="s">
        <v>49</v>
      </c>
      <c r="L126" s="121" t="s">
        <v>760</v>
      </c>
      <c r="M126" s="121">
        <v>0</v>
      </c>
      <c r="N126" s="121">
        <v>0</v>
      </c>
      <c r="O126" s="121">
        <v>0</v>
      </c>
      <c r="P126" s="121">
        <v>0</v>
      </c>
      <c r="Q126" s="644">
        <v>1</v>
      </c>
      <c r="R126" s="121" t="s">
        <v>62</v>
      </c>
      <c r="S126" s="121" t="s">
        <v>53</v>
      </c>
      <c r="T126" s="121" t="s">
        <v>105</v>
      </c>
      <c r="U126" s="121" t="s">
        <v>51</v>
      </c>
      <c r="V126" s="121" t="s">
        <v>51</v>
      </c>
      <c r="W126" s="121" t="s">
        <v>51</v>
      </c>
      <c r="X126" s="121" t="s">
        <v>51</v>
      </c>
      <c r="Y126" s="121">
        <v>2023</v>
      </c>
      <c r="Z126" s="122">
        <v>44908</v>
      </c>
      <c r="AA126" s="121" t="s">
        <v>55</v>
      </c>
      <c r="AB126" s="645">
        <v>0.8</v>
      </c>
      <c r="AC126" s="12" t="s">
        <v>327</v>
      </c>
    </row>
    <row r="127" spans="1:29" ht="165" x14ac:dyDescent="0.25">
      <c r="A127" s="528">
        <v>40</v>
      </c>
      <c r="B127" s="141" t="s">
        <v>761</v>
      </c>
      <c r="C127" s="34" t="s">
        <v>762</v>
      </c>
      <c r="D127" s="34">
        <v>2969236</v>
      </c>
      <c r="E127" s="34" t="s">
        <v>763</v>
      </c>
      <c r="F127" s="142">
        <v>8999991728</v>
      </c>
      <c r="G127" s="142" t="s">
        <v>639</v>
      </c>
      <c r="H127" s="142">
        <v>80157239</v>
      </c>
      <c r="I127" s="616" t="s">
        <v>48</v>
      </c>
      <c r="J127" s="36">
        <v>44617</v>
      </c>
      <c r="K127" s="142" t="s">
        <v>49</v>
      </c>
      <c r="L127" s="34" t="s">
        <v>764</v>
      </c>
      <c r="M127" s="210">
        <v>63243079</v>
      </c>
      <c r="N127" s="210">
        <v>63243079</v>
      </c>
      <c r="O127" s="34">
        <v>0</v>
      </c>
      <c r="P127" s="646">
        <v>63243079</v>
      </c>
      <c r="Q127" s="37">
        <v>0.5</v>
      </c>
      <c r="R127" s="34" t="s">
        <v>62</v>
      </c>
      <c r="S127" s="34" t="s">
        <v>53</v>
      </c>
      <c r="T127" s="34" t="s">
        <v>105</v>
      </c>
      <c r="U127" s="34" t="s">
        <v>51</v>
      </c>
      <c r="V127" s="34" t="s">
        <v>51</v>
      </c>
      <c r="W127" s="34" t="s">
        <v>51</v>
      </c>
      <c r="X127" s="34" t="s">
        <v>51</v>
      </c>
      <c r="Y127" s="34">
        <v>2028</v>
      </c>
      <c r="Z127" s="866">
        <v>44908</v>
      </c>
      <c r="AA127" s="34" t="s">
        <v>55</v>
      </c>
      <c r="AB127" s="37">
        <v>0.8</v>
      </c>
      <c r="AC127" s="34"/>
    </row>
    <row r="128" spans="1:29" ht="165" x14ac:dyDescent="0.25">
      <c r="A128" s="528">
        <v>41</v>
      </c>
      <c r="B128" s="141" t="s">
        <v>765</v>
      </c>
      <c r="C128" s="34" t="s">
        <v>766</v>
      </c>
      <c r="D128" s="34">
        <v>35195944</v>
      </c>
      <c r="E128" s="34" t="s">
        <v>763</v>
      </c>
      <c r="F128" s="142">
        <v>8999991728</v>
      </c>
      <c r="G128" s="142" t="s">
        <v>639</v>
      </c>
      <c r="H128" s="142">
        <v>80157239</v>
      </c>
      <c r="I128" s="616" t="s">
        <v>48</v>
      </c>
      <c r="J128" s="36">
        <v>44617</v>
      </c>
      <c r="K128" s="142" t="s">
        <v>49</v>
      </c>
      <c r="L128" s="34" t="s">
        <v>764</v>
      </c>
      <c r="M128" s="210">
        <v>60701917</v>
      </c>
      <c r="N128" s="210">
        <v>60701917</v>
      </c>
      <c r="O128" s="34">
        <v>0</v>
      </c>
      <c r="P128" s="646">
        <v>60701917</v>
      </c>
      <c r="Q128" s="37">
        <v>0.5</v>
      </c>
      <c r="R128" s="34" t="s">
        <v>62</v>
      </c>
      <c r="S128" s="34" t="s">
        <v>53</v>
      </c>
      <c r="T128" s="34" t="s">
        <v>105</v>
      </c>
      <c r="U128" s="34" t="s">
        <v>51</v>
      </c>
      <c r="V128" s="34" t="s">
        <v>51</v>
      </c>
      <c r="W128" s="34" t="s">
        <v>51</v>
      </c>
      <c r="X128" s="34" t="s">
        <v>51</v>
      </c>
      <c r="Y128" s="34">
        <v>2028</v>
      </c>
      <c r="Z128" s="866">
        <v>44908</v>
      </c>
      <c r="AA128" s="34" t="s">
        <v>55</v>
      </c>
      <c r="AB128" s="37">
        <v>0.8</v>
      </c>
      <c r="AC128" s="34"/>
    </row>
    <row r="129" spans="1:29" ht="165" x14ac:dyDescent="0.25">
      <c r="A129" s="528">
        <v>42</v>
      </c>
      <c r="B129" s="141" t="s">
        <v>767</v>
      </c>
      <c r="C129" s="34" t="s">
        <v>768</v>
      </c>
      <c r="D129" s="34">
        <v>80723175</v>
      </c>
      <c r="E129" s="34" t="s">
        <v>763</v>
      </c>
      <c r="F129" s="142">
        <v>8999991728</v>
      </c>
      <c r="G129" s="142" t="s">
        <v>639</v>
      </c>
      <c r="H129" s="142">
        <v>80157239</v>
      </c>
      <c r="I129" s="616" t="s">
        <v>48</v>
      </c>
      <c r="J129" s="36">
        <v>44638</v>
      </c>
      <c r="K129" s="142" t="s">
        <v>49</v>
      </c>
      <c r="L129" s="34" t="s">
        <v>764</v>
      </c>
      <c r="M129" s="210">
        <v>30626582</v>
      </c>
      <c r="N129" s="210">
        <v>30626582</v>
      </c>
      <c r="O129" s="34">
        <v>0</v>
      </c>
      <c r="P129" s="646">
        <v>30626582</v>
      </c>
      <c r="Q129" s="37">
        <v>0.5</v>
      </c>
      <c r="R129" s="34" t="s">
        <v>62</v>
      </c>
      <c r="S129" s="34" t="s">
        <v>53</v>
      </c>
      <c r="T129" s="34" t="s">
        <v>105</v>
      </c>
      <c r="U129" s="34" t="s">
        <v>51</v>
      </c>
      <c r="V129" s="34" t="s">
        <v>51</v>
      </c>
      <c r="W129" s="34" t="s">
        <v>51</v>
      </c>
      <c r="X129" s="34" t="s">
        <v>51</v>
      </c>
      <c r="Y129" s="34">
        <v>2028</v>
      </c>
      <c r="Z129" s="866">
        <v>44908</v>
      </c>
      <c r="AA129" s="34" t="s">
        <v>55</v>
      </c>
      <c r="AB129" s="37">
        <v>0.8</v>
      </c>
      <c r="AC129" s="34"/>
    </row>
    <row r="130" spans="1:29" ht="165" x14ac:dyDescent="0.25">
      <c r="A130" s="528">
        <v>43</v>
      </c>
      <c r="B130" s="141" t="s">
        <v>769</v>
      </c>
      <c r="C130" s="34" t="s">
        <v>770</v>
      </c>
      <c r="D130" s="34">
        <v>11522474</v>
      </c>
      <c r="E130" s="34" t="s">
        <v>763</v>
      </c>
      <c r="F130" s="142">
        <v>8999991728</v>
      </c>
      <c r="G130" s="142" t="s">
        <v>639</v>
      </c>
      <c r="H130" s="142">
        <v>80157239</v>
      </c>
      <c r="I130" s="616" t="s">
        <v>48</v>
      </c>
      <c r="J130" s="36">
        <v>44676</v>
      </c>
      <c r="K130" s="142" t="s">
        <v>49</v>
      </c>
      <c r="L130" s="34" t="s">
        <v>764</v>
      </c>
      <c r="M130" s="210">
        <v>63035260</v>
      </c>
      <c r="N130" s="210">
        <v>63035260</v>
      </c>
      <c r="O130" s="34">
        <v>0</v>
      </c>
      <c r="P130" s="646">
        <v>63035260</v>
      </c>
      <c r="Q130" s="37">
        <v>0.5</v>
      </c>
      <c r="R130" s="34" t="s">
        <v>62</v>
      </c>
      <c r="S130" s="34" t="s">
        <v>53</v>
      </c>
      <c r="T130" s="34" t="s">
        <v>105</v>
      </c>
      <c r="U130" s="34" t="s">
        <v>51</v>
      </c>
      <c r="V130" s="34" t="s">
        <v>51</v>
      </c>
      <c r="W130" s="34" t="s">
        <v>51</v>
      </c>
      <c r="X130" s="34" t="s">
        <v>51</v>
      </c>
      <c r="Y130" s="34">
        <v>2028</v>
      </c>
      <c r="Z130" s="866">
        <v>44908</v>
      </c>
      <c r="AA130" s="34" t="s">
        <v>55</v>
      </c>
      <c r="AB130" s="37">
        <v>0.8</v>
      </c>
      <c r="AC130" s="34"/>
    </row>
    <row r="131" spans="1:29" ht="165" x14ac:dyDescent="0.25">
      <c r="A131" s="528">
        <v>44</v>
      </c>
      <c r="B131" s="141" t="s">
        <v>771</v>
      </c>
      <c r="C131" s="34" t="s">
        <v>772</v>
      </c>
      <c r="D131" s="34">
        <v>52464724</v>
      </c>
      <c r="E131" s="34" t="s">
        <v>763</v>
      </c>
      <c r="F131" s="142">
        <v>8999991728</v>
      </c>
      <c r="G131" s="142" t="s">
        <v>639</v>
      </c>
      <c r="H131" s="142">
        <v>80157239</v>
      </c>
      <c r="I131" s="616" t="s">
        <v>48</v>
      </c>
      <c r="J131" s="36">
        <v>44658</v>
      </c>
      <c r="K131" s="142" t="s">
        <v>49</v>
      </c>
      <c r="L131" s="34" t="s">
        <v>764</v>
      </c>
      <c r="M131" s="210">
        <v>60692344</v>
      </c>
      <c r="N131" s="210">
        <v>60692344</v>
      </c>
      <c r="O131" s="34">
        <v>0</v>
      </c>
      <c r="P131" s="646">
        <v>60692344</v>
      </c>
      <c r="Q131" s="37">
        <v>0.5</v>
      </c>
      <c r="R131" s="34" t="s">
        <v>62</v>
      </c>
      <c r="S131" s="34" t="s">
        <v>53</v>
      </c>
      <c r="T131" s="34" t="s">
        <v>105</v>
      </c>
      <c r="U131" s="34" t="s">
        <v>51</v>
      </c>
      <c r="V131" s="34" t="s">
        <v>51</v>
      </c>
      <c r="W131" s="34" t="s">
        <v>51</v>
      </c>
      <c r="X131" s="34" t="s">
        <v>51</v>
      </c>
      <c r="Y131" s="34">
        <v>2028</v>
      </c>
      <c r="Z131" s="866">
        <v>44908</v>
      </c>
      <c r="AA131" s="34" t="s">
        <v>55</v>
      </c>
      <c r="AB131" s="37">
        <v>0.8</v>
      </c>
      <c r="AC131" s="34"/>
    </row>
    <row r="132" spans="1:29" ht="45" x14ac:dyDescent="0.25">
      <c r="A132" s="528">
        <v>45</v>
      </c>
      <c r="B132" s="141" t="s">
        <v>773</v>
      </c>
      <c r="C132" s="34" t="s">
        <v>1270</v>
      </c>
      <c r="D132" s="34">
        <v>8001539937</v>
      </c>
      <c r="E132" s="34" t="s">
        <v>775</v>
      </c>
      <c r="F132" s="142">
        <v>8999991728</v>
      </c>
      <c r="G132" s="142" t="s">
        <v>639</v>
      </c>
      <c r="H132" s="142">
        <v>80157239</v>
      </c>
      <c r="I132" s="616" t="s">
        <v>48</v>
      </c>
      <c r="J132" s="36">
        <v>44644</v>
      </c>
      <c r="K132" s="142" t="s">
        <v>49</v>
      </c>
      <c r="L132" s="34" t="s">
        <v>776</v>
      </c>
      <c r="M132" s="210">
        <v>3593000</v>
      </c>
      <c r="N132" s="210">
        <v>3593000</v>
      </c>
      <c r="O132" s="34">
        <v>0</v>
      </c>
      <c r="P132" s="646">
        <v>3593000</v>
      </c>
      <c r="Q132" s="37">
        <v>1</v>
      </c>
      <c r="R132" s="34" t="s">
        <v>62</v>
      </c>
      <c r="S132" s="34" t="s">
        <v>53</v>
      </c>
      <c r="T132" s="34" t="s">
        <v>105</v>
      </c>
      <c r="U132" s="34" t="s">
        <v>530</v>
      </c>
      <c r="V132" s="36">
        <v>44901</v>
      </c>
      <c r="W132" s="34" t="s">
        <v>51</v>
      </c>
      <c r="X132" s="34" t="s">
        <v>51</v>
      </c>
      <c r="Y132" s="34">
        <v>2028</v>
      </c>
      <c r="Z132" s="36">
        <v>44908</v>
      </c>
      <c r="AA132" s="34" t="s">
        <v>55</v>
      </c>
      <c r="AB132" s="37">
        <v>0.95</v>
      </c>
      <c r="AC132" s="34"/>
    </row>
    <row r="133" spans="1:29" ht="45" x14ac:dyDescent="0.25">
      <c r="A133" s="528">
        <v>46</v>
      </c>
      <c r="B133" s="141" t="s">
        <v>1271</v>
      </c>
      <c r="C133" s="34" t="s">
        <v>1270</v>
      </c>
      <c r="D133" s="34">
        <v>8001539937</v>
      </c>
      <c r="E133" s="34" t="s">
        <v>775</v>
      </c>
      <c r="F133" s="142">
        <v>8999991728</v>
      </c>
      <c r="G133" s="142" t="s">
        <v>639</v>
      </c>
      <c r="H133" s="142">
        <v>80157239</v>
      </c>
      <c r="I133" s="616" t="s">
        <v>48</v>
      </c>
      <c r="J133" s="36">
        <v>44742</v>
      </c>
      <c r="K133" s="142" t="s">
        <v>49</v>
      </c>
      <c r="L133" s="34" t="s">
        <v>776</v>
      </c>
      <c r="M133" s="210">
        <v>5998000</v>
      </c>
      <c r="N133" s="210">
        <v>3484000</v>
      </c>
      <c r="O133" s="34">
        <v>0</v>
      </c>
      <c r="P133" s="210">
        <v>5998000</v>
      </c>
      <c r="Q133" s="37">
        <v>1</v>
      </c>
      <c r="R133" s="34" t="s">
        <v>62</v>
      </c>
      <c r="S133" s="34" t="s">
        <v>53</v>
      </c>
      <c r="T133" s="34" t="s">
        <v>105</v>
      </c>
      <c r="U133" s="34" t="s">
        <v>530</v>
      </c>
      <c r="V133" s="36">
        <v>44901</v>
      </c>
      <c r="W133" s="34" t="s">
        <v>51</v>
      </c>
      <c r="X133" s="34" t="s">
        <v>51</v>
      </c>
      <c r="Y133" s="34">
        <v>2028</v>
      </c>
      <c r="Z133" s="36">
        <v>44908</v>
      </c>
      <c r="AA133" s="34" t="s">
        <v>55</v>
      </c>
      <c r="AB133" s="37">
        <v>0.95</v>
      </c>
      <c r="AC133" s="34"/>
    </row>
    <row r="134" spans="1:29" ht="45" x14ac:dyDescent="0.25">
      <c r="A134" s="528">
        <v>47</v>
      </c>
      <c r="B134" s="34" t="s">
        <v>777</v>
      </c>
      <c r="C134" s="34" t="s">
        <v>778</v>
      </c>
      <c r="D134" s="34">
        <v>79941427</v>
      </c>
      <c r="E134" s="34" t="s">
        <v>46</v>
      </c>
      <c r="F134" s="142">
        <v>8999991728</v>
      </c>
      <c r="G134" s="142" t="s">
        <v>639</v>
      </c>
      <c r="H134" s="142">
        <v>80157239</v>
      </c>
      <c r="I134" s="616" t="s">
        <v>48</v>
      </c>
      <c r="J134" s="36">
        <v>44679</v>
      </c>
      <c r="K134" s="34" t="s">
        <v>49</v>
      </c>
      <c r="L134" s="34" t="s">
        <v>779</v>
      </c>
      <c r="M134" s="210">
        <v>19465221</v>
      </c>
      <c r="N134" s="210">
        <v>19465221</v>
      </c>
      <c r="O134" s="34">
        <v>0</v>
      </c>
      <c r="P134" s="646">
        <v>19465221</v>
      </c>
      <c r="Q134" s="37">
        <v>1</v>
      </c>
      <c r="R134" s="34" t="s">
        <v>62</v>
      </c>
      <c r="S134" s="34" t="s">
        <v>53</v>
      </c>
      <c r="T134" s="34" t="s">
        <v>105</v>
      </c>
      <c r="U134" s="34" t="s">
        <v>51</v>
      </c>
      <c r="V134" s="34" t="s">
        <v>51</v>
      </c>
      <c r="W134" s="34" t="s">
        <v>51</v>
      </c>
      <c r="X134" s="34" t="s">
        <v>51</v>
      </c>
      <c r="Y134" s="34">
        <v>2028</v>
      </c>
      <c r="Z134" s="866">
        <v>44908</v>
      </c>
      <c r="AA134" s="34" t="s">
        <v>55</v>
      </c>
      <c r="AB134" s="37">
        <v>0.8</v>
      </c>
      <c r="AC134" s="34"/>
    </row>
    <row r="135" spans="1:29" ht="81" customHeight="1" x14ac:dyDescent="0.25">
      <c r="A135" s="528">
        <v>48</v>
      </c>
      <c r="B135" s="616" t="s">
        <v>780</v>
      </c>
      <c r="C135" s="34" t="s">
        <v>224</v>
      </c>
      <c r="D135" s="34" t="s">
        <v>781</v>
      </c>
      <c r="E135" s="34" t="s">
        <v>46</v>
      </c>
      <c r="F135" s="142">
        <v>8999991728</v>
      </c>
      <c r="G135" s="142" t="s">
        <v>639</v>
      </c>
      <c r="H135" s="142">
        <v>80157239</v>
      </c>
      <c r="I135" s="616" t="s">
        <v>464</v>
      </c>
      <c r="J135" s="36">
        <v>44578</v>
      </c>
      <c r="K135" s="142" t="s">
        <v>782</v>
      </c>
      <c r="L135" s="34" t="s">
        <v>783</v>
      </c>
      <c r="M135" s="210">
        <v>135988212</v>
      </c>
      <c r="N135" s="210">
        <v>135988212</v>
      </c>
      <c r="O135" s="34" t="s">
        <v>784</v>
      </c>
      <c r="P135" s="646">
        <v>135988212</v>
      </c>
      <c r="Q135" s="37">
        <v>1</v>
      </c>
      <c r="R135" s="34" t="s">
        <v>62</v>
      </c>
      <c r="S135" s="34" t="s">
        <v>53</v>
      </c>
      <c r="T135" s="34" t="s">
        <v>105</v>
      </c>
      <c r="U135" s="34" t="s">
        <v>51</v>
      </c>
      <c r="V135" s="34" t="s">
        <v>51</v>
      </c>
      <c r="W135" s="34" t="s">
        <v>51</v>
      </c>
      <c r="X135" s="34" t="s">
        <v>51</v>
      </c>
      <c r="Y135" s="34">
        <v>2023</v>
      </c>
      <c r="Z135" s="866">
        <v>44908</v>
      </c>
      <c r="AA135" s="34" t="s">
        <v>55</v>
      </c>
      <c r="AB135" s="37">
        <v>0.9</v>
      </c>
      <c r="AC135" s="34"/>
    </row>
    <row r="136" spans="1:29" ht="165" x14ac:dyDescent="0.25">
      <c r="A136" s="528">
        <v>50</v>
      </c>
      <c r="B136" s="34" t="s">
        <v>1272</v>
      </c>
      <c r="C136" s="34" t="s">
        <v>1273</v>
      </c>
      <c r="D136" s="34">
        <v>51761014</v>
      </c>
      <c r="E136" s="34" t="s">
        <v>763</v>
      </c>
      <c r="F136" s="142">
        <v>8999991728</v>
      </c>
      <c r="G136" s="142" t="s">
        <v>639</v>
      </c>
      <c r="H136" s="142">
        <v>80157239</v>
      </c>
      <c r="I136" s="616" t="s">
        <v>48</v>
      </c>
      <c r="J136" s="36">
        <v>44741</v>
      </c>
      <c r="K136" s="142" t="s">
        <v>49</v>
      </c>
      <c r="L136" s="34" t="s">
        <v>764</v>
      </c>
      <c r="M136" s="210">
        <v>18871244</v>
      </c>
      <c r="N136" s="210">
        <v>18871244</v>
      </c>
      <c r="O136" s="34">
        <v>0</v>
      </c>
      <c r="P136" s="210">
        <v>18871244</v>
      </c>
      <c r="Q136" s="37">
        <v>0.5</v>
      </c>
      <c r="R136" s="34" t="s">
        <v>62</v>
      </c>
      <c r="S136" s="34" t="s">
        <v>53</v>
      </c>
      <c r="T136" s="34" t="s">
        <v>105</v>
      </c>
      <c r="U136" s="34" t="s">
        <v>51</v>
      </c>
      <c r="V136" s="34" t="s">
        <v>51</v>
      </c>
      <c r="W136" s="34" t="s">
        <v>51</v>
      </c>
      <c r="X136" s="34" t="s">
        <v>51</v>
      </c>
      <c r="Y136" s="34">
        <v>2028</v>
      </c>
      <c r="Z136" s="866">
        <v>44908</v>
      </c>
      <c r="AA136" s="34" t="s">
        <v>55</v>
      </c>
      <c r="AB136" s="37">
        <v>0.8</v>
      </c>
      <c r="AC136" s="34"/>
    </row>
    <row r="137" spans="1:29" ht="60" x14ac:dyDescent="0.25">
      <c r="A137" s="528">
        <v>51</v>
      </c>
      <c r="B137" s="34" t="s">
        <v>1274</v>
      </c>
      <c r="C137" s="34" t="s">
        <v>1275</v>
      </c>
      <c r="D137" s="34">
        <v>80397898</v>
      </c>
      <c r="E137" s="34" t="s">
        <v>46</v>
      </c>
      <c r="F137" s="142">
        <v>8999991728</v>
      </c>
      <c r="G137" s="142" t="s">
        <v>639</v>
      </c>
      <c r="H137" s="142">
        <v>80157239</v>
      </c>
      <c r="I137" s="616" t="s">
        <v>48</v>
      </c>
      <c r="J137" s="36">
        <v>44714</v>
      </c>
      <c r="K137" s="142" t="s">
        <v>49</v>
      </c>
      <c r="L137" s="34" t="s">
        <v>1276</v>
      </c>
      <c r="M137" s="210">
        <v>12481695</v>
      </c>
      <c r="N137" s="210">
        <v>12481695</v>
      </c>
      <c r="O137" s="34">
        <v>0</v>
      </c>
      <c r="P137" s="210">
        <v>12481695</v>
      </c>
      <c r="Q137" s="37">
        <v>1</v>
      </c>
      <c r="R137" s="34" t="s">
        <v>62</v>
      </c>
      <c r="S137" s="34" t="s">
        <v>53</v>
      </c>
      <c r="T137" s="34" t="s">
        <v>105</v>
      </c>
      <c r="U137" s="34" t="s">
        <v>51</v>
      </c>
      <c r="V137" s="34" t="s">
        <v>51</v>
      </c>
      <c r="W137" s="34" t="s">
        <v>51</v>
      </c>
      <c r="X137" s="34" t="s">
        <v>51</v>
      </c>
      <c r="Y137" s="34">
        <v>2028</v>
      </c>
      <c r="Z137" s="866">
        <v>44908</v>
      </c>
      <c r="AA137" s="34" t="s">
        <v>55</v>
      </c>
      <c r="AB137" s="37">
        <v>0.8</v>
      </c>
      <c r="AC137" s="34"/>
    </row>
    <row r="138" spans="1:29" ht="45" x14ac:dyDescent="0.25">
      <c r="A138" s="528">
        <v>52</v>
      </c>
      <c r="B138" s="548" t="s">
        <v>1383</v>
      </c>
      <c r="C138" s="34" t="s">
        <v>1384</v>
      </c>
      <c r="D138" s="34">
        <v>215688</v>
      </c>
      <c r="E138" s="34" t="s">
        <v>46</v>
      </c>
      <c r="F138" s="142">
        <v>8999991728</v>
      </c>
      <c r="G138" s="142" t="s">
        <v>639</v>
      </c>
      <c r="H138" s="142">
        <v>80157239</v>
      </c>
      <c r="I138" s="616" t="s">
        <v>48</v>
      </c>
      <c r="J138" s="866">
        <v>44812</v>
      </c>
      <c r="K138" s="34" t="s">
        <v>49</v>
      </c>
      <c r="L138" s="34" t="s">
        <v>1385</v>
      </c>
      <c r="M138" s="210">
        <v>4671500000</v>
      </c>
      <c r="N138" s="210">
        <v>4671500000</v>
      </c>
      <c r="O138" s="34">
        <v>0</v>
      </c>
      <c r="P138" s="210">
        <v>4671500000</v>
      </c>
      <c r="Q138" s="37">
        <v>1</v>
      </c>
      <c r="R138" s="34" t="s">
        <v>62</v>
      </c>
      <c r="S138" s="34" t="s">
        <v>53</v>
      </c>
      <c r="T138" s="34" t="s">
        <v>105</v>
      </c>
      <c r="U138" s="34" t="s">
        <v>51</v>
      </c>
      <c r="V138" s="34" t="s">
        <v>51</v>
      </c>
      <c r="W138" s="34" t="s">
        <v>51</v>
      </c>
      <c r="X138" s="34" t="s">
        <v>51</v>
      </c>
      <c r="Y138" s="34">
        <v>2028</v>
      </c>
      <c r="Z138" s="866">
        <v>44908</v>
      </c>
      <c r="AA138" s="34" t="s">
        <v>55</v>
      </c>
      <c r="AB138" s="37">
        <v>0.9</v>
      </c>
      <c r="AC138" s="34" t="s">
        <v>1373</v>
      </c>
    </row>
    <row r="139" spans="1:29" ht="60" x14ac:dyDescent="0.25">
      <c r="A139" s="528">
        <v>52</v>
      </c>
      <c r="B139" s="33" t="s">
        <v>1386</v>
      </c>
      <c r="C139" s="33" t="s">
        <v>1387</v>
      </c>
      <c r="D139" s="33">
        <v>79143464</v>
      </c>
      <c r="E139" s="33" t="s">
        <v>46</v>
      </c>
      <c r="F139" s="33">
        <v>8999991728</v>
      </c>
      <c r="G139" s="33" t="s">
        <v>639</v>
      </c>
      <c r="H139" s="33">
        <v>80157239</v>
      </c>
      <c r="I139" s="33" t="s">
        <v>1388</v>
      </c>
      <c r="J139" s="622">
        <v>44875</v>
      </c>
      <c r="K139" s="867" t="s">
        <v>49</v>
      </c>
      <c r="L139" s="33" t="s">
        <v>1389</v>
      </c>
      <c r="M139" s="868">
        <v>0</v>
      </c>
      <c r="N139" s="868">
        <v>0</v>
      </c>
      <c r="O139" s="869">
        <v>0</v>
      </c>
      <c r="P139" s="869">
        <v>0</v>
      </c>
      <c r="Q139" s="870">
        <v>0.5</v>
      </c>
      <c r="R139" s="871" t="s">
        <v>1390</v>
      </c>
      <c r="S139" s="871" t="s">
        <v>53</v>
      </c>
      <c r="T139" s="871" t="s">
        <v>105</v>
      </c>
      <c r="U139" s="871" t="s">
        <v>51</v>
      </c>
      <c r="V139" s="871" t="s">
        <v>51</v>
      </c>
      <c r="W139" s="871" t="s">
        <v>51</v>
      </c>
      <c r="X139" s="871" t="s">
        <v>51</v>
      </c>
      <c r="Y139" s="871">
        <v>2023</v>
      </c>
      <c r="Z139" s="872">
        <v>44908</v>
      </c>
      <c r="AA139" s="871" t="s">
        <v>64</v>
      </c>
      <c r="AB139" s="870">
        <v>0.6</v>
      </c>
      <c r="AC139" s="33" t="s">
        <v>1391</v>
      </c>
    </row>
    <row r="140" spans="1:29" ht="60" x14ac:dyDescent="0.25">
      <c r="A140" s="528">
        <v>53</v>
      </c>
      <c r="B140" s="871" t="s">
        <v>1392</v>
      </c>
      <c r="C140" s="33" t="s">
        <v>1393</v>
      </c>
      <c r="D140" s="871">
        <v>9004818716</v>
      </c>
      <c r="E140" s="33" t="s">
        <v>1394</v>
      </c>
      <c r="F140" s="867">
        <v>8999991728</v>
      </c>
      <c r="G140" s="867" t="s">
        <v>639</v>
      </c>
      <c r="H140" s="867">
        <v>80157239</v>
      </c>
      <c r="I140" s="226" t="s">
        <v>60</v>
      </c>
      <c r="J140" s="622">
        <v>43528</v>
      </c>
      <c r="K140" s="33" t="s">
        <v>49</v>
      </c>
      <c r="L140" s="33" t="s">
        <v>1395</v>
      </c>
      <c r="M140" s="868">
        <v>0</v>
      </c>
      <c r="N140" s="868">
        <v>0</v>
      </c>
      <c r="O140" s="869">
        <v>0</v>
      </c>
      <c r="P140" s="869">
        <v>0</v>
      </c>
      <c r="Q140" s="870">
        <v>0.5</v>
      </c>
      <c r="R140" s="871" t="s">
        <v>62</v>
      </c>
      <c r="S140" s="871" t="s">
        <v>53</v>
      </c>
      <c r="T140" s="871" t="s">
        <v>105</v>
      </c>
      <c r="U140" s="871" t="s">
        <v>51</v>
      </c>
      <c r="V140" s="871" t="s">
        <v>51</v>
      </c>
      <c r="W140" s="871" t="s">
        <v>51</v>
      </c>
      <c r="X140" s="871" t="s">
        <v>51</v>
      </c>
      <c r="Y140" s="871">
        <v>2028</v>
      </c>
      <c r="Z140" s="872">
        <v>44908</v>
      </c>
      <c r="AA140" s="871" t="s">
        <v>55</v>
      </c>
      <c r="AB140" s="870">
        <v>0.5</v>
      </c>
      <c r="AC140" s="33" t="s">
        <v>1391</v>
      </c>
    </row>
    <row r="141" spans="1:29" ht="45" x14ac:dyDescent="0.25">
      <c r="A141" s="528">
        <v>54</v>
      </c>
      <c r="B141" s="548">
        <v>4231</v>
      </c>
      <c r="C141" s="34" t="s">
        <v>1396</v>
      </c>
      <c r="D141" s="548">
        <v>899999090</v>
      </c>
      <c r="E141" s="548" t="s">
        <v>46</v>
      </c>
      <c r="F141" s="548">
        <v>8999991728</v>
      </c>
      <c r="G141" s="34" t="s">
        <v>639</v>
      </c>
      <c r="H141" s="548">
        <v>80157239</v>
      </c>
      <c r="I141" s="548" t="s">
        <v>464</v>
      </c>
      <c r="J141" s="873">
        <v>44644</v>
      </c>
      <c r="K141" s="142" t="s">
        <v>782</v>
      </c>
      <c r="L141" s="34" t="s">
        <v>1397</v>
      </c>
      <c r="M141" s="874">
        <v>91935.22</v>
      </c>
      <c r="N141" s="210">
        <v>0</v>
      </c>
      <c r="O141" s="34">
        <v>0</v>
      </c>
      <c r="P141" s="874">
        <v>91935.22</v>
      </c>
      <c r="Q141" s="875">
        <v>1</v>
      </c>
      <c r="R141" s="34" t="s">
        <v>1390</v>
      </c>
      <c r="S141" s="34" t="s">
        <v>53</v>
      </c>
      <c r="T141" s="34" t="s">
        <v>530</v>
      </c>
      <c r="U141" s="34" t="s">
        <v>530</v>
      </c>
      <c r="V141" s="866">
        <v>44644</v>
      </c>
      <c r="W141" s="34" t="s">
        <v>51</v>
      </c>
      <c r="X141" s="34" t="s">
        <v>51</v>
      </c>
      <c r="Y141" s="34">
        <v>2023</v>
      </c>
      <c r="Z141" s="866">
        <v>44908</v>
      </c>
      <c r="AA141" s="34" t="s">
        <v>55</v>
      </c>
      <c r="AB141" s="875">
        <v>1</v>
      </c>
      <c r="AC141" s="548" t="s">
        <v>1373</v>
      </c>
    </row>
    <row r="142" spans="1:29" ht="57.75" customHeight="1" x14ac:dyDescent="0.25">
      <c r="A142" s="853" t="s">
        <v>11</v>
      </c>
      <c r="B142" s="852" t="s">
        <v>316</v>
      </c>
      <c r="C142" s="527"/>
      <c r="D142" s="527"/>
      <c r="E142" s="527"/>
      <c r="F142" s="527"/>
      <c r="G142" s="527"/>
      <c r="H142" s="527"/>
      <c r="I142" s="527"/>
      <c r="J142" s="527"/>
      <c r="K142" s="527"/>
      <c r="L142" s="527"/>
      <c r="M142" s="527"/>
      <c r="N142" s="527"/>
      <c r="O142" s="527"/>
      <c r="P142" s="527"/>
      <c r="Q142" s="527"/>
      <c r="R142" s="527"/>
      <c r="S142" s="527"/>
      <c r="T142" s="527"/>
      <c r="U142" s="527"/>
      <c r="V142" s="527"/>
      <c r="W142" s="527"/>
      <c r="X142" s="527"/>
      <c r="Y142" s="527"/>
      <c r="Z142" s="527"/>
      <c r="AA142" s="527"/>
      <c r="AB142" s="527"/>
      <c r="AC142" s="527"/>
    </row>
    <row r="143" spans="1:29" ht="70.5" customHeight="1" x14ac:dyDescent="0.25">
      <c r="A143" s="912">
        <v>1</v>
      </c>
      <c r="B143" s="876" t="s">
        <v>317</v>
      </c>
      <c r="C143" s="877" t="s">
        <v>318</v>
      </c>
      <c r="D143" s="876" t="s">
        <v>319</v>
      </c>
      <c r="E143" s="877" t="s">
        <v>320</v>
      </c>
      <c r="F143" s="878">
        <v>8999991728</v>
      </c>
      <c r="G143" s="877" t="s">
        <v>322</v>
      </c>
      <c r="H143" s="878" t="s">
        <v>323</v>
      </c>
      <c r="I143" s="877" t="s">
        <v>324</v>
      </c>
      <c r="J143" s="879">
        <v>43621</v>
      </c>
      <c r="K143" s="877" t="s">
        <v>310</v>
      </c>
      <c r="L143" s="877" t="s">
        <v>1277</v>
      </c>
      <c r="M143" s="880">
        <v>0</v>
      </c>
      <c r="N143" s="880">
        <v>0</v>
      </c>
      <c r="O143" s="880"/>
      <c r="P143" s="880">
        <v>0</v>
      </c>
      <c r="Q143" s="881">
        <v>0.5</v>
      </c>
      <c r="R143" s="877" t="s">
        <v>62</v>
      </c>
      <c r="S143" s="877" t="s">
        <v>326</v>
      </c>
      <c r="T143" s="877" t="s">
        <v>51</v>
      </c>
      <c r="U143" s="877" t="s">
        <v>51</v>
      </c>
      <c r="V143" s="877" t="s">
        <v>51</v>
      </c>
      <c r="W143" s="877" t="s">
        <v>51</v>
      </c>
      <c r="X143" s="877" t="s">
        <v>51</v>
      </c>
      <c r="Y143" s="877">
        <v>2025</v>
      </c>
      <c r="Z143" s="879">
        <v>44560</v>
      </c>
      <c r="AA143" s="877" t="s">
        <v>64</v>
      </c>
      <c r="AB143" s="881">
        <v>0.35</v>
      </c>
      <c r="AC143" s="877" t="s">
        <v>327</v>
      </c>
    </row>
    <row r="144" spans="1:29" ht="58.5" customHeight="1" x14ac:dyDescent="0.25">
      <c r="A144" s="912">
        <v>2</v>
      </c>
      <c r="B144" s="876" t="s">
        <v>328</v>
      </c>
      <c r="C144" s="877" t="s">
        <v>329</v>
      </c>
      <c r="D144" s="876" t="s">
        <v>330</v>
      </c>
      <c r="E144" s="877" t="s">
        <v>320</v>
      </c>
      <c r="F144" s="878">
        <v>8999991728</v>
      </c>
      <c r="G144" s="877" t="s">
        <v>322</v>
      </c>
      <c r="H144" s="878" t="s">
        <v>323</v>
      </c>
      <c r="I144" s="877" t="s">
        <v>324</v>
      </c>
      <c r="J144" s="879">
        <v>43621</v>
      </c>
      <c r="K144" s="877" t="s">
        <v>310</v>
      </c>
      <c r="L144" s="877" t="s">
        <v>1277</v>
      </c>
      <c r="M144" s="880">
        <v>0</v>
      </c>
      <c r="N144" s="880">
        <v>0</v>
      </c>
      <c r="O144" s="880"/>
      <c r="P144" s="880">
        <v>0</v>
      </c>
      <c r="Q144" s="881">
        <v>0.5</v>
      </c>
      <c r="R144" s="877" t="s">
        <v>62</v>
      </c>
      <c r="S144" s="877" t="s">
        <v>326</v>
      </c>
      <c r="T144" s="877" t="s">
        <v>51</v>
      </c>
      <c r="U144" s="877" t="s">
        <v>51</v>
      </c>
      <c r="V144" s="877" t="s">
        <v>51</v>
      </c>
      <c r="W144" s="877" t="s">
        <v>51</v>
      </c>
      <c r="X144" s="877" t="s">
        <v>51</v>
      </c>
      <c r="Y144" s="877">
        <v>2025</v>
      </c>
      <c r="Z144" s="879">
        <v>44560</v>
      </c>
      <c r="AA144" s="877" t="s">
        <v>64</v>
      </c>
      <c r="AB144" s="881">
        <v>0.35</v>
      </c>
      <c r="AC144" s="877" t="s">
        <v>327</v>
      </c>
    </row>
    <row r="145" spans="1:29" ht="63.75" customHeight="1" x14ac:dyDescent="0.25">
      <c r="A145" s="912">
        <v>3</v>
      </c>
      <c r="B145" s="876" t="s">
        <v>332</v>
      </c>
      <c r="C145" s="877" t="s">
        <v>333</v>
      </c>
      <c r="D145" s="876" t="s">
        <v>334</v>
      </c>
      <c r="E145" s="877" t="s">
        <v>320</v>
      </c>
      <c r="F145" s="878">
        <v>8999991728</v>
      </c>
      <c r="G145" s="877" t="s">
        <v>322</v>
      </c>
      <c r="H145" s="878" t="s">
        <v>323</v>
      </c>
      <c r="I145" s="877" t="s">
        <v>324</v>
      </c>
      <c r="J145" s="879">
        <v>43621</v>
      </c>
      <c r="K145" s="877" t="s">
        <v>310</v>
      </c>
      <c r="L145" s="877" t="s">
        <v>1277</v>
      </c>
      <c r="M145" s="880">
        <v>0</v>
      </c>
      <c r="N145" s="880">
        <v>0</v>
      </c>
      <c r="O145" s="880"/>
      <c r="P145" s="880">
        <v>0</v>
      </c>
      <c r="Q145" s="881">
        <v>0.5</v>
      </c>
      <c r="R145" s="877" t="s">
        <v>62</v>
      </c>
      <c r="S145" s="877" t="s">
        <v>326</v>
      </c>
      <c r="T145" s="877" t="s">
        <v>51</v>
      </c>
      <c r="U145" s="877" t="s">
        <v>51</v>
      </c>
      <c r="V145" s="877" t="s">
        <v>51</v>
      </c>
      <c r="W145" s="877" t="s">
        <v>51</v>
      </c>
      <c r="X145" s="877" t="s">
        <v>51</v>
      </c>
      <c r="Y145" s="877">
        <v>2025</v>
      </c>
      <c r="Z145" s="879">
        <v>44557</v>
      </c>
      <c r="AA145" s="877" t="s">
        <v>64</v>
      </c>
      <c r="AB145" s="881">
        <v>0.35</v>
      </c>
      <c r="AC145" s="877" t="s">
        <v>327</v>
      </c>
    </row>
    <row r="146" spans="1:29" ht="85.5" customHeight="1" x14ac:dyDescent="0.25">
      <c r="A146" s="912">
        <v>4</v>
      </c>
      <c r="B146" s="876" t="s">
        <v>336</v>
      </c>
      <c r="C146" s="877" t="s">
        <v>337</v>
      </c>
      <c r="D146" s="876" t="s">
        <v>338</v>
      </c>
      <c r="E146" s="877" t="s">
        <v>320</v>
      </c>
      <c r="F146" s="878">
        <v>8999991728</v>
      </c>
      <c r="G146" s="877" t="s">
        <v>322</v>
      </c>
      <c r="H146" s="878" t="s">
        <v>323</v>
      </c>
      <c r="I146" s="877" t="s">
        <v>324</v>
      </c>
      <c r="J146" s="879">
        <v>43621</v>
      </c>
      <c r="K146" s="877" t="s">
        <v>310</v>
      </c>
      <c r="L146" s="877" t="s">
        <v>1277</v>
      </c>
      <c r="M146" s="880">
        <v>0</v>
      </c>
      <c r="N146" s="880">
        <v>0</v>
      </c>
      <c r="O146" s="880"/>
      <c r="P146" s="880">
        <v>0</v>
      </c>
      <c r="Q146" s="881">
        <v>0.5</v>
      </c>
      <c r="R146" s="877" t="s">
        <v>62</v>
      </c>
      <c r="S146" s="877" t="s">
        <v>326</v>
      </c>
      <c r="T146" s="877" t="s">
        <v>51</v>
      </c>
      <c r="U146" s="877" t="s">
        <v>51</v>
      </c>
      <c r="V146" s="877" t="s">
        <v>51</v>
      </c>
      <c r="W146" s="877" t="s">
        <v>51</v>
      </c>
      <c r="X146" s="877" t="s">
        <v>51</v>
      </c>
      <c r="Y146" s="877">
        <v>2025</v>
      </c>
      <c r="Z146" s="879">
        <v>44557</v>
      </c>
      <c r="AA146" s="877" t="s">
        <v>64</v>
      </c>
      <c r="AB146" s="881">
        <v>0.35</v>
      </c>
      <c r="AC146" s="877" t="s">
        <v>327</v>
      </c>
    </row>
    <row r="147" spans="1:29" ht="120.75" customHeight="1" x14ac:dyDescent="0.25">
      <c r="A147" s="912">
        <v>5</v>
      </c>
      <c r="B147" s="876" t="s">
        <v>340</v>
      </c>
      <c r="C147" s="877" t="s">
        <v>341</v>
      </c>
      <c r="D147" s="876" t="s">
        <v>342</v>
      </c>
      <c r="E147" s="877" t="s">
        <v>264</v>
      </c>
      <c r="F147" s="878">
        <v>8999991728</v>
      </c>
      <c r="G147" s="877" t="s">
        <v>322</v>
      </c>
      <c r="H147" s="878" t="s">
        <v>323</v>
      </c>
      <c r="I147" s="877" t="s">
        <v>324</v>
      </c>
      <c r="J147" s="879">
        <v>43272</v>
      </c>
      <c r="K147" s="877" t="s">
        <v>310</v>
      </c>
      <c r="L147" s="877" t="s">
        <v>1278</v>
      </c>
      <c r="M147" s="880">
        <v>0</v>
      </c>
      <c r="N147" s="880">
        <v>0</v>
      </c>
      <c r="O147" s="880">
        <v>0</v>
      </c>
      <c r="P147" s="880">
        <v>0</v>
      </c>
      <c r="Q147" s="881">
        <v>1</v>
      </c>
      <c r="R147" s="882" t="s">
        <v>52</v>
      </c>
      <c r="S147" s="882" t="s">
        <v>53</v>
      </c>
      <c r="T147" s="877" t="s">
        <v>51</v>
      </c>
      <c r="U147" s="877" t="s">
        <v>51</v>
      </c>
      <c r="V147" s="877" t="s">
        <v>51</v>
      </c>
      <c r="W147" s="877" t="s">
        <v>51</v>
      </c>
      <c r="X147" s="877" t="s">
        <v>51</v>
      </c>
      <c r="Y147" s="877">
        <v>2022</v>
      </c>
      <c r="Z147" s="879">
        <v>44557</v>
      </c>
      <c r="AA147" s="877" t="s">
        <v>64</v>
      </c>
      <c r="AB147" s="881">
        <v>0.45</v>
      </c>
      <c r="AC147" s="877" t="s">
        <v>327</v>
      </c>
    </row>
    <row r="148" spans="1:29" ht="200.25" customHeight="1" x14ac:dyDescent="0.25">
      <c r="A148" s="912">
        <v>6</v>
      </c>
      <c r="B148" s="876" t="s">
        <v>345</v>
      </c>
      <c r="C148" s="877" t="s">
        <v>77</v>
      </c>
      <c r="D148" s="876" t="s">
        <v>346</v>
      </c>
      <c r="E148" s="877" t="s">
        <v>347</v>
      </c>
      <c r="F148" s="878">
        <v>8999991728</v>
      </c>
      <c r="G148" s="877" t="s">
        <v>322</v>
      </c>
      <c r="H148" s="878" t="s">
        <v>323</v>
      </c>
      <c r="I148" s="877" t="s">
        <v>60</v>
      </c>
      <c r="J148" s="879">
        <v>44252</v>
      </c>
      <c r="K148" s="877" t="s">
        <v>310</v>
      </c>
      <c r="L148" s="877" t="s">
        <v>1279</v>
      </c>
      <c r="M148" s="880">
        <v>0</v>
      </c>
      <c r="N148" s="880">
        <v>0</v>
      </c>
      <c r="O148" s="880">
        <v>0</v>
      </c>
      <c r="P148" s="880">
        <v>0</v>
      </c>
      <c r="Q148" s="881">
        <v>1</v>
      </c>
      <c r="R148" s="882" t="s">
        <v>52</v>
      </c>
      <c r="S148" s="882" t="s">
        <v>53</v>
      </c>
      <c r="T148" s="877" t="s">
        <v>51</v>
      </c>
      <c r="U148" s="877" t="s">
        <v>51</v>
      </c>
      <c r="V148" s="877" t="s">
        <v>51</v>
      </c>
      <c r="W148" s="877" t="s">
        <v>51</v>
      </c>
      <c r="X148" s="877" t="s">
        <v>51</v>
      </c>
      <c r="Y148" s="877">
        <v>2022</v>
      </c>
      <c r="Z148" s="879" t="s">
        <v>350</v>
      </c>
      <c r="AA148" s="877" t="s">
        <v>64</v>
      </c>
      <c r="AB148" s="881">
        <v>0.45</v>
      </c>
      <c r="AC148" s="877" t="s">
        <v>327</v>
      </c>
    </row>
    <row r="149" spans="1:29" ht="183" customHeight="1" x14ac:dyDescent="0.25">
      <c r="A149" s="912">
        <v>7</v>
      </c>
      <c r="B149" s="876" t="s">
        <v>351</v>
      </c>
      <c r="C149" s="877" t="s">
        <v>352</v>
      </c>
      <c r="D149" s="876" t="s">
        <v>353</v>
      </c>
      <c r="E149" s="877" t="s">
        <v>347</v>
      </c>
      <c r="F149" s="878">
        <v>8999991728</v>
      </c>
      <c r="G149" s="877" t="s">
        <v>322</v>
      </c>
      <c r="H149" s="878" t="s">
        <v>323</v>
      </c>
      <c r="I149" s="877" t="s">
        <v>355</v>
      </c>
      <c r="J149" s="879">
        <v>44070</v>
      </c>
      <c r="K149" s="877" t="s">
        <v>310</v>
      </c>
      <c r="L149" s="877" t="s">
        <v>356</v>
      </c>
      <c r="M149" s="880">
        <v>0</v>
      </c>
      <c r="N149" s="880">
        <v>0</v>
      </c>
      <c r="O149" s="880">
        <v>0</v>
      </c>
      <c r="P149" s="880">
        <v>0</v>
      </c>
      <c r="Q149" s="881">
        <v>1</v>
      </c>
      <c r="R149" s="877" t="s">
        <v>62</v>
      </c>
      <c r="S149" s="882" t="s">
        <v>53</v>
      </c>
      <c r="T149" s="877" t="s">
        <v>51</v>
      </c>
      <c r="U149" s="877" t="s">
        <v>51</v>
      </c>
      <c r="V149" s="877" t="s">
        <v>51</v>
      </c>
      <c r="W149" s="877" t="s">
        <v>51</v>
      </c>
      <c r="X149" s="877" t="s">
        <v>51</v>
      </c>
      <c r="Y149" s="877">
        <v>2024</v>
      </c>
      <c r="Z149" s="879">
        <v>44557</v>
      </c>
      <c r="AA149" s="877" t="s">
        <v>64</v>
      </c>
      <c r="AB149" s="881">
        <v>0.45</v>
      </c>
      <c r="AC149" s="877" t="s">
        <v>327</v>
      </c>
    </row>
    <row r="150" spans="1:29" ht="56.25" customHeight="1" x14ac:dyDescent="0.25">
      <c r="A150" s="912">
        <v>8</v>
      </c>
      <c r="B150" s="883" t="s">
        <v>357</v>
      </c>
      <c r="C150" s="884" t="s">
        <v>358</v>
      </c>
      <c r="D150" s="883" t="s">
        <v>359</v>
      </c>
      <c r="E150" s="884" t="s">
        <v>360</v>
      </c>
      <c r="F150" s="883" t="s">
        <v>872</v>
      </c>
      <c r="G150" s="883" t="s">
        <v>322</v>
      </c>
      <c r="H150" s="883" t="s">
        <v>323</v>
      </c>
      <c r="I150" s="884" t="s">
        <v>362</v>
      </c>
      <c r="J150" s="885">
        <v>41880</v>
      </c>
      <c r="K150" s="884" t="s">
        <v>310</v>
      </c>
      <c r="L150" s="884" t="s">
        <v>363</v>
      </c>
      <c r="M150" s="886">
        <v>659040000</v>
      </c>
      <c r="N150" s="886">
        <v>659040000</v>
      </c>
      <c r="O150" s="886">
        <v>659040000</v>
      </c>
      <c r="P150" s="886">
        <v>659040000</v>
      </c>
      <c r="Q150" s="887">
        <v>1</v>
      </c>
      <c r="R150" s="884" t="s">
        <v>62</v>
      </c>
      <c r="S150" s="884" t="s">
        <v>53</v>
      </c>
      <c r="T150" s="884" t="s">
        <v>51</v>
      </c>
      <c r="U150" s="884" t="s">
        <v>51</v>
      </c>
      <c r="V150" s="884" t="s">
        <v>51</v>
      </c>
      <c r="W150" s="884" t="s">
        <v>51</v>
      </c>
      <c r="X150" s="884" t="s">
        <v>51</v>
      </c>
      <c r="Y150" s="884">
        <v>2022</v>
      </c>
      <c r="Z150" s="885">
        <v>42907</v>
      </c>
      <c r="AA150" s="884" t="s">
        <v>55</v>
      </c>
      <c r="AB150" s="887">
        <v>0.6</v>
      </c>
      <c r="AC150" s="884"/>
    </row>
    <row r="151" spans="1:29" ht="71.25" customHeight="1" x14ac:dyDescent="0.25">
      <c r="A151" s="912">
        <v>9</v>
      </c>
      <c r="B151" s="888" t="s">
        <v>364</v>
      </c>
      <c r="C151" s="889" t="s">
        <v>365</v>
      </c>
      <c r="D151" s="888">
        <v>93450979</v>
      </c>
      <c r="E151" s="889" t="s">
        <v>366</v>
      </c>
      <c r="F151" s="888" t="s">
        <v>872</v>
      </c>
      <c r="G151" s="888" t="s">
        <v>322</v>
      </c>
      <c r="H151" s="888" t="s">
        <v>323</v>
      </c>
      <c r="I151" s="889" t="s">
        <v>362</v>
      </c>
      <c r="J151" s="890">
        <v>42145</v>
      </c>
      <c r="K151" s="889" t="s">
        <v>310</v>
      </c>
      <c r="L151" s="889" t="s">
        <v>1280</v>
      </c>
      <c r="M151" s="891">
        <v>35995750</v>
      </c>
      <c r="N151" s="891">
        <v>35995750</v>
      </c>
      <c r="O151" s="891">
        <v>35995750</v>
      </c>
      <c r="P151" s="891">
        <v>35995750</v>
      </c>
      <c r="Q151" s="892">
        <v>1</v>
      </c>
      <c r="R151" s="889" t="s">
        <v>62</v>
      </c>
      <c r="S151" s="889" t="s">
        <v>53</v>
      </c>
      <c r="T151" s="893" t="s">
        <v>105</v>
      </c>
      <c r="U151" s="889" t="s">
        <v>87</v>
      </c>
      <c r="V151" s="890">
        <v>42962</v>
      </c>
      <c r="W151" s="889" t="s">
        <v>51</v>
      </c>
      <c r="X151" s="889" t="s">
        <v>51</v>
      </c>
      <c r="Y151" s="889">
        <v>2022</v>
      </c>
      <c r="Z151" s="890">
        <v>44557</v>
      </c>
      <c r="AA151" s="889" t="s">
        <v>64</v>
      </c>
      <c r="AB151" s="892">
        <v>0.3</v>
      </c>
      <c r="AC151" s="889"/>
    </row>
    <row r="152" spans="1:29" ht="52.5" customHeight="1" x14ac:dyDescent="0.25">
      <c r="A152" s="912">
        <v>10</v>
      </c>
      <c r="B152" s="883" t="s">
        <v>369</v>
      </c>
      <c r="C152" s="884" t="s">
        <v>370</v>
      </c>
      <c r="D152" s="883" t="s">
        <v>371</v>
      </c>
      <c r="E152" s="884" t="s">
        <v>372</v>
      </c>
      <c r="F152" s="883" t="s">
        <v>872</v>
      </c>
      <c r="G152" s="883" t="s">
        <v>322</v>
      </c>
      <c r="H152" s="883" t="s">
        <v>323</v>
      </c>
      <c r="I152" s="884" t="s">
        <v>362</v>
      </c>
      <c r="J152" s="885">
        <v>43503</v>
      </c>
      <c r="K152" s="884" t="s">
        <v>310</v>
      </c>
      <c r="L152" s="884" t="s">
        <v>1281</v>
      </c>
      <c r="M152" s="886">
        <v>517736280</v>
      </c>
      <c r="N152" s="886">
        <v>517736280</v>
      </c>
      <c r="O152" s="886">
        <v>517736280</v>
      </c>
      <c r="P152" s="886">
        <v>517736280</v>
      </c>
      <c r="Q152" s="887">
        <v>1</v>
      </c>
      <c r="R152" s="884" t="s">
        <v>52</v>
      </c>
      <c r="S152" s="884" t="s">
        <v>53</v>
      </c>
      <c r="T152" s="894">
        <v>517736280</v>
      </c>
      <c r="U152" s="884" t="s">
        <v>54</v>
      </c>
      <c r="V152" s="884" t="s">
        <v>375</v>
      </c>
      <c r="W152" s="884" t="s">
        <v>51</v>
      </c>
      <c r="X152" s="884" t="s">
        <v>51</v>
      </c>
      <c r="Y152" s="884">
        <v>2023</v>
      </c>
      <c r="Z152" s="885">
        <v>44557</v>
      </c>
      <c r="AA152" s="884" t="s">
        <v>55</v>
      </c>
      <c r="AB152" s="887">
        <v>0.95</v>
      </c>
      <c r="AC152" s="884" t="s">
        <v>376</v>
      </c>
    </row>
    <row r="153" spans="1:29" ht="66" customHeight="1" x14ac:dyDescent="0.25">
      <c r="A153" s="912">
        <v>11</v>
      </c>
      <c r="B153" s="888" t="s">
        <v>377</v>
      </c>
      <c r="C153" s="889" t="s">
        <v>378</v>
      </c>
      <c r="D153" s="888" t="s">
        <v>379</v>
      </c>
      <c r="E153" s="889" t="s">
        <v>264</v>
      </c>
      <c r="F153" s="888" t="s">
        <v>872</v>
      </c>
      <c r="G153" s="888" t="s">
        <v>322</v>
      </c>
      <c r="H153" s="888" t="s">
        <v>323</v>
      </c>
      <c r="I153" s="889" t="s">
        <v>362</v>
      </c>
      <c r="J153" s="890">
        <v>42907</v>
      </c>
      <c r="K153" s="889" t="s">
        <v>310</v>
      </c>
      <c r="L153" s="889" t="s">
        <v>1282</v>
      </c>
      <c r="M153" s="891">
        <v>740870848</v>
      </c>
      <c r="N153" s="891">
        <v>740870848</v>
      </c>
      <c r="O153" s="891">
        <v>740870848</v>
      </c>
      <c r="P153" s="891">
        <v>740870848</v>
      </c>
      <c r="Q153" s="892">
        <v>1</v>
      </c>
      <c r="R153" s="889" t="s">
        <v>62</v>
      </c>
      <c r="S153" s="889" t="s">
        <v>53</v>
      </c>
      <c r="T153" s="889" t="s">
        <v>51</v>
      </c>
      <c r="U153" s="889" t="s">
        <v>51</v>
      </c>
      <c r="V153" s="889" t="s">
        <v>51</v>
      </c>
      <c r="W153" s="889" t="s">
        <v>51</v>
      </c>
      <c r="X153" s="889" t="s">
        <v>51</v>
      </c>
      <c r="Y153" s="889">
        <v>2022</v>
      </c>
      <c r="Z153" s="890">
        <v>44557</v>
      </c>
      <c r="AA153" s="889" t="s">
        <v>64</v>
      </c>
      <c r="AB153" s="892">
        <v>0.45</v>
      </c>
      <c r="AC153" s="889"/>
    </row>
    <row r="154" spans="1:29" ht="60.75" customHeight="1" x14ac:dyDescent="0.25">
      <c r="A154" s="912">
        <v>12</v>
      </c>
      <c r="B154" s="888" t="s">
        <v>382</v>
      </c>
      <c r="C154" s="889" t="s">
        <v>383</v>
      </c>
      <c r="D154" s="888" t="s">
        <v>384</v>
      </c>
      <c r="E154" s="889" t="s">
        <v>360</v>
      </c>
      <c r="F154" s="888" t="s">
        <v>872</v>
      </c>
      <c r="G154" s="888" t="s">
        <v>322</v>
      </c>
      <c r="H154" s="888" t="s">
        <v>323</v>
      </c>
      <c r="I154" s="889" t="s">
        <v>362</v>
      </c>
      <c r="J154" s="890">
        <v>44176</v>
      </c>
      <c r="K154" s="889" t="s">
        <v>310</v>
      </c>
      <c r="L154" s="889" t="s">
        <v>1283</v>
      </c>
      <c r="M154" s="891">
        <v>353036520</v>
      </c>
      <c r="N154" s="891">
        <v>353036520</v>
      </c>
      <c r="O154" s="891">
        <v>353036520</v>
      </c>
      <c r="P154" s="891">
        <v>353036520</v>
      </c>
      <c r="Q154" s="892">
        <v>1</v>
      </c>
      <c r="R154" s="895" t="s">
        <v>62</v>
      </c>
      <c r="S154" s="895" t="s">
        <v>53</v>
      </c>
      <c r="T154" s="889" t="s">
        <v>51</v>
      </c>
      <c r="U154" s="889" t="s">
        <v>51</v>
      </c>
      <c r="V154" s="889" t="s">
        <v>51</v>
      </c>
      <c r="W154" s="889" t="s">
        <v>51</v>
      </c>
      <c r="X154" s="889" t="s">
        <v>51</v>
      </c>
      <c r="Y154" s="889">
        <v>2023</v>
      </c>
      <c r="Z154" s="890">
        <v>44557</v>
      </c>
      <c r="AA154" s="889" t="s">
        <v>64</v>
      </c>
      <c r="AB154" s="892">
        <v>0.5</v>
      </c>
      <c r="AC154" s="889"/>
    </row>
    <row r="155" spans="1:29" ht="60.75" customHeight="1" x14ac:dyDescent="0.25">
      <c r="A155" s="912">
        <v>13</v>
      </c>
      <c r="B155" s="888" t="s">
        <v>387</v>
      </c>
      <c r="C155" s="889" t="s">
        <v>388</v>
      </c>
      <c r="D155" s="888" t="s">
        <v>389</v>
      </c>
      <c r="E155" s="889" t="s">
        <v>347</v>
      </c>
      <c r="F155" s="888" t="s">
        <v>872</v>
      </c>
      <c r="G155" s="888" t="s">
        <v>322</v>
      </c>
      <c r="H155" s="888" t="s">
        <v>323</v>
      </c>
      <c r="I155" s="889" t="s">
        <v>362</v>
      </c>
      <c r="J155" s="890">
        <v>44140</v>
      </c>
      <c r="K155" s="889" t="s">
        <v>310</v>
      </c>
      <c r="L155" s="889" t="s">
        <v>391</v>
      </c>
      <c r="M155" s="891">
        <v>731515892</v>
      </c>
      <c r="N155" s="891">
        <v>731515892</v>
      </c>
      <c r="O155" s="891">
        <v>731515892</v>
      </c>
      <c r="P155" s="891">
        <v>731515892</v>
      </c>
      <c r="Q155" s="892">
        <v>1</v>
      </c>
      <c r="R155" s="889" t="s">
        <v>62</v>
      </c>
      <c r="S155" s="889" t="s">
        <v>53</v>
      </c>
      <c r="T155" s="889" t="s">
        <v>51</v>
      </c>
      <c r="U155" s="889" t="s">
        <v>51</v>
      </c>
      <c r="V155" s="889" t="s">
        <v>51</v>
      </c>
      <c r="W155" s="889" t="s">
        <v>51</v>
      </c>
      <c r="X155" s="889" t="s">
        <v>51</v>
      </c>
      <c r="Y155" s="889">
        <v>2023</v>
      </c>
      <c r="Z155" s="890">
        <v>44557</v>
      </c>
      <c r="AA155" s="889" t="s">
        <v>64</v>
      </c>
      <c r="AB155" s="892">
        <v>0.5</v>
      </c>
      <c r="AC155" s="889"/>
    </row>
    <row r="156" spans="1:29" ht="60.75" customHeight="1" x14ac:dyDescent="0.25">
      <c r="A156" s="912">
        <v>14</v>
      </c>
      <c r="B156" s="888" t="s">
        <v>392</v>
      </c>
      <c r="C156" s="889" t="s">
        <v>393</v>
      </c>
      <c r="D156" s="888" t="s">
        <v>394</v>
      </c>
      <c r="E156" s="889" t="s">
        <v>347</v>
      </c>
      <c r="F156" s="888" t="s">
        <v>872</v>
      </c>
      <c r="G156" s="888" t="s">
        <v>322</v>
      </c>
      <c r="H156" s="888" t="s">
        <v>323</v>
      </c>
      <c r="I156" s="889" t="s">
        <v>362</v>
      </c>
      <c r="J156" s="890">
        <v>44112</v>
      </c>
      <c r="K156" s="889" t="s">
        <v>310</v>
      </c>
      <c r="L156" s="889" t="s">
        <v>1284</v>
      </c>
      <c r="M156" s="891">
        <v>192465869</v>
      </c>
      <c r="N156" s="891">
        <v>192465869</v>
      </c>
      <c r="O156" s="891">
        <v>192465869</v>
      </c>
      <c r="P156" s="891">
        <v>192465869</v>
      </c>
      <c r="Q156" s="892">
        <v>1</v>
      </c>
      <c r="R156" s="889" t="s">
        <v>62</v>
      </c>
      <c r="S156" s="889" t="s">
        <v>53</v>
      </c>
      <c r="T156" s="889" t="s">
        <v>51</v>
      </c>
      <c r="U156" s="889" t="s">
        <v>51</v>
      </c>
      <c r="V156" s="889" t="s">
        <v>51</v>
      </c>
      <c r="W156" s="889" t="s">
        <v>51</v>
      </c>
      <c r="X156" s="889" t="s">
        <v>51</v>
      </c>
      <c r="Y156" s="889">
        <v>2023</v>
      </c>
      <c r="Z156" s="890">
        <v>44557</v>
      </c>
      <c r="AA156" s="889" t="s">
        <v>64</v>
      </c>
      <c r="AB156" s="892">
        <v>0.5</v>
      </c>
      <c r="AC156" s="889"/>
    </row>
    <row r="157" spans="1:29" ht="60.75" customHeight="1" x14ac:dyDescent="0.25">
      <c r="A157" s="912">
        <v>15</v>
      </c>
      <c r="B157" s="888" t="s">
        <v>397</v>
      </c>
      <c r="C157" s="889" t="s">
        <v>398</v>
      </c>
      <c r="D157" s="888" t="s">
        <v>399</v>
      </c>
      <c r="E157" s="889" t="s">
        <v>347</v>
      </c>
      <c r="F157" s="888" t="s">
        <v>872</v>
      </c>
      <c r="G157" s="888" t="s">
        <v>322</v>
      </c>
      <c r="H157" s="888" t="s">
        <v>323</v>
      </c>
      <c r="I157" s="889" t="s">
        <v>362</v>
      </c>
      <c r="J157" s="896">
        <v>44252</v>
      </c>
      <c r="K157" s="889" t="s">
        <v>310</v>
      </c>
      <c r="L157" s="889" t="s">
        <v>1288</v>
      </c>
      <c r="M157" s="891">
        <v>83737920</v>
      </c>
      <c r="N157" s="891">
        <v>83737920</v>
      </c>
      <c r="O157" s="891">
        <v>83737920</v>
      </c>
      <c r="P157" s="891">
        <v>83737920</v>
      </c>
      <c r="Q157" s="892">
        <v>1</v>
      </c>
      <c r="R157" s="889" t="s">
        <v>62</v>
      </c>
      <c r="S157" s="889" t="s">
        <v>53</v>
      </c>
      <c r="T157" s="889" t="s">
        <v>51</v>
      </c>
      <c r="U157" s="889" t="s">
        <v>51</v>
      </c>
      <c r="V157" s="889" t="s">
        <v>51</v>
      </c>
      <c r="W157" s="889" t="s">
        <v>51</v>
      </c>
      <c r="X157" s="889" t="s">
        <v>51</v>
      </c>
      <c r="Y157" s="889">
        <v>2023</v>
      </c>
      <c r="Z157" s="890">
        <v>44557</v>
      </c>
      <c r="AA157" s="889" t="s">
        <v>64</v>
      </c>
      <c r="AB157" s="892">
        <v>0.45</v>
      </c>
      <c r="AC157" s="889"/>
    </row>
    <row r="158" spans="1:29" ht="81" customHeight="1" x14ac:dyDescent="0.25">
      <c r="A158" s="912">
        <v>16</v>
      </c>
      <c r="B158" s="888" t="s">
        <v>402</v>
      </c>
      <c r="C158" s="889" t="s">
        <v>75</v>
      </c>
      <c r="D158" s="888" t="s">
        <v>403</v>
      </c>
      <c r="E158" s="889" t="s">
        <v>347</v>
      </c>
      <c r="F158" s="888" t="s">
        <v>872</v>
      </c>
      <c r="G158" s="888" t="s">
        <v>322</v>
      </c>
      <c r="H158" s="888" t="s">
        <v>323</v>
      </c>
      <c r="I158" s="889" t="s">
        <v>362</v>
      </c>
      <c r="J158" s="890">
        <v>44350</v>
      </c>
      <c r="K158" s="889" t="s">
        <v>310</v>
      </c>
      <c r="L158" s="889" t="s">
        <v>405</v>
      </c>
      <c r="M158" s="891">
        <v>15000000</v>
      </c>
      <c r="N158" s="891">
        <v>15000000</v>
      </c>
      <c r="O158" s="891">
        <v>15000000</v>
      </c>
      <c r="P158" s="891">
        <v>15000000</v>
      </c>
      <c r="Q158" s="892">
        <v>1</v>
      </c>
      <c r="R158" s="889" t="s">
        <v>406</v>
      </c>
      <c r="S158" s="889" t="s">
        <v>53</v>
      </c>
      <c r="T158" s="889" t="s">
        <v>51</v>
      </c>
      <c r="U158" s="889" t="s">
        <v>51</v>
      </c>
      <c r="V158" s="889" t="s">
        <v>51</v>
      </c>
      <c r="W158" s="889" t="s">
        <v>51</v>
      </c>
      <c r="X158" s="889" t="s">
        <v>51</v>
      </c>
      <c r="Y158" s="889">
        <v>2025</v>
      </c>
      <c r="Z158" s="890">
        <v>44557</v>
      </c>
      <c r="AA158" s="889" t="s">
        <v>64</v>
      </c>
      <c r="AB158" s="892">
        <v>0.5</v>
      </c>
      <c r="AC158" s="889"/>
    </row>
    <row r="159" spans="1:29" ht="83.25" customHeight="1" x14ac:dyDescent="0.25">
      <c r="A159" s="912">
        <v>17</v>
      </c>
      <c r="B159" s="888" t="s">
        <v>407</v>
      </c>
      <c r="C159" s="889" t="s">
        <v>408</v>
      </c>
      <c r="D159" s="888" t="s">
        <v>409</v>
      </c>
      <c r="E159" s="889" t="s">
        <v>347</v>
      </c>
      <c r="F159" s="888" t="s">
        <v>872</v>
      </c>
      <c r="G159" s="888" t="s">
        <v>322</v>
      </c>
      <c r="H159" s="888" t="s">
        <v>323</v>
      </c>
      <c r="I159" s="889" t="s">
        <v>362</v>
      </c>
      <c r="J159" s="896">
        <v>44420</v>
      </c>
      <c r="K159" s="889" t="s">
        <v>303</v>
      </c>
      <c r="L159" s="889" t="s">
        <v>411</v>
      </c>
      <c r="M159" s="891">
        <v>7547631</v>
      </c>
      <c r="N159" s="891">
        <v>7547631</v>
      </c>
      <c r="O159" s="891">
        <v>7547631</v>
      </c>
      <c r="P159" s="891">
        <v>7547631</v>
      </c>
      <c r="Q159" s="892">
        <v>1</v>
      </c>
      <c r="R159" s="889" t="s">
        <v>52</v>
      </c>
      <c r="S159" s="889" t="s">
        <v>53</v>
      </c>
      <c r="T159" s="889" t="s">
        <v>51</v>
      </c>
      <c r="U159" s="889" t="s">
        <v>501</v>
      </c>
      <c r="V159" s="890">
        <v>44701</v>
      </c>
      <c r="W159" s="889" t="s">
        <v>51</v>
      </c>
      <c r="X159" s="889" t="s">
        <v>51</v>
      </c>
      <c r="Y159" s="889">
        <v>2023</v>
      </c>
      <c r="Z159" s="890">
        <v>44701</v>
      </c>
      <c r="AA159" s="889" t="s">
        <v>183</v>
      </c>
      <c r="AB159" s="892">
        <v>0.45</v>
      </c>
      <c r="AC159" s="897" t="s">
        <v>1289</v>
      </c>
    </row>
    <row r="160" spans="1:29" ht="69" customHeight="1" x14ac:dyDescent="0.25">
      <c r="A160" s="912">
        <v>18</v>
      </c>
      <c r="B160" s="888" t="s">
        <v>412</v>
      </c>
      <c r="C160" s="889" t="s">
        <v>413</v>
      </c>
      <c r="D160" s="888" t="s">
        <v>414</v>
      </c>
      <c r="E160" s="889" t="s">
        <v>347</v>
      </c>
      <c r="F160" s="888" t="s">
        <v>872</v>
      </c>
      <c r="G160" s="888" t="s">
        <v>322</v>
      </c>
      <c r="H160" s="888" t="s">
        <v>323</v>
      </c>
      <c r="I160" s="889" t="s">
        <v>416</v>
      </c>
      <c r="J160" s="896">
        <v>44385</v>
      </c>
      <c r="K160" s="889" t="s">
        <v>303</v>
      </c>
      <c r="L160" s="889" t="s">
        <v>417</v>
      </c>
      <c r="M160" s="891">
        <v>14538689</v>
      </c>
      <c r="N160" s="891">
        <v>14538689</v>
      </c>
      <c r="O160" s="891">
        <v>14538689</v>
      </c>
      <c r="P160" s="891">
        <v>14538689</v>
      </c>
      <c r="Q160" s="892">
        <v>1</v>
      </c>
      <c r="R160" s="889" t="s">
        <v>406</v>
      </c>
      <c r="S160" s="889" t="s">
        <v>53</v>
      </c>
      <c r="T160" s="889" t="s">
        <v>51</v>
      </c>
      <c r="U160" s="889" t="s">
        <v>51</v>
      </c>
      <c r="V160" s="889" t="s">
        <v>51</v>
      </c>
      <c r="W160" s="889" t="s">
        <v>51</v>
      </c>
      <c r="X160" s="889" t="s">
        <v>51</v>
      </c>
      <c r="Y160" s="889">
        <v>2025</v>
      </c>
      <c r="Z160" s="890">
        <v>44557</v>
      </c>
      <c r="AA160" s="889" t="s">
        <v>64</v>
      </c>
      <c r="AB160" s="892">
        <v>0.5</v>
      </c>
      <c r="AC160" s="889"/>
    </row>
    <row r="161" spans="1:29" ht="69" customHeight="1" x14ac:dyDescent="0.25">
      <c r="A161" s="912">
        <v>19</v>
      </c>
      <c r="B161" s="888" t="s">
        <v>418</v>
      </c>
      <c r="C161" s="889" t="s">
        <v>419</v>
      </c>
      <c r="D161" s="888" t="s">
        <v>409</v>
      </c>
      <c r="E161" s="889" t="s">
        <v>347</v>
      </c>
      <c r="F161" s="888" t="s">
        <v>872</v>
      </c>
      <c r="G161" s="888" t="s">
        <v>322</v>
      </c>
      <c r="H161" s="888" t="s">
        <v>323</v>
      </c>
      <c r="I161" s="889" t="s">
        <v>416</v>
      </c>
      <c r="J161" s="896">
        <v>44385</v>
      </c>
      <c r="K161" s="889" t="s">
        <v>303</v>
      </c>
      <c r="L161" s="889" t="s">
        <v>421</v>
      </c>
      <c r="M161" s="891">
        <v>7422177</v>
      </c>
      <c r="N161" s="891">
        <v>7422177</v>
      </c>
      <c r="O161" s="891">
        <v>7422177</v>
      </c>
      <c r="P161" s="891">
        <v>7422177</v>
      </c>
      <c r="Q161" s="892">
        <v>1</v>
      </c>
      <c r="R161" s="889" t="s">
        <v>406</v>
      </c>
      <c r="S161" s="889" t="s">
        <v>53</v>
      </c>
      <c r="T161" s="889" t="s">
        <v>51</v>
      </c>
      <c r="U161" s="889" t="s">
        <v>51</v>
      </c>
      <c r="V161" s="889" t="s">
        <v>51</v>
      </c>
      <c r="W161" s="889" t="s">
        <v>51</v>
      </c>
      <c r="X161" s="889" t="s">
        <v>51</v>
      </c>
      <c r="Y161" s="889">
        <v>2025</v>
      </c>
      <c r="Z161" s="890">
        <v>44557</v>
      </c>
      <c r="AA161" s="889" t="s">
        <v>64</v>
      </c>
      <c r="AB161" s="892">
        <v>0.5</v>
      </c>
      <c r="AC161" s="889"/>
    </row>
    <row r="162" spans="1:29" ht="84" customHeight="1" x14ac:dyDescent="0.25">
      <c r="A162" s="912">
        <v>20</v>
      </c>
      <c r="B162" s="888" t="s">
        <v>422</v>
      </c>
      <c r="C162" s="889" t="s">
        <v>423</v>
      </c>
      <c r="D162" s="888" t="s">
        <v>424</v>
      </c>
      <c r="E162" s="889" t="s">
        <v>425</v>
      </c>
      <c r="F162" s="888" t="s">
        <v>872</v>
      </c>
      <c r="G162" s="888" t="s">
        <v>322</v>
      </c>
      <c r="H162" s="888" t="s">
        <v>323</v>
      </c>
      <c r="I162" s="889" t="s">
        <v>427</v>
      </c>
      <c r="J162" s="890">
        <v>43306</v>
      </c>
      <c r="K162" s="889" t="s">
        <v>310</v>
      </c>
      <c r="L162" s="889" t="s">
        <v>1290</v>
      </c>
      <c r="M162" s="891">
        <v>1733809000</v>
      </c>
      <c r="N162" s="891">
        <v>1733809000</v>
      </c>
      <c r="O162" s="891">
        <v>1733809000</v>
      </c>
      <c r="P162" s="891">
        <v>1733809000</v>
      </c>
      <c r="Q162" s="892">
        <v>1</v>
      </c>
      <c r="R162" s="889" t="s">
        <v>52</v>
      </c>
      <c r="S162" s="889" t="s">
        <v>53</v>
      </c>
      <c r="T162" s="893">
        <v>0</v>
      </c>
      <c r="U162" s="890" t="s">
        <v>87</v>
      </c>
      <c r="V162" s="890">
        <v>44139</v>
      </c>
      <c r="W162" s="889" t="s">
        <v>51</v>
      </c>
      <c r="X162" s="889" t="s">
        <v>51</v>
      </c>
      <c r="Y162" s="889">
        <v>2022</v>
      </c>
      <c r="Z162" s="890" t="s">
        <v>429</v>
      </c>
      <c r="AA162" s="889" t="s">
        <v>64</v>
      </c>
      <c r="AB162" s="892">
        <v>0.45</v>
      </c>
      <c r="AC162" s="889"/>
    </row>
    <row r="163" spans="1:29" ht="110.25" customHeight="1" x14ac:dyDescent="0.25">
      <c r="A163" s="912">
        <v>21</v>
      </c>
      <c r="B163" s="876" t="s">
        <v>430</v>
      </c>
      <c r="C163" s="877" t="s">
        <v>431</v>
      </c>
      <c r="D163" s="876" t="s">
        <v>432</v>
      </c>
      <c r="E163" s="877" t="s">
        <v>433</v>
      </c>
      <c r="F163" s="876" t="s">
        <v>872</v>
      </c>
      <c r="G163" s="877" t="s">
        <v>322</v>
      </c>
      <c r="H163" s="876" t="s">
        <v>323</v>
      </c>
      <c r="I163" s="877" t="s">
        <v>435</v>
      </c>
      <c r="J163" s="879">
        <v>41793</v>
      </c>
      <c r="K163" s="877" t="s">
        <v>109</v>
      </c>
      <c r="L163" s="877" t="s">
        <v>1291</v>
      </c>
      <c r="M163" s="880">
        <v>0</v>
      </c>
      <c r="N163" s="880">
        <v>0</v>
      </c>
      <c r="O163" s="880">
        <v>0</v>
      </c>
      <c r="P163" s="880">
        <v>0</v>
      </c>
      <c r="Q163" s="881">
        <v>1</v>
      </c>
      <c r="R163" s="877" t="s">
        <v>52</v>
      </c>
      <c r="S163" s="882" t="s">
        <v>53</v>
      </c>
      <c r="T163" s="877" t="s">
        <v>51</v>
      </c>
      <c r="U163" s="877" t="s">
        <v>51</v>
      </c>
      <c r="V163" s="877" t="s">
        <v>51</v>
      </c>
      <c r="W163" s="877" t="s">
        <v>51</v>
      </c>
      <c r="X163" s="877" t="s">
        <v>51</v>
      </c>
      <c r="Y163" s="877">
        <v>2023</v>
      </c>
      <c r="Z163" s="879">
        <v>44557</v>
      </c>
      <c r="AA163" s="877" t="s">
        <v>183</v>
      </c>
      <c r="AB163" s="881">
        <v>0.25</v>
      </c>
      <c r="AC163" s="877" t="s">
        <v>327</v>
      </c>
    </row>
    <row r="164" spans="1:29" ht="217.5" customHeight="1" x14ac:dyDescent="0.25">
      <c r="A164" s="912">
        <v>22</v>
      </c>
      <c r="B164" s="883" t="s">
        <v>437</v>
      </c>
      <c r="C164" s="884" t="s">
        <v>438</v>
      </c>
      <c r="D164" s="883" t="s">
        <v>439</v>
      </c>
      <c r="E164" s="884" t="s">
        <v>347</v>
      </c>
      <c r="F164" s="883" t="s">
        <v>872</v>
      </c>
      <c r="G164" s="883" t="s">
        <v>322</v>
      </c>
      <c r="H164" s="883" t="s">
        <v>323</v>
      </c>
      <c r="I164" s="884" t="s">
        <v>441</v>
      </c>
      <c r="J164" s="898">
        <v>44293</v>
      </c>
      <c r="K164" s="884" t="s">
        <v>310</v>
      </c>
      <c r="L164" s="884" t="s">
        <v>442</v>
      </c>
      <c r="M164" s="886">
        <v>432272740</v>
      </c>
      <c r="N164" s="886">
        <v>432272740</v>
      </c>
      <c r="O164" s="886">
        <v>432272740</v>
      </c>
      <c r="P164" s="886">
        <v>432272740</v>
      </c>
      <c r="Q164" s="887">
        <v>1</v>
      </c>
      <c r="R164" s="884" t="s">
        <v>62</v>
      </c>
      <c r="S164" s="884" t="s">
        <v>53</v>
      </c>
      <c r="T164" s="884" t="s">
        <v>51</v>
      </c>
      <c r="U164" s="884" t="s">
        <v>51</v>
      </c>
      <c r="V164" s="884" t="s">
        <v>51</v>
      </c>
      <c r="W164" s="884" t="s">
        <v>51</v>
      </c>
      <c r="X164" s="884" t="s">
        <v>51</v>
      </c>
      <c r="Y164" s="884">
        <v>2023</v>
      </c>
      <c r="Z164" s="885">
        <v>44557</v>
      </c>
      <c r="AA164" s="884" t="s">
        <v>55</v>
      </c>
      <c r="AB164" s="887">
        <v>0.6</v>
      </c>
      <c r="AC164" s="884"/>
    </row>
    <row r="165" spans="1:29" ht="188.25" customHeight="1" x14ac:dyDescent="0.25">
      <c r="A165" s="912">
        <v>23</v>
      </c>
      <c r="B165" s="876" t="s">
        <v>443</v>
      </c>
      <c r="C165" s="877" t="s">
        <v>444</v>
      </c>
      <c r="D165" s="876" t="s">
        <v>445</v>
      </c>
      <c r="E165" s="877" t="s">
        <v>347</v>
      </c>
      <c r="F165" s="876" t="s">
        <v>872</v>
      </c>
      <c r="G165" s="877" t="s">
        <v>322</v>
      </c>
      <c r="H165" s="876" t="s">
        <v>323</v>
      </c>
      <c r="I165" s="877" t="s">
        <v>441</v>
      </c>
      <c r="J165" s="899">
        <v>41053</v>
      </c>
      <c r="K165" s="877" t="s">
        <v>310</v>
      </c>
      <c r="L165" s="877" t="s">
        <v>447</v>
      </c>
      <c r="M165" s="880">
        <v>0</v>
      </c>
      <c r="N165" s="880">
        <v>0</v>
      </c>
      <c r="O165" s="880">
        <v>0</v>
      </c>
      <c r="P165" s="880">
        <v>0</v>
      </c>
      <c r="Q165" s="881">
        <v>1</v>
      </c>
      <c r="R165" s="877" t="s">
        <v>62</v>
      </c>
      <c r="S165" s="882" t="s">
        <v>53</v>
      </c>
      <c r="T165" s="877" t="s">
        <v>51</v>
      </c>
      <c r="U165" s="877" t="s">
        <v>51</v>
      </c>
      <c r="V165" s="877" t="s">
        <v>51</v>
      </c>
      <c r="W165" s="877" t="s">
        <v>51</v>
      </c>
      <c r="X165" s="877" t="s">
        <v>51</v>
      </c>
      <c r="Y165" s="877">
        <v>2024</v>
      </c>
      <c r="Z165" s="879">
        <v>44557</v>
      </c>
      <c r="AA165" s="877" t="s">
        <v>64</v>
      </c>
      <c r="AB165" s="881">
        <v>0.5</v>
      </c>
      <c r="AC165" s="877" t="s">
        <v>327</v>
      </c>
    </row>
    <row r="166" spans="1:29" ht="65.25" customHeight="1" x14ac:dyDescent="0.25">
      <c r="A166" s="912">
        <v>24</v>
      </c>
      <c r="B166" s="888" t="s">
        <v>448</v>
      </c>
      <c r="C166" s="889" t="s">
        <v>449</v>
      </c>
      <c r="D166" s="889">
        <v>19348586</v>
      </c>
      <c r="E166" s="889" t="s">
        <v>347</v>
      </c>
      <c r="F166" s="888" t="s">
        <v>872</v>
      </c>
      <c r="G166" s="888" t="s">
        <v>322</v>
      </c>
      <c r="H166" s="888" t="s">
        <v>323</v>
      </c>
      <c r="I166" s="889" t="s">
        <v>362</v>
      </c>
      <c r="J166" s="890">
        <v>44545</v>
      </c>
      <c r="K166" s="889" t="s">
        <v>310</v>
      </c>
      <c r="L166" s="889" t="s">
        <v>451</v>
      </c>
      <c r="M166" s="891">
        <v>11564039</v>
      </c>
      <c r="N166" s="891">
        <v>11564039</v>
      </c>
      <c r="O166" s="891">
        <v>11564039</v>
      </c>
      <c r="P166" s="891">
        <v>11564039</v>
      </c>
      <c r="Q166" s="892">
        <v>1</v>
      </c>
      <c r="R166" s="889" t="s">
        <v>62</v>
      </c>
      <c r="S166" s="895" t="s">
        <v>53</v>
      </c>
      <c r="T166" s="889" t="s">
        <v>51</v>
      </c>
      <c r="U166" s="889" t="s">
        <v>51</v>
      </c>
      <c r="V166" s="889" t="s">
        <v>51</v>
      </c>
      <c r="W166" s="889" t="s">
        <v>51</v>
      </c>
      <c r="X166" s="889" t="s">
        <v>51</v>
      </c>
      <c r="Y166" s="889">
        <v>2024</v>
      </c>
      <c r="Z166" s="890">
        <v>44557</v>
      </c>
      <c r="AA166" s="889" t="s">
        <v>64</v>
      </c>
      <c r="AB166" s="892">
        <v>0.5</v>
      </c>
      <c r="AC166" s="892"/>
    </row>
    <row r="167" spans="1:29" ht="81" customHeight="1" x14ac:dyDescent="0.25">
      <c r="A167" s="912">
        <v>25</v>
      </c>
      <c r="B167" s="876" t="s">
        <v>452</v>
      </c>
      <c r="C167" s="877" t="s">
        <v>453</v>
      </c>
      <c r="D167" s="877" t="s">
        <v>454</v>
      </c>
      <c r="E167" s="877" t="s">
        <v>347</v>
      </c>
      <c r="F167" s="876" t="s">
        <v>872</v>
      </c>
      <c r="G167" s="877" t="s">
        <v>322</v>
      </c>
      <c r="H167" s="876" t="s">
        <v>323</v>
      </c>
      <c r="I167" s="877" t="s">
        <v>456</v>
      </c>
      <c r="J167" s="879">
        <v>44483</v>
      </c>
      <c r="K167" s="877" t="s">
        <v>310</v>
      </c>
      <c r="L167" s="877" t="s">
        <v>457</v>
      </c>
      <c r="M167" s="880" t="s">
        <v>458</v>
      </c>
      <c r="N167" s="880" t="s">
        <v>458</v>
      </c>
      <c r="O167" s="880" t="s">
        <v>458</v>
      </c>
      <c r="P167" s="880" t="s">
        <v>458</v>
      </c>
      <c r="Q167" s="881">
        <v>1</v>
      </c>
      <c r="R167" s="877" t="s">
        <v>52</v>
      </c>
      <c r="S167" s="882" t="s">
        <v>53</v>
      </c>
      <c r="T167" s="877" t="s">
        <v>51</v>
      </c>
      <c r="U167" s="877" t="s">
        <v>87</v>
      </c>
      <c r="V167" s="879">
        <v>44748</v>
      </c>
      <c r="W167" s="877" t="s">
        <v>51</v>
      </c>
      <c r="X167" s="877" t="s">
        <v>51</v>
      </c>
      <c r="Y167" s="877">
        <v>2024</v>
      </c>
      <c r="Z167" s="879">
        <v>44748</v>
      </c>
      <c r="AA167" s="877" t="s">
        <v>183</v>
      </c>
      <c r="AB167" s="881">
        <v>0.5</v>
      </c>
      <c r="AC167" s="897" t="s">
        <v>1292</v>
      </c>
    </row>
    <row r="168" spans="1:29" ht="81" customHeight="1" x14ac:dyDescent="0.25">
      <c r="A168" s="912">
        <v>26</v>
      </c>
      <c r="B168" s="888" t="s">
        <v>459</v>
      </c>
      <c r="C168" s="889" t="s">
        <v>388</v>
      </c>
      <c r="D168" s="888" t="s">
        <v>389</v>
      </c>
      <c r="E168" s="889" t="s">
        <v>347</v>
      </c>
      <c r="F168" s="889">
        <v>8999991728</v>
      </c>
      <c r="G168" s="888" t="s">
        <v>322</v>
      </c>
      <c r="H168" s="888" t="s">
        <v>323</v>
      </c>
      <c r="I168" s="889" t="s">
        <v>362</v>
      </c>
      <c r="J168" s="890">
        <v>44168</v>
      </c>
      <c r="K168" s="889" t="s">
        <v>310</v>
      </c>
      <c r="L168" s="889" t="s">
        <v>461</v>
      </c>
      <c r="M168" s="891">
        <v>532302536</v>
      </c>
      <c r="N168" s="891">
        <v>532302536</v>
      </c>
      <c r="O168" s="891">
        <v>532302536</v>
      </c>
      <c r="P168" s="891">
        <v>532302536</v>
      </c>
      <c r="Q168" s="892">
        <v>1</v>
      </c>
      <c r="R168" s="889" t="s">
        <v>62</v>
      </c>
      <c r="S168" s="889" t="s">
        <v>53</v>
      </c>
      <c r="T168" s="889" t="s">
        <v>51</v>
      </c>
      <c r="U168" s="889" t="s">
        <v>51</v>
      </c>
      <c r="V168" s="889" t="s">
        <v>51</v>
      </c>
      <c r="W168" s="889" t="s">
        <v>51</v>
      </c>
      <c r="X168" s="889" t="s">
        <v>51</v>
      </c>
      <c r="Y168" s="889">
        <v>2024</v>
      </c>
      <c r="Z168" s="890">
        <v>44557</v>
      </c>
      <c r="AA168" s="889" t="s">
        <v>64</v>
      </c>
      <c r="AB168" s="892">
        <v>0.5</v>
      </c>
      <c r="AC168" s="892"/>
    </row>
    <row r="169" spans="1:29" ht="102.75" customHeight="1" x14ac:dyDescent="0.25">
      <c r="A169" s="912">
        <v>27</v>
      </c>
      <c r="B169" s="888" t="s">
        <v>462</v>
      </c>
      <c r="C169" s="889" t="s">
        <v>224</v>
      </c>
      <c r="D169" s="889" t="s">
        <v>225</v>
      </c>
      <c r="E169" s="889" t="s">
        <v>46</v>
      </c>
      <c r="F169" s="889">
        <v>8999991728</v>
      </c>
      <c r="G169" s="888" t="s">
        <v>322</v>
      </c>
      <c r="H169" s="888" t="s">
        <v>323</v>
      </c>
      <c r="I169" s="889" t="s">
        <v>464</v>
      </c>
      <c r="J169" s="890" t="s">
        <v>465</v>
      </c>
      <c r="K169" s="889" t="s">
        <v>310</v>
      </c>
      <c r="L169" s="889" t="s">
        <v>466</v>
      </c>
      <c r="M169" s="891">
        <v>13007877</v>
      </c>
      <c r="N169" s="891">
        <v>13007877</v>
      </c>
      <c r="O169" s="891">
        <v>13007877</v>
      </c>
      <c r="P169" s="891">
        <v>13007877</v>
      </c>
      <c r="Q169" s="892">
        <v>1</v>
      </c>
      <c r="R169" s="889" t="s">
        <v>62</v>
      </c>
      <c r="S169" s="889" t="s">
        <v>53</v>
      </c>
      <c r="T169" s="889" t="s">
        <v>51</v>
      </c>
      <c r="U169" s="889" t="s">
        <v>54</v>
      </c>
      <c r="V169" s="890" t="s">
        <v>465</v>
      </c>
      <c r="W169" s="889" t="s">
        <v>51</v>
      </c>
      <c r="X169" s="889" t="s">
        <v>51</v>
      </c>
      <c r="Y169" s="889">
        <v>2022</v>
      </c>
      <c r="Z169" s="890">
        <v>44557</v>
      </c>
      <c r="AA169" s="889" t="s">
        <v>64</v>
      </c>
      <c r="AB169" s="892">
        <v>0.5</v>
      </c>
      <c r="AC169" s="892"/>
    </row>
    <row r="170" spans="1:29" ht="102.75" customHeight="1" x14ac:dyDescent="0.25">
      <c r="A170" s="912">
        <v>28</v>
      </c>
      <c r="B170" s="888" t="s">
        <v>467</v>
      </c>
      <c r="C170" s="889" t="s">
        <v>468</v>
      </c>
      <c r="D170" s="888" t="s">
        <v>469</v>
      </c>
      <c r="E170" s="889" t="s">
        <v>470</v>
      </c>
      <c r="F170" s="889">
        <v>8999991728</v>
      </c>
      <c r="G170" s="889" t="s">
        <v>316</v>
      </c>
      <c r="H170" s="888" t="s">
        <v>323</v>
      </c>
      <c r="I170" s="889" t="s">
        <v>471</v>
      </c>
      <c r="J170" s="890">
        <v>44656</v>
      </c>
      <c r="K170" s="889" t="s">
        <v>310</v>
      </c>
      <c r="L170" s="889" t="s">
        <v>472</v>
      </c>
      <c r="M170" s="891">
        <v>62366315</v>
      </c>
      <c r="N170" s="891">
        <v>62366315</v>
      </c>
      <c r="O170" s="891">
        <v>62366315</v>
      </c>
      <c r="P170" s="891">
        <v>62366315</v>
      </c>
      <c r="Q170" s="892">
        <v>0.25</v>
      </c>
      <c r="R170" s="889" t="s">
        <v>62</v>
      </c>
      <c r="S170" s="889" t="s">
        <v>53</v>
      </c>
      <c r="T170" s="889" t="s">
        <v>51</v>
      </c>
      <c r="U170" s="889" t="s">
        <v>51</v>
      </c>
      <c r="V170" s="889" t="s">
        <v>51</v>
      </c>
      <c r="W170" s="889" t="s">
        <v>51</v>
      </c>
      <c r="X170" s="889" t="s">
        <v>51</v>
      </c>
      <c r="Y170" s="889">
        <v>2024</v>
      </c>
      <c r="Z170" s="890">
        <v>44707</v>
      </c>
      <c r="AA170" s="889" t="s">
        <v>64</v>
      </c>
      <c r="AB170" s="892">
        <v>0.5</v>
      </c>
      <c r="AC170" s="892"/>
    </row>
    <row r="171" spans="1:29" ht="75.75" customHeight="1" x14ac:dyDescent="0.25">
      <c r="A171" s="912">
        <v>29</v>
      </c>
      <c r="B171" s="888" t="s">
        <v>474</v>
      </c>
      <c r="C171" s="889" t="s">
        <v>475</v>
      </c>
      <c r="D171" s="888" t="s">
        <v>476</v>
      </c>
      <c r="E171" s="889" t="s">
        <v>477</v>
      </c>
      <c r="F171" s="889">
        <v>8999991728</v>
      </c>
      <c r="G171" s="889" t="s">
        <v>316</v>
      </c>
      <c r="H171" s="888" t="s">
        <v>323</v>
      </c>
      <c r="I171" s="889" t="s">
        <v>478</v>
      </c>
      <c r="J171" s="890">
        <v>44718</v>
      </c>
      <c r="K171" s="889" t="s">
        <v>310</v>
      </c>
      <c r="L171" s="889" t="s">
        <v>479</v>
      </c>
      <c r="M171" s="891">
        <v>3032000</v>
      </c>
      <c r="N171" s="891">
        <v>3032000</v>
      </c>
      <c r="O171" s="891">
        <v>3032000</v>
      </c>
      <c r="P171" s="891">
        <v>3032000</v>
      </c>
      <c r="Q171" s="892">
        <v>1</v>
      </c>
      <c r="R171" s="889" t="s">
        <v>62</v>
      </c>
      <c r="S171" s="889" t="s">
        <v>53</v>
      </c>
      <c r="T171" s="889" t="s">
        <v>51</v>
      </c>
      <c r="U171" s="889" t="s">
        <v>51</v>
      </c>
      <c r="V171" s="889" t="s">
        <v>51</v>
      </c>
      <c r="W171" s="889" t="s">
        <v>51</v>
      </c>
      <c r="X171" s="889" t="s">
        <v>51</v>
      </c>
      <c r="Y171" s="889">
        <v>2024</v>
      </c>
      <c r="Z171" s="890">
        <v>44725</v>
      </c>
      <c r="AA171" s="889" t="s">
        <v>64</v>
      </c>
      <c r="AB171" s="892">
        <v>0.5</v>
      </c>
      <c r="AC171" s="892"/>
    </row>
    <row r="172" spans="1:29" ht="87" customHeight="1" x14ac:dyDescent="0.25">
      <c r="A172" s="912">
        <v>30</v>
      </c>
      <c r="B172" s="888" t="s">
        <v>480</v>
      </c>
      <c r="C172" s="889" t="s">
        <v>481</v>
      </c>
      <c r="D172" s="888" t="s">
        <v>482</v>
      </c>
      <c r="E172" s="889" t="s">
        <v>483</v>
      </c>
      <c r="F172" s="889">
        <v>8999991728</v>
      </c>
      <c r="G172" s="889" t="s">
        <v>316</v>
      </c>
      <c r="H172" s="888" t="s">
        <v>323</v>
      </c>
      <c r="I172" s="889" t="s">
        <v>471</v>
      </c>
      <c r="J172" s="890">
        <v>44676</v>
      </c>
      <c r="K172" s="889" t="s">
        <v>310</v>
      </c>
      <c r="L172" s="889" t="s">
        <v>472</v>
      </c>
      <c r="M172" s="891">
        <v>103106628</v>
      </c>
      <c r="N172" s="891">
        <v>103106628</v>
      </c>
      <c r="O172" s="891">
        <v>103106628</v>
      </c>
      <c r="P172" s="891">
        <v>103106628</v>
      </c>
      <c r="Q172" s="892">
        <v>0.25</v>
      </c>
      <c r="R172" s="889" t="s">
        <v>62</v>
      </c>
      <c r="S172" s="889" t="s">
        <v>53</v>
      </c>
      <c r="T172" s="889" t="s">
        <v>51</v>
      </c>
      <c r="U172" s="889" t="s">
        <v>51</v>
      </c>
      <c r="V172" s="889" t="s">
        <v>51</v>
      </c>
      <c r="W172" s="889" t="s">
        <v>51</v>
      </c>
      <c r="X172" s="889" t="s">
        <v>51</v>
      </c>
      <c r="Y172" s="889">
        <v>2024</v>
      </c>
      <c r="Z172" s="890">
        <v>44707</v>
      </c>
      <c r="AA172" s="889" t="s">
        <v>64</v>
      </c>
      <c r="AB172" s="892">
        <v>0.5</v>
      </c>
      <c r="AC172" s="892"/>
    </row>
    <row r="173" spans="1:29" ht="61.5" customHeight="1" x14ac:dyDescent="0.25">
      <c r="A173" s="912">
        <v>31</v>
      </c>
      <c r="B173" s="888" t="s">
        <v>484</v>
      </c>
      <c r="C173" s="889" t="s">
        <v>485</v>
      </c>
      <c r="D173" s="888" t="s">
        <v>486</v>
      </c>
      <c r="E173" s="889" t="s">
        <v>483</v>
      </c>
      <c r="F173" s="889">
        <v>8999991728</v>
      </c>
      <c r="G173" s="889" t="s">
        <v>316</v>
      </c>
      <c r="H173" s="888" t="s">
        <v>323</v>
      </c>
      <c r="I173" s="889" t="s">
        <v>471</v>
      </c>
      <c r="J173" s="890">
        <v>44588</v>
      </c>
      <c r="K173" s="889" t="s">
        <v>310</v>
      </c>
      <c r="L173" s="889" t="s">
        <v>472</v>
      </c>
      <c r="M173" s="891">
        <v>58827024</v>
      </c>
      <c r="N173" s="891">
        <v>58827024</v>
      </c>
      <c r="O173" s="891">
        <v>58827024</v>
      </c>
      <c r="P173" s="891">
        <v>58827024</v>
      </c>
      <c r="Q173" s="892">
        <v>0.25</v>
      </c>
      <c r="R173" s="889" t="s">
        <v>62</v>
      </c>
      <c r="S173" s="889" t="s">
        <v>53</v>
      </c>
      <c r="T173" s="889" t="s">
        <v>51</v>
      </c>
      <c r="U173" s="889" t="s">
        <v>51</v>
      </c>
      <c r="V173" s="889" t="s">
        <v>51</v>
      </c>
      <c r="W173" s="889" t="s">
        <v>51</v>
      </c>
      <c r="X173" s="889" t="s">
        <v>51</v>
      </c>
      <c r="Y173" s="889">
        <v>2024</v>
      </c>
      <c r="Z173" s="890">
        <v>44705</v>
      </c>
      <c r="AA173" s="889" t="s">
        <v>64</v>
      </c>
      <c r="AB173" s="892">
        <v>0.5</v>
      </c>
      <c r="AC173" s="892"/>
    </row>
    <row r="174" spans="1:29" ht="82.5" customHeight="1" x14ac:dyDescent="0.25">
      <c r="A174" s="912">
        <v>32</v>
      </c>
      <c r="B174" s="888" t="s">
        <v>487</v>
      </c>
      <c r="C174" s="889" t="s">
        <v>488</v>
      </c>
      <c r="D174" s="888" t="s">
        <v>489</v>
      </c>
      <c r="E174" s="889" t="s">
        <v>483</v>
      </c>
      <c r="F174" s="889">
        <v>8999991728</v>
      </c>
      <c r="G174" s="889" t="s">
        <v>316</v>
      </c>
      <c r="H174" s="888" t="s">
        <v>323</v>
      </c>
      <c r="I174" s="889" t="s">
        <v>471</v>
      </c>
      <c r="J174" s="890">
        <v>44588</v>
      </c>
      <c r="K174" s="889" t="s">
        <v>310</v>
      </c>
      <c r="L174" s="889" t="s">
        <v>472</v>
      </c>
      <c r="M174" s="891">
        <v>64232063</v>
      </c>
      <c r="N174" s="891">
        <v>64232063</v>
      </c>
      <c r="O174" s="891">
        <v>64232063</v>
      </c>
      <c r="P174" s="891">
        <v>64232063</v>
      </c>
      <c r="Q174" s="892">
        <v>0.25</v>
      </c>
      <c r="R174" s="889" t="s">
        <v>62</v>
      </c>
      <c r="S174" s="889" t="s">
        <v>53</v>
      </c>
      <c r="T174" s="889" t="s">
        <v>51</v>
      </c>
      <c r="U174" s="889" t="s">
        <v>51</v>
      </c>
      <c r="V174" s="889" t="s">
        <v>51</v>
      </c>
      <c r="W174" s="889" t="s">
        <v>51</v>
      </c>
      <c r="X174" s="889" t="s">
        <v>51</v>
      </c>
      <c r="Y174" s="889">
        <v>2024</v>
      </c>
      <c r="Z174" s="890">
        <v>44697</v>
      </c>
      <c r="AA174" s="889" t="s">
        <v>64</v>
      </c>
      <c r="AB174" s="892">
        <v>0.5</v>
      </c>
      <c r="AC174" s="892"/>
    </row>
    <row r="175" spans="1:29" ht="85.5" customHeight="1" x14ac:dyDescent="0.25">
      <c r="A175" s="912">
        <v>33</v>
      </c>
      <c r="B175" s="888" t="s">
        <v>490</v>
      </c>
      <c r="C175" s="889" t="s">
        <v>491</v>
      </c>
      <c r="D175" s="888" t="s">
        <v>492</v>
      </c>
      <c r="E175" s="889" t="s">
        <v>483</v>
      </c>
      <c r="F175" s="889">
        <v>8999991728</v>
      </c>
      <c r="G175" s="889" t="s">
        <v>316</v>
      </c>
      <c r="H175" s="888" t="s">
        <v>323</v>
      </c>
      <c r="I175" s="889" t="s">
        <v>471</v>
      </c>
      <c r="J175" s="890">
        <v>44617</v>
      </c>
      <c r="K175" s="889" t="s">
        <v>310</v>
      </c>
      <c r="L175" s="889" t="s">
        <v>472</v>
      </c>
      <c r="M175" s="891">
        <v>37347194</v>
      </c>
      <c r="N175" s="891">
        <v>37347194</v>
      </c>
      <c r="O175" s="891">
        <v>37347194</v>
      </c>
      <c r="P175" s="891">
        <v>37347194</v>
      </c>
      <c r="Q175" s="892">
        <v>0.25</v>
      </c>
      <c r="R175" s="889" t="s">
        <v>62</v>
      </c>
      <c r="S175" s="889" t="s">
        <v>53</v>
      </c>
      <c r="T175" s="889" t="s">
        <v>51</v>
      </c>
      <c r="U175" s="889" t="s">
        <v>51</v>
      </c>
      <c r="V175" s="889" t="s">
        <v>51</v>
      </c>
      <c r="W175" s="889" t="s">
        <v>51</v>
      </c>
      <c r="X175" s="889" t="s">
        <v>51</v>
      </c>
      <c r="Y175" s="889">
        <v>2024</v>
      </c>
      <c r="Z175" s="890">
        <v>44728</v>
      </c>
      <c r="AA175" s="889" t="s">
        <v>64</v>
      </c>
      <c r="AB175" s="892">
        <v>0.5</v>
      </c>
      <c r="AC175" s="892"/>
    </row>
    <row r="176" spans="1:29" ht="85.5" customHeight="1" x14ac:dyDescent="0.25">
      <c r="A176" s="912">
        <v>34</v>
      </c>
      <c r="B176" s="888" t="s">
        <v>1293</v>
      </c>
      <c r="C176" s="889" t="s">
        <v>1294</v>
      </c>
      <c r="D176" s="888" t="s">
        <v>1295</v>
      </c>
      <c r="E176" s="889" t="s">
        <v>483</v>
      </c>
      <c r="F176" s="889">
        <v>8999991728</v>
      </c>
      <c r="G176" s="889" t="s">
        <v>316</v>
      </c>
      <c r="H176" s="888" t="s">
        <v>323</v>
      </c>
      <c r="I176" s="889" t="s">
        <v>471</v>
      </c>
      <c r="J176" s="890">
        <v>44741</v>
      </c>
      <c r="K176" s="889" t="s">
        <v>310</v>
      </c>
      <c r="L176" s="889" t="s">
        <v>472</v>
      </c>
      <c r="M176" s="891">
        <v>9522449</v>
      </c>
      <c r="N176" s="891">
        <v>9522449</v>
      </c>
      <c r="O176" s="891">
        <v>9522449</v>
      </c>
      <c r="P176" s="891">
        <v>9522449</v>
      </c>
      <c r="Q176" s="892">
        <v>0.25</v>
      </c>
      <c r="R176" s="889" t="s">
        <v>62</v>
      </c>
      <c r="S176" s="889" t="s">
        <v>53</v>
      </c>
      <c r="T176" s="889" t="s">
        <v>51</v>
      </c>
      <c r="U176" s="889" t="s">
        <v>51</v>
      </c>
      <c r="V176" s="889" t="s">
        <v>51</v>
      </c>
      <c r="W176" s="889" t="s">
        <v>51</v>
      </c>
      <c r="X176" s="889" t="s">
        <v>51</v>
      </c>
      <c r="Y176" s="889">
        <v>2024</v>
      </c>
      <c r="Z176" s="890">
        <v>44741</v>
      </c>
      <c r="AA176" s="889" t="s">
        <v>64</v>
      </c>
      <c r="AB176" s="892">
        <v>0.5</v>
      </c>
      <c r="AC176" s="892"/>
    </row>
    <row r="177" spans="1:29" ht="85.5" customHeight="1" x14ac:dyDescent="0.25">
      <c r="A177" s="912">
        <v>35</v>
      </c>
      <c r="B177" s="888" t="s">
        <v>1296</v>
      </c>
      <c r="C177" s="889" t="s">
        <v>1297</v>
      </c>
      <c r="D177" s="888" t="s">
        <v>1298</v>
      </c>
      <c r="E177" s="889" t="s">
        <v>483</v>
      </c>
      <c r="F177" s="889">
        <v>8999991728</v>
      </c>
      <c r="G177" s="889" t="s">
        <v>316</v>
      </c>
      <c r="H177" s="888" t="s">
        <v>323</v>
      </c>
      <c r="I177" s="889" t="s">
        <v>471</v>
      </c>
      <c r="J177" s="889" t="s">
        <v>1299</v>
      </c>
      <c r="K177" s="889" t="s">
        <v>310</v>
      </c>
      <c r="L177" s="889" t="s">
        <v>472</v>
      </c>
      <c r="M177" s="891">
        <v>14155290</v>
      </c>
      <c r="N177" s="891">
        <v>14155290</v>
      </c>
      <c r="O177" s="891">
        <v>14155290</v>
      </c>
      <c r="P177" s="891">
        <v>14155290</v>
      </c>
      <c r="Q177" s="892">
        <v>0.25</v>
      </c>
      <c r="R177" s="889" t="s">
        <v>62</v>
      </c>
      <c r="S177" s="889" t="s">
        <v>53</v>
      </c>
      <c r="T177" s="889" t="s">
        <v>51</v>
      </c>
      <c r="U177" s="889" t="s">
        <v>51</v>
      </c>
      <c r="V177" s="889" t="s">
        <v>51</v>
      </c>
      <c r="W177" s="889" t="s">
        <v>51</v>
      </c>
      <c r="X177" s="889" t="s">
        <v>51</v>
      </c>
      <c r="Y177" s="889">
        <v>2024</v>
      </c>
      <c r="Z177" s="890">
        <v>44741</v>
      </c>
      <c r="AA177" s="889" t="s">
        <v>64</v>
      </c>
      <c r="AB177" s="892">
        <v>0.5</v>
      </c>
      <c r="AC177" s="892"/>
    </row>
    <row r="178" spans="1:29" ht="85.5" customHeight="1" x14ac:dyDescent="0.25">
      <c r="A178" s="912">
        <v>36</v>
      </c>
      <c r="B178" s="888" t="s">
        <v>1300</v>
      </c>
      <c r="C178" s="889" t="s">
        <v>224</v>
      </c>
      <c r="D178" s="889" t="s">
        <v>1301</v>
      </c>
      <c r="E178" s="889" t="s">
        <v>46</v>
      </c>
      <c r="F178" s="889">
        <v>8999991728</v>
      </c>
      <c r="G178" s="889" t="s">
        <v>316</v>
      </c>
      <c r="H178" s="888" t="s">
        <v>323</v>
      </c>
      <c r="I178" s="889" t="s">
        <v>464</v>
      </c>
      <c r="J178" s="890">
        <v>44685</v>
      </c>
      <c r="K178" s="889" t="s">
        <v>310</v>
      </c>
      <c r="L178" s="889" t="s">
        <v>466</v>
      </c>
      <c r="M178" s="891">
        <v>0</v>
      </c>
      <c r="N178" s="891">
        <v>0</v>
      </c>
      <c r="O178" s="891">
        <v>0</v>
      </c>
      <c r="P178" s="891">
        <v>0</v>
      </c>
      <c r="Q178" s="892">
        <v>1</v>
      </c>
      <c r="R178" s="889" t="s">
        <v>62</v>
      </c>
      <c r="S178" s="889" t="s">
        <v>53</v>
      </c>
      <c r="T178" s="889" t="s">
        <v>51</v>
      </c>
      <c r="U178" s="889" t="s">
        <v>51</v>
      </c>
      <c r="V178" s="889" t="s">
        <v>51</v>
      </c>
      <c r="W178" s="889" t="s">
        <v>51</v>
      </c>
      <c r="X178" s="889" t="s">
        <v>51</v>
      </c>
      <c r="Y178" s="889">
        <v>2023</v>
      </c>
      <c r="Z178" s="890">
        <v>44740</v>
      </c>
      <c r="AA178" s="889" t="s">
        <v>64</v>
      </c>
      <c r="AB178" s="892">
        <v>0.5</v>
      </c>
      <c r="AC178" s="892"/>
    </row>
    <row r="179" spans="1:29" ht="85.5" customHeight="1" x14ac:dyDescent="0.25">
      <c r="A179" s="912">
        <v>37</v>
      </c>
      <c r="B179" s="888" t="s">
        <v>1303</v>
      </c>
      <c r="C179" s="889" t="s">
        <v>224</v>
      </c>
      <c r="D179" s="889" t="s">
        <v>1304</v>
      </c>
      <c r="E179" s="889" t="s">
        <v>46</v>
      </c>
      <c r="F179" s="889">
        <v>8999991728</v>
      </c>
      <c r="G179" s="889" t="s">
        <v>316</v>
      </c>
      <c r="H179" s="888" t="s">
        <v>323</v>
      </c>
      <c r="I179" s="889" t="s">
        <v>464</v>
      </c>
      <c r="J179" s="890">
        <v>44795</v>
      </c>
      <c r="K179" s="889" t="s">
        <v>310</v>
      </c>
      <c r="L179" s="889" t="s">
        <v>466</v>
      </c>
      <c r="M179" s="891">
        <v>0</v>
      </c>
      <c r="N179" s="891">
        <v>0</v>
      </c>
      <c r="O179" s="891">
        <v>0</v>
      </c>
      <c r="P179" s="891">
        <v>0</v>
      </c>
      <c r="Q179" s="892">
        <v>1</v>
      </c>
      <c r="R179" s="889" t="s">
        <v>62</v>
      </c>
      <c r="S179" s="889" t="s">
        <v>53</v>
      </c>
      <c r="T179" s="889" t="s">
        <v>51</v>
      </c>
      <c r="U179" s="889" t="s">
        <v>51</v>
      </c>
      <c r="V179" s="889" t="s">
        <v>51</v>
      </c>
      <c r="W179" s="889" t="s">
        <v>51</v>
      </c>
      <c r="X179" s="889" t="s">
        <v>51</v>
      </c>
      <c r="Y179" s="889">
        <v>2023</v>
      </c>
      <c r="Z179" s="890">
        <v>44803</v>
      </c>
      <c r="AA179" s="889" t="s">
        <v>64</v>
      </c>
      <c r="AB179" s="892">
        <v>0.5</v>
      </c>
      <c r="AC179" s="892"/>
    </row>
    <row r="180" spans="1:29" s="856" customFormat="1" ht="57.75" customHeight="1" x14ac:dyDescent="0.35">
      <c r="A180" s="853" t="s">
        <v>11</v>
      </c>
      <c r="B180" s="852" t="s">
        <v>789</v>
      </c>
      <c r="C180" s="855"/>
      <c r="D180" s="855"/>
      <c r="E180" s="855"/>
      <c r="F180" s="855"/>
      <c r="G180" s="855"/>
      <c r="H180" s="855"/>
      <c r="I180" s="855"/>
      <c r="J180" s="855"/>
      <c r="K180" s="855"/>
      <c r="L180" s="855"/>
      <c r="M180" s="855"/>
      <c r="N180" s="855"/>
      <c r="O180" s="855"/>
      <c r="P180" s="855"/>
      <c r="Q180" s="855"/>
      <c r="R180" s="855"/>
      <c r="S180" s="855"/>
      <c r="T180" s="855"/>
      <c r="U180" s="855"/>
      <c r="V180" s="855"/>
      <c r="W180" s="855"/>
      <c r="X180" s="855"/>
      <c r="Y180" s="855"/>
      <c r="Z180" s="855"/>
      <c r="AA180" s="855"/>
      <c r="AB180" s="855"/>
      <c r="AC180" s="855"/>
    </row>
    <row r="181" spans="1:29" ht="75" x14ac:dyDescent="0.25">
      <c r="A181" s="528">
        <v>1</v>
      </c>
      <c r="B181" s="164" t="s">
        <v>790</v>
      </c>
      <c r="C181" s="149" t="s">
        <v>791</v>
      </c>
      <c r="D181" s="149">
        <v>19302399</v>
      </c>
      <c r="E181" s="149" t="s">
        <v>291</v>
      </c>
      <c r="F181" s="149">
        <v>8999991728</v>
      </c>
      <c r="G181" s="149" t="s">
        <v>792</v>
      </c>
      <c r="H181" s="149">
        <v>52710865</v>
      </c>
      <c r="I181" s="149" t="s">
        <v>793</v>
      </c>
      <c r="J181" s="214">
        <v>43391</v>
      </c>
      <c r="K181" s="149" t="s">
        <v>49</v>
      </c>
      <c r="L181" s="215" t="s">
        <v>794</v>
      </c>
      <c r="M181" s="166">
        <v>0</v>
      </c>
      <c r="N181" s="216">
        <v>0</v>
      </c>
      <c r="O181" s="217">
        <v>0</v>
      </c>
      <c r="P181" s="217">
        <v>0</v>
      </c>
      <c r="Q181" s="150">
        <v>1</v>
      </c>
      <c r="R181" s="149" t="s">
        <v>62</v>
      </c>
      <c r="S181" s="149" t="s">
        <v>53</v>
      </c>
      <c r="T181" s="149" t="s">
        <v>51</v>
      </c>
      <c r="U181" s="149" t="s">
        <v>51</v>
      </c>
      <c r="V181" s="149" t="s">
        <v>51</v>
      </c>
      <c r="W181" s="149" t="s">
        <v>51</v>
      </c>
      <c r="X181" s="149" t="s">
        <v>51</v>
      </c>
      <c r="Y181" s="149">
        <v>2027</v>
      </c>
      <c r="Z181" s="165">
        <v>44560</v>
      </c>
      <c r="AA181" s="149" t="s">
        <v>55</v>
      </c>
      <c r="AB181" s="150">
        <v>0.95</v>
      </c>
      <c r="AC181" s="149" t="s">
        <v>327</v>
      </c>
    </row>
    <row r="182" spans="1:29" ht="75" x14ac:dyDescent="0.25">
      <c r="A182" s="528">
        <v>2</v>
      </c>
      <c r="B182" s="151" t="s">
        <v>795</v>
      </c>
      <c r="C182" s="152" t="s">
        <v>796</v>
      </c>
      <c r="D182" s="152">
        <v>899999119</v>
      </c>
      <c r="E182" s="152" t="s">
        <v>797</v>
      </c>
      <c r="F182" s="152">
        <v>8999991728</v>
      </c>
      <c r="G182" s="152" t="s">
        <v>792</v>
      </c>
      <c r="H182" s="152">
        <v>52710865</v>
      </c>
      <c r="I182" s="152" t="s">
        <v>798</v>
      </c>
      <c r="J182" s="153">
        <v>43738</v>
      </c>
      <c r="K182" s="152" t="s">
        <v>49</v>
      </c>
      <c r="L182" s="218" t="s">
        <v>799</v>
      </c>
      <c r="M182" s="154">
        <v>14700000000</v>
      </c>
      <c r="N182" s="219">
        <v>14700000000</v>
      </c>
      <c r="O182" s="169">
        <v>0</v>
      </c>
      <c r="P182" s="219">
        <v>14700000000</v>
      </c>
      <c r="Q182" s="158">
        <v>1</v>
      </c>
      <c r="R182" s="152" t="s">
        <v>62</v>
      </c>
      <c r="S182" s="152" t="s">
        <v>53</v>
      </c>
      <c r="T182" s="152" t="s">
        <v>51</v>
      </c>
      <c r="U182" s="152" t="s">
        <v>51</v>
      </c>
      <c r="V182" s="152" t="s">
        <v>51</v>
      </c>
      <c r="W182" s="152" t="s">
        <v>51</v>
      </c>
      <c r="X182" s="152" t="s">
        <v>51</v>
      </c>
      <c r="Y182" s="152">
        <v>2028</v>
      </c>
      <c r="Z182" s="157">
        <v>44560</v>
      </c>
      <c r="AA182" s="152" t="s">
        <v>64</v>
      </c>
      <c r="AB182" s="158">
        <v>0.5</v>
      </c>
      <c r="AC182" s="152"/>
    </row>
    <row r="183" spans="1:29" ht="75" x14ac:dyDescent="0.25">
      <c r="A183" s="528">
        <v>3</v>
      </c>
      <c r="B183" s="159" t="s">
        <v>800</v>
      </c>
      <c r="C183" s="148" t="s">
        <v>801</v>
      </c>
      <c r="D183" s="148" t="s">
        <v>802</v>
      </c>
      <c r="E183" s="148" t="s">
        <v>291</v>
      </c>
      <c r="F183" s="148">
        <v>8999991728</v>
      </c>
      <c r="G183" s="148" t="s">
        <v>792</v>
      </c>
      <c r="H183" s="148">
        <v>52710865</v>
      </c>
      <c r="I183" s="148" t="s">
        <v>803</v>
      </c>
      <c r="J183" s="172">
        <v>42050</v>
      </c>
      <c r="K183" s="148" t="s">
        <v>49</v>
      </c>
      <c r="L183" s="220" t="s">
        <v>804</v>
      </c>
      <c r="M183" s="161">
        <v>29000000000</v>
      </c>
      <c r="N183" s="221">
        <v>29000000000</v>
      </c>
      <c r="O183" s="221">
        <v>29000000000</v>
      </c>
      <c r="P183" s="221">
        <v>29000000000</v>
      </c>
      <c r="Q183" s="162">
        <v>1</v>
      </c>
      <c r="R183" s="148" t="s">
        <v>62</v>
      </c>
      <c r="S183" s="148" t="s">
        <v>53</v>
      </c>
      <c r="T183" s="148" t="s">
        <v>51</v>
      </c>
      <c r="U183" s="148" t="s">
        <v>51</v>
      </c>
      <c r="V183" s="148" t="s">
        <v>51</v>
      </c>
      <c r="W183" s="148" t="s">
        <v>51</v>
      </c>
      <c r="X183" s="148" t="s">
        <v>51</v>
      </c>
      <c r="Y183" s="148">
        <v>2027</v>
      </c>
      <c r="Z183" s="160">
        <v>44560</v>
      </c>
      <c r="AA183" s="148" t="s">
        <v>55</v>
      </c>
      <c r="AB183" s="162">
        <v>0.95</v>
      </c>
      <c r="AC183" s="148"/>
    </row>
    <row r="184" spans="1:29" ht="120" x14ac:dyDescent="0.25">
      <c r="A184" s="528">
        <v>4</v>
      </c>
      <c r="B184" s="151" t="s">
        <v>805</v>
      </c>
      <c r="C184" s="152" t="s">
        <v>806</v>
      </c>
      <c r="D184" s="152" t="s">
        <v>807</v>
      </c>
      <c r="E184" s="152" t="s">
        <v>808</v>
      </c>
      <c r="F184" s="152">
        <v>8999991728</v>
      </c>
      <c r="G184" s="152" t="s">
        <v>792</v>
      </c>
      <c r="H184" s="152">
        <v>52710865</v>
      </c>
      <c r="I184" s="152" t="s">
        <v>809</v>
      </c>
      <c r="J184" s="153">
        <v>41436</v>
      </c>
      <c r="K184" s="152" t="s">
        <v>645</v>
      </c>
      <c r="L184" s="218" t="s">
        <v>810</v>
      </c>
      <c r="M184" s="154">
        <v>50000000000</v>
      </c>
      <c r="N184" s="219">
        <v>50000000000</v>
      </c>
      <c r="O184" s="219">
        <v>50000000000</v>
      </c>
      <c r="P184" s="219">
        <v>50000000000</v>
      </c>
      <c r="Q184" s="158">
        <v>0.33</v>
      </c>
      <c r="R184" s="152" t="s">
        <v>62</v>
      </c>
      <c r="S184" s="152" t="s">
        <v>53</v>
      </c>
      <c r="T184" s="152" t="s">
        <v>51</v>
      </c>
      <c r="U184" s="152" t="s">
        <v>51</v>
      </c>
      <c r="V184" s="152" t="s">
        <v>51</v>
      </c>
      <c r="W184" s="152" t="s">
        <v>51</v>
      </c>
      <c r="X184" s="152" t="s">
        <v>51</v>
      </c>
      <c r="Y184" s="152">
        <v>2024</v>
      </c>
      <c r="Z184" s="157">
        <v>44560</v>
      </c>
      <c r="AA184" s="152" t="s">
        <v>64</v>
      </c>
      <c r="AB184" s="158">
        <v>0.5</v>
      </c>
      <c r="AC184" s="152"/>
    </row>
    <row r="185" spans="1:29" ht="45" x14ac:dyDescent="0.25">
      <c r="A185" s="528">
        <v>5</v>
      </c>
      <c r="B185" s="34" t="s">
        <v>811</v>
      </c>
      <c r="C185" s="34" t="s">
        <v>812</v>
      </c>
      <c r="D185" s="34" t="s">
        <v>813</v>
      </c>
      <c r="E185" s="34" t="s">
        <v>291</v>
      </c>
      <c r="F185" s="209">
        <v>8999991728</v>
      </c>
      <c r="G185" s="209" t="s">
        <v>792</v>
      </c>
      <c r="H185" s="209">
        <v>52710865</v>
      </c>
      <c r="I185" s="34" t="s">
        <v>798</v>
      </c>
      <c r="J185" s="36">
        <v>44687</v>
      </c>
      <c r="K185" s="34" t="s">
        <v>49</v>
      </c>
      <c r="L185" s="34" t="s">
        <v>814</v>
      </c>
      <c r="M185" s="811">
        <v>1559586085</v>
      </c>
      <c r="N185" s="811">
        <v>1559586085</v>
      </c>
      <c r="O185" s="811">
        <v>1559586085</v>
      </c>
      <c r="P185" s="811">
        <v>1559586085</v>
      </c>
      <c r="Q185" s="37">
        <v>1</v>
      </c>
      <c r="R185" s="209" t="s">
        <v>62</v>
      </c>
      <c r="S185" s="209" t="s">
        <v>53</v>
      </c>
      <c r="T185" s="209" t="s">
        <v>51</v>
      </c>
      <c r="U185" s="209" t="s">
        <v>51</v>
      </c>
      <c r="V185" s="209" t="s">
        <v>51</v>
      </c>
      <c r="W185" s="209" t="s">
        <v>51</v>
      </c>
      <c r="X185" s="209" t="s">
        <v>51</v>
      </c>
      <c r="Y185" s="34">
        <v>2028</v>
      </c>
      <c r="Z185" s="36">
        <v>44687</v>
      </c>
      <c r="AA185" s="209" t="s">
        <v>55</v>
      </c>
      <c r="AB185" s="37">
        <v>0.7</v>
      </c>
      <c r="AC185" s="34"/>
    </row>
    <row r="186" spans="1:29" s="856" customFormat="1" ht="62.25" customHeight="1" x14ac:dyDescent="0.35">
      <c r="A186" s="853" t="s">
        <v>11</v>
      </c>
      <c r="B186" s="852" t="s">
        <v>833</v>
      </c>
      <c r="C186" s="855"/>
      <c r="D186" s="855"/>
      <c r="E186" s="855"/>
      <c r="F186" s="855"/>
      <c r="G186" s="855"/>
      <c r="H186" s="855"/>
      <c r="I186" s="855"/>
      <c r="J186" s="855"/>
      <c r="K186" s="855"/>
      <c r="L186" s="855"/>
      <c r="M186" s="855"/>
      <c r="N186" s="855"/>
      <c r="O186" s="855"/>
      <c r="P186" s="855"/>
      <c r="Q186" s="855"/>
      <c r="R186" s="855"/>
      <c r="S186" s="855"/>
      <c r="T186" s="855"/>
      <c r="U186" s="855"/>
      <c r="V186" s="855"/>
      <c r="W186" s="855"/>
      <c r="X186" s="855"/>
      <c r="Y186" s="855"/>
      <c r="Z186" s="855"/>
      <c r="AA186" s="855"/>
      <c r="AB186" s="855"/>
      <c r="AC186" s="855"/>
    </row>
    <row r="187" spans="1:29" ht="105" x14ac:dyDescent="0.25">
      <c r="A187" s="528">
        <v>1</v>
      </c>
      <c r="B187" s="252" t="s">
        <v>858</v>
      </c>
      <c r="C187" s="247" t="s">
        <v>859</v>
      </c>
      <c r="D187" s="252">
        <v>83037280</v>
      </c>
      <c r="E187" s="247" t="s">
        <v>504</v>
      </c>
      <c r="F187" s="250">
        <v>8999991728</v>
      </c>
      <c r="G187" s="247" t="s">
        <v>833</v>
      </c>
      <c r="H187" s="252">
        <v>80399098</v>
      </c>
      <c r="I187" s="247" t="s">
        <v>547</v>
      </c>
      <c r="J187" s="251">
        <v>43424</v>
      </c>
      <c r="K187" s="247" t="s">
        <v>49</v>
      </c>
      <c r="L187" s="256" t="s">
        <v>860</v>
      </c>
      <c r="M187" s="253">
        <v>12523872</v>
      </c>
      <c r="N187" s="253">
        <v>12523872</v>
      </c>
      <c r="O187" s="247" t="s">
        <v>51</v>
      </c>
      <c r="P187" s="253">
        <v>12523872</v>
      </c>
      <c r="Q187" s="254">
        <v>1</v>
      </c>
      <c r="R187" s="247" t="s">
        <v>62</v>
      </c>
      <c r="S187" s="247" t="s">
        <v>53</v>
      </c>
      <c r="T187" s="253">
        <v>12523872</v>
      </c>
      <c r="U187" s="250" t="s">
        <v>87</v>
      </c>
      <c r="V187" s="251">
        <v>44530</v>
      </c>
      <c r="W187" s="247" t="s">
        <v>51</v>
      </c>
      <c r="X187" s="250" t="s">
        <v>51</v>
      </c>
      <c r="Y187" s="250">
        <v>2022</v>
      </c>
      <c r="Z187" s="251">
        <v>44645</v>
      </c>
      <c r="AA187" s="247" t="s">
        <v>183</v>
      </c>
      <c r="AB187" s="249">
        <v>0.1</v>
      </c>
      <c r="AC187" s="247" t="s">
        <v>1398</v>
      </c>
    </row>
    <row r="188" spans="1:29" ht="105" x14ac:dyDescent="0.25">
      <c r="A188" s="528">
        <v>2</v>
      </c>
      <c r="B188" s="262" t="s">
        <v>861</v>
      </c>
      <c r="C188" s="263" t="s">
        <v>862</v>
      </c>
      <c r="D188" s="262" t="s">
        <v>854</v>
      </c>
      <c r="E188" s="263" t="s">
        <v>504</v>
      </c>
      <c r="F188" s="263">
        <v>8999991728</v>
      </c>
      <c r="G188" s="263" t="s">
        <v>833</v>
      </c>
      <c r="H188" s="262">
        <v>80399098</v>
      </c>
      <c r="I188" s="263" t="s">
        <v>547</v>
      </c>
      <c r="J188" s="265">
        <v>42901</v>
      </c>
      <c r="K188" s="263" t="s">
        <v>49</v>
      </c>
      <c r="L188" s="266" t="s">
        <v>863</v>
      </c>
      <c r="M188" s="267">
        <v>71000000</v>
      </c>
      <c r="N188" s="267">
        <v>71000000</v>
      </c>
      <c r="O188" s="263" t="s">
        <v>51</v>
      </c>
      <c r="P188" s="267">
        <v>71000000</v>
      </c>
      <c r="Q188" s="268">
        <v>1</v>
      </c>
      <c r="R188" s="263" t="s">
        <v>52</v>
      </c>
      <c r="S188" s="263" t="s">
        <v>53</v>
      </c>
      <c r="T188" s="267">
        <v>71000000</v>
      </c>
      <c r="U188" s="264" t="s">
        <v>54</v>
      </c>
      <c r="V188" s="265">
        <v>44280</v>
      </c>
      <c r="W188" s="264" t="s">
        <v>51</v>
      </c>
      <c r="X188" s="264" t="s">
        <v>51</v>
      </c>
      <c r="Y188" s="264">
        <v>2022</v>
      </c>
      <c r="Z188" s="265">
        <v>44560</v>
      </c>
      <c r="AA188" s="263" t="s">
        <v>64</v>
      </c>
      <c r="AB188" s="269">
        <v>0.5</v>
      </c>
      <c r="AC188" s="263" t="s">
        <v>1399</v>
      </c>
    </row>
    <row r="189" spans="1:29" ht="165" x14ac:dyDescent="0.25">
      <c r="A189" s="528">
        <v>3</v>
      </c>
      <c r="B189" s="258" t="s">
        <v>864</v>
      </c>
      <c r="C189" s="247" t="s">
        <v>865</v>
      </c>
      <c r="D189" s="252">
        <v>395684</v>
      </c>
      <c r="E189" s="247" t="s">
        <v>504</v>
      </c>
      <c r="F189" s="247">
        <v>8999991728</v>
      </c>
      <c r="G189" s="247" t="s">
        <v>833</v>
      </c>
      <c r="H189" s="252">
        <v>80399098</v>
      </c>
      <c r="I189" s="247" t="s">
        <v>866</v>
      </c>
      <c r="J189" s="251">
        <v>43227</v>
      </c>
      <c r="K189" s="247" t="s">
        <v>867</v>
      </c>
      <c r="L189" s="259" t="s">
        <v>868</v>
      </c>
      <c r="M189" s="253">
        <v>775000000</v>
      </c>
      <c r="N189" s="253">
        <v>775000000</v>
      </c>
      <c r="O189" s="247" t="s">
        <v>869</v>
      </c>
      <c r="P189" s="253">
        <v>775000000</v>
      </c>
      <c r="Q189" s="254">
        <v>1</v>
      </c>
      <c r="R189" s="247" t="s">
        <v>52</v>
      </c>
      <c r="S189" s="247" t="s">
        <v>53</v>
      </c>
      <c r="T189" s="253">
        <v>775000000</v>
      </c>
      <c r="U189" s="250" t="s">
        <v>87</v>
      </c>
      <c r="V189" s="251">
        <v>44490</v>
      </c>
      <c r="W189" s="247" t="s">
        <v>51</v>
      </c>
      <c r="X189" s="250" t="s">
        <v>51</v>
      </c>
      <c r="Y189" s="250">
        <v>2022</v>
      </c>
      <c r="Z189" s="251">
        <v>44490</v>
      </c>
      <c r="AA189" s="247" t="s">
        <v>183</v>
      </c>
      <c r="AB189" s="249">
        <v>0.1</v>
      </c>
      <c r="AC189" s="247" t="s">
        <v>1400</v>
      </c>
    </row>
    <row r="190" spans="1:29" ht="150" x14ac:dyDescent="0.25">
      <c r="A190" s="528">
        <v>4</v>
      </c>
      <c r="B190" s="252" t="s">
        <v>870</v>
      </c>
      <c r="C190" s="247" t="s">
        <v>871</v>
      </c>
      <c r="D190" s="252" t="s">
        <v>872</v>
      </c>
      <c r="E190" s="247" t="s">
        <v>504</v>
      </c>
      <c r="F190" s="247">
        <v>8999991728</v>
      </c>
      <c r="G190" s="247" t="s">
        <v>833</v>
      </c>
      <c r="H190" s="252">
        <v>80399098</v>
      </c>
      <c r="I190" s="247" t="s">
        <v>435</v>
      </c>
      <c r="J190" s="251">
        <v>44179</v>
      </c>
      <c r="K190" s="247" t="s">
        <v>873</v>
      </c>
      <c r="L190" s="247" t="s">
        <v>874</v>
      </c>
      <c r="M190" s="270">
        <v>0</v>
      </c>
      <c r="N190" s="270">
        <v>0</v>
      </c>
      <c r="O190" s="270">
        <v>0</v>
      </c>
      <c r="P190" s="270">
        <v>0</v>
      </c>
      <c r="Q190" s="254">
        <v>1</v>
      </c>
      <c r="R190" s="247" t="s">
        <v>62</v>
      </c>
      <c r="S190" s="247" t="s">
        <v>53</v>
      </c>
      <c r="T190" s="247" t="s">
        <v>51</v>
      </c>
      <c r="U190" s="247" t="s">
        <v>51</v>
      </c>
      <c r="V190" s="247" t="s">
        <v>51</v>
      </c>
      <c r="W190" s="247" t="s">
        <v>51</v>
      </c>
      <c r="X190" s="250" t="s">
        <v>51</v>
      </c>
      <c r="Y190" s="250">
        <v>2022</v>
      </c>
      <c r="Z190" s="251">
        <v>44742</v>
      </c>
      <c r="AA190" s="247" t="s">
        <v>64</v>
      </c>
      <c r="AB190" s="257">
        <v>0.5</v>
      </c>
      <c r="AC190" s="247" t="s">
        <v>1401</v>
      </c>
    </row>
    <row r="191" spans="1:29" ht="150" x14ac:dyDescent="0.25">
      <c r="A191" s="528">
        <v>5</v>
      </c>
      <c r="B191" s="252" t="s">
        <v>878</v>
      </c>
      <c r="C191" s="62" t="s">
        <v>892</v>
      </c>
      <c r="D191" s="252" t="s">
        <v>879</v>
      </c>
      <c r="E191" s="247" t="s">
        <v>504</v>
      </c>
      <c r="F191" s="247">
        <v>8999991728</v>
      </c>
      <c r="G191" s="247" t="s">
        <v>833</v>
      </c>
      <c r="H191" s="252">
        <v>80399098</v>
      </c>
      <c r="I191" s="247" t="s">
        <v>435</v>
      </c>
      <c r="J191" s="251">
        <v>43846</v>
      </c>
      <c r="K191" s="247" t="s">
        <v>873</v>
      </c>
      <c r="L191" s="247" t="s">
        <v>874</v>
      </c>
      <c r="M191" s="270">
        <v>0</v>
      </c>
      <c r="N191" s="270">
        <v>0</v>
      </c>
      <c r="O191" s="270">
        <v>0</v>
      </c>
      <c r="P191" s="270">
        <v>0</v>
      </c>
      <c r="Q191" s="254">
        <v>1</v>
      </c>
      <c r="R191" s="247" t="s">
        <v>62</v>
      </c>
      <c r="S191" s="247" t="s">
        <v>53</v>
      </c>
      <c r="T191" s="247" t="s">
        <v>51</v>
      </c>
      <c r="U191" s="247" t="s">
        <v>51</v>
      </c>
      <c r="V191" s="247" t="s">
        <v>51</v>
      </c>
      <c r="W191" s="247" t="s">
        <v>51</v>
      </c>
      <c r="X191" s="250" t="s">
        <v>51</v>
      </c>
      <c r="Y191" s="250">
        <v>2022</v>
      </c>
      <c r="Z191" s="251">
        <v>44747</v>
      </c>
      <c r="AA191" s="247" t="s">
        <v>183</v>
      </c>
      <c r="AB191" s="249">
        <v>0.1</v>
      </c>
      <c r="AC191" s="247" t="s">
        <v>1402</v>
      </c>
    </row>
    <row r="192" spans="1:29" ht="57" customHeight="1" x14ac:dyDescent="0.25">
      <c r="A192" s="528">
        <v>6</v>
      </c>
      <c r="B192" s="262" t="s">
        <v>880</v>
      </c>
      <c r="C192" s="263" t="s">
        <v>881</v>
      </c>
      <c r="D192" s="262" t="s">
        <v>625</v>
      </c>
      <c r="E192" s="263" t="s">
        <v>504</v>
      </c>
      <c r="F192" s="263">
        <v>8999991728</v>
      </c>
      <c r="G192" s="263" t="s">
        <v>833</v>
      </c>
      <c r="H192" s="262">
        <v>80399098</v>
      </c>
      <c r="I192" s="263" t="s">
        <v>547</v>
      </c>
      <c r="J192" s="271">
        <v>43279</v>
      </c>
      <c r="K192" s="263" t="s">
        <v>49</v>
      </c>
      <c r="L192" s="263" t="s">
        <v>882</v>
      </c>
      <c r="M192" s="272">
        <v>4211077968</v>
      </c>
      <c r="N192" s="272">
        <v>4211077968</v>
      </c>
      <c r="O192" s="263" t="s">
        <v>51</v>
      </c>
      <c r="P192" s="272">
        <v>4211077968</v>
      </c>
      <c r="Q192" s="268">
        <v>1</v>
      </c>
      <c r="R192" s="263" t="s">
        <v>62</v>
      </c>
      <c r="S192" s="263" t="s">
        <v>53</v>
      </c>
      <c r="T192" s="688">
        <v>0</v>
      </c>
      <c r="U192" s="263" t="s">
        <v>54</v>
      </c>
      <c r="V192" s="265">
        <v>44792</v>
      </c>
      <c r="W192" s="263" t="s">
        <v>51</v>
      </c>
      <c r="X192" s="264" t="s">
        <v>51</v>
      </c>
      <c r="Y192" s="264">
        <v>2023</v>
      </c>
      <c r="Z192" s="263" t="s">
        <v>883</v>
      </c>
      <c r="AA192" s="263" t="s">
        <v>64</v>
      </c>
      <c r="AB192" s="269">
        <v>0.5</v>
      </c>
      <c r="AC192" s="263" t="s">
        <v>1403</v>
      </c>
    </row>
    <row r="193" spans="1:29" ht="150" x14ac:dyDescent="0.25">
      <c r="A193" s="528">
        <v>7</v>
      </c>
      <c r="B193" s="252" t="s">
        <v>884</v>
      </c>
      <c r="C193" s="247" t="s">
        <v>885</v>
      </c>
      <c r="D193" s="252" t="s">
        <v>625</v>
      </c>
      <c r="E193" s="247" t="s">
        <v>504</v>
      </c>
      <c r="F193" s="247">
        <v>8999991728</v>
      </c>
      <c r="G193" s="247" t="s">
        <v>833</v>
      </c>
      <c r="H193" s="252">
        <v>80399098</v>
      </c>
      <c r="I193" s="247" t="s">
        <v>435</v>
      </c>
      <c r="J193" s="260">
        <v>37131</v>
      </c>
      <c r="K193" s="247" t="s">
        <v>873</v>
      </c>
      <c r="L193" s="247" t="s">
        <v>874</v>
      </c>
      <c r="M193" s="270">
        <v>0</v>
      </c>
      <c r="N193" s="270">
        <v>0</v>
      </c>
      <c r="O193" s="270">
        <v>0</v>
      </c>
      <c r="P193" s="270">
        <v>0</v>
      </c>
      <c r="Q193" s="254">
        <v>1</v>
      </c>
      <c r="R193" s="247" t="s">
        <v>52</v>
      </c>
      <c r="S193" s="247" t="s">
        <v>53</v>
      </c>
      <c r="T193" s="247" t="s">
        <v>51</v>
      </c>
      <c r="U193" s="247" t="s">
        <v>54</v>
      </c>
      <c r="V193" s="251">
        <v>37128</v>
      </c>
      <c r="W193" s="247" t="s">
        <v>886</v>
      </c>
      <c r="X193" s="251">
        <v>41726</v>
      </c>
      <c r="Y193" s="250">
        <v>2022</v>
      </c>
      <c r="Z193" s="251">
        <v>44676</v>
      </c>
      <c r="AA193" s="64" t="s">
        <v>206</v>
      </c>
      <c r="AB193" s="103">
        <v>1</v>
      </c>
      <c r="AC193" s="64" t="s">
        <v>1404</v>
      </c>
    </row>
    <row r="194" spans="1:29" ht="105" x14ac:dyDescent="0.25">
      <c r="A194" s="528">
        <v>8</v>
      </c>
      <c r="B194" s="252" t="s">
        <v>887</v>
      </c>
      <c r="C194" s="247" t="s">
        <v>888</v>
      </c>
      <c r="D194" s="252" t="s">
        <v>889</v>
      </c>
      <c r="E194" s="247" t="s">
        <v>504</v>
      </c>
      <c r="F194" s="247">
        <v>8999991728</v>
      </c>
      <c r="G194" s="247" t="s">
        <v>833</v>
      </c>
      <c r="H194" s="252">
        <v>80399098</v>
      </c>
      <c r="I194" s="247" t="s">
        <v>308</v>
      </c>
      <c r="J194" s="251">
        <v>42637</v>
      </c>
      <c r="K194" s="247" t="s">
        <v>49</v>
      </c>
      <c r="L194" s="247" t="s">
        <v>890</v>
      </c>
      <c r="M194" s="261">
        <v>157349032</v>
      </c>
      <c r="N194" s="261">
        <v>157349032</v>
      </c>
      <c r="O194" s="247" t="s">
        <v>51</v>
      </c>
      <c r="P194" s="247" t="s">
        <v>51</v>
      </c>
      <c r="Q194" s="254">
        <v>1</v>
      </c>
      <c r="R194" s="247" t="s">
        <v>62</v>
      </c>
      <c r="S194" s="247" t="s">
        <v>53</v>
      </c>
      <c r="T194" s="261">
        <v>157349032</v>
      </c>
      <c r="U194" s="247" t="s">
        <v>51</v>
      </c>
      <c r="V194" s="247" t="s">
        <v>51</v>
      </c>
      <c r="W194" s="247" t="s">
        <v>51</v>
      </c>
      <c r="X194" s="250" t="s">
        <v>51</v>
      </c>
      <c r="Y194" s="250">
        <v>2022</v>
      </c>
      <c r="Z194" s="251">
        <v>44594</v>
      </c>
      <c r="AA194" s="247" t="s">
        <v>183</v>
      </c>
      <c r="AB194" s="249">
        <v>0.1</v>
      </c>
      <c r="AC194" s="247" t="s">
        <v>1405</v>
      </c>
    </row>
    <row r="195" spans="1:29" s="856" customFormat="1" ht="39" customHeight="1" x14ac:dyDescent="0.35">
      <c r="A195" s="853" t="s">
        <v>11</v>
      </c>
      <c r="B195" s="852" t="s">
        <v>1306</v>
      </c>
      <c r="C195" s="855"/>
      <c r="D195" s="855"/>
      <c r="E195" s="855"/>
      <c r="F195" s="855"/>
      <c r="G195" s="855"/>
      <c r="H195" s="855"/>
      <c r="I195" s="855"/>
      <c r="J195" s="855"/>
      <c r="K195" s="855"/>
      <c r="L195" s="855"/>
      <c r="M195" s="855"/>
      <c r="N195" s="855"/>
      <c r="O195" s="855"/>
      <c r="P195" s="855"/>
      <c r="Q195" s="855"/>
      <c r="R195" s="855"/>
      <c r="S195" s="855"/>
      <c r="T195" s="855"/>
      <c r="U195" s="855"/>
      <c r="V195" s="855"/>
      <c r="W195" s="855"/>
      <c r="X195" s="855"/>
      <c r="Y195" s="855"/>
      <c r="Z195" s="855"/>
      <c r="AA195" s="855"/>
      <c r="AB195" s="855"/>
      <c r="AC195" s="855"/>
    </row>
    <row r="196" spans="1:29" ht="180" x14ac:dyDescent="0.25">
      <c r="A196" s="528">
        <v>1</v>
      </c>
      <c r="B196" s="48" t="s">
        <v>1307</v>
      </c>
      <c r="C196" s="34" t="s">
        <v>45</v>
      </c>
      <c r="D196" s="34">
        <v>860017428</v>
      </c>
      <c r="E196" s="34" t="s">
        <v>46</v>
      </c>
      <c r="F196" s="34">
        <v>8999991728</v>
      </c>
      <c r="G196" s="34" t="s">
        <v>47</v>
      </c>
      <c r="H196" s="34">
        <v>19404403</v>
      </c>
      <c r="I196" s="34" t="s">
        <v>48</v>
      </c>
      <c r="J196" s="36">
        <v>40115</v>
      </c>
      <c r="K196" s="34" t="s">
        <v>49</v>
      </c>
      <c r="L196" s="34" t="s">
        <v>50</v>
      </c>
      <c r="M196" s="42" t="s">
        <v>51</v>
      </c>
      <c r="N196" s="42" t="s">
        <v>1308</v>
      </c>
      <c r="O196" s="42" t="s">
        <v>51</v>
      </c>
      <c r="P196" s="42" t="s">
        <v>1308</v>
      </c>
      <c r="Q196" s="37">
        <v>1</v>
      </c>
      <c r="R196" s="34" t="s">
        <v>52</v>
      </c>
      <c r="S196" s="34" t="s">
        <v>53</v>
      </c>
      <c r="T196" s="42">
        <v>177516038.91</v>
      </c>
      <c r="U196" s="36">
        <v>42593</v>
      </c>
      <c r="V196" s="34" t="s">
        <v>54</v>
      </c>
      <c r="W196" s="34" t="s">
        <v>51</v>
      </c>
      <c r="X196" s="34" t="s">
        <v>51</v>
      </c>
      <c r="Y196" s="34">
        <v>2022</v>
      </c>
      <c r="Z196" s="564">
        <v>44742</v>
      </c>
      <c r="AA196" s="34" t="s">
        <v>55</v>
      </c>
      <c r="AB196" s="37">
        <v>0.9</v>
      </c>
      <c r="AC196" s="34"/>
    </row>
    <row r="197" spans="1:29" ht="285" x14ac:dyDescent="0.25">
      <c r="A197" s="528">
        <v>2</v>
      </c>
      <c r="B197" s="120" t="s">
        <v>57</v>
      </c>
      <c r="C197" s="121" t="s">
        <v>58</v>
      </c>
      <c r="D197" s="121">
        <v>81720023</v>
      </c>
      <c r="E197" s="121" t="s">
        <v>59</v>
      </c>
      <c r="F197" s="121">
        <v>8999991728</v>
      </c>
      <c r="G197" s="121" t="s">
        <v>47</v>
      </c>
      <c r="H197" s="121">
        <v>19404403</v>
      </c>
      <c r="I197" s="121" t="s">
        <v>60</v>
      </c>
      <c r="J197" s="122">
        <v>43445</v>
      </c>
      <c r="K197" s="33" t="s">
        <v>49</v>
      </c>
      <c r="L197" s="33" t="s">
        <v>61</v>
      </c>
      <c r="M197" s="481">
        <v>0</v>
      </c>
      <c r="N197" s="481">
        <v>0</v>
      </c>
      <c r="O197" s="481">
        <v>0</v>
      </c>
      <c r="P197" s="481">
        <v>0</v>
      </c>
      <c r="Q197" s="41">
        <v>1</v>
      </c>
      <c r="R197" s="33" t="s">
        <v>62</v>
      </c>
      <c r="S197" s="33" t="s">
        <v>53</v>
      </c>
      <c r="T197" s="33" t="s">
        <v>63</v>
      </c>
      <c r="U197" s="121" t="s">
        <v>51</v>
      </c>
      <c r="V197" s="33" t="s">
        <v>51</v>
      </c>
      <c r="W197" s="121" t="s">
        <v>51</v>
      </c>
      <c r="X197" s="121" t="s">
        <v>51</v>
      </c>
      <c r="Y197" s="121">
        <v>2024</v>
      </c>
      <c r="Z197" s="251">
        <v>44742</v>
      </c>
      <c r="AA197" s="33" t="s">
        <v>64</v>
      </c>
      <c r="AB197" s="41">
        <v>0.5</v>
      </c>
      <c r="AC197" s="247" t="s">
        <v>327</v>
      </c>
    </row>
    <row r="198" spans="1:29" ht="285" x14ac:dyDescent="0.25">
      <c r="A198" s="528">
        <v>3</v>
      </c>
      <c r="B198" s="120" t="s">
        <v>66</v>
      </c>
      <c r="C198" s="121" t="s">
        <v>67</v>
      </c>
      <c r="D198" s="121">
        <v>81720352</v>
      </c>
      <c r="E198" s="121" t="s">
        <v>68</v>
      </c>
      <c r="F198" s="121">
        <v>8999991728</v>
      </c>
      <c r="G198" s="121" t="s">
        <v>47</v>
      </c>
      <c r="H198" s="121">
        <v>19404403</v>
      </c>
      <c r="I198" s="121" t="s">
        <v>60</v>
      </c>
      <c r="J198" s="122">
        <v>43446</v>
      </c>
      <c r="K198" s="33" t="s">
        <v>49</v>
      </c>
      <c r="L198" s="33" t="s">
        <v>61</v>
      </c>
      <c r="M198" s="481">
        <v>0</v>
      </c>
      <c r="N198" s="481">
        <v>0</v>
      </c>
      <c r="O198" s="481">
        <v>0</v>
      </c>
      <c r="P198" s="481">
        <v>0</v>
      </c>
      <c r="Q198" s="41">
        <v>1</v>
      </c>
      <c r="R198" s="33" t="s">
        <v>62</v>
      </c>
      <c r="S198" s="33" t="s">
        <v>53</v>
      </c>
      <c r="T198" s="33" t="s">
        <v>63</v>
      </c>
      <c r="U198" s="121" t="s">
        <v>51</v>
      </c>
      <c r="V198" s="33" t="s">
        <v>51</v>
      </c>
      <c r="W198" s="121" t="s">
        <v>51</v>
      </c>
      <c r="X198" s="121" t="s">
        <v>51</v>
      </c>
      <c r="Y198" s="121">
        <v>2024</v>
      </c>
      <c r="Z198" s="251">
        <v>44742</v>
      </c>
      <c r="AA198" s="33" t="s">
        <v>64</v>
      </c>
      <c r="AB198" s="41">
        <v>0.5</v>
      </c>
      <c r="AC198" s="247" t="s">
        <v>327</v>
      </c>
    </row>
    <row r="199" spans="1:29" ht="285" x14ac:dyDescent="0.25">
      <c r="A199" s="528">
        <v>4</v>
      </c>
      <c r="B199" s="120" t="s">
        <v>69</v>
      </c>
      <c r="C199" s="121" t="s">
        <v>70</v>
      </c>
      <c r="D199" s="121">
        <v>60442628</v>
      </c>
      <c r="E199" s="121" t="s">
        <v>71</v>
      </c>
      <c r="F199" s="121">
        <v>8999991728</v>
      </c>
      <c r="G199" s="121" t="s">
        <v>47</v>
      </c>
      <c r="H199" s="121">
        <v>19404403</v>
      </c>
      <c r="I199" s="121" t="s">
        <v>60</v>
      </c>
      <c r="J199" s="122">
        <v>43490</v>
      </c>
      <c r="K199" s="33" t="s">
        <v>49</v>
      </c>
      <c r="L199" s="33" t="s">
        <v>61</v>
      </c>
      <c r="M199" s="481">
        <v>0</v>
      </c>
      <c r="N199" s="481">
        <v>0</v>
      </c>
      <c r="O199" s="481">
        <v>0</v>
      </c>
      <c r="P199" s="481">
        <v>0</v>
      </c>
      <c r="Q199" s="41">
        <v>1</v>
      </c>
      <c r="R199" s="33" t="s">
        <v>62</v>
      </c>
      <c r="S199" s="33" t="s">
        <v>53</v>
      </c>
      <c r="T199" s="33" t="s">
        <v>63</v>
      </c>
      <c r="U199" s="121" t="s">
        <v>51</v>
      </c>
      <c r="V199" s="33" t="s">
        <v>51</v>
      </c>
      <c r="W199" s="121" t="s">
        <v>51</v>
      </c>
      <c r="X199" s="121" t="s">
        <v>51</v>
      </c>
      <c r="Y199" s="121">
        <v>2024</v>
      </c>
      <c r="Z199" s="251">
        <v>44742</v>
      </c>
      <c r="AA199" s="33" t="s">
        <v>64</v>
      </c>
      <c r="AB199" s="41">
        <v>0.5</v>
      </c>
      <c r="AC199" s="247" t="s">
        <v>327</v>
      </c>
    </row>
    <row r="200" spans="1:29" ht="285" x14ac:dyDescent="0.25">
      <c r="A200" s="528">
        <v>5</v>
      </c>
      <c r="B200" s="120" t="s">
        <v>72</v>
      </c>
      <c r="C200" s="121" t="s">
        <v>73</v>
      </c>
      <c r="D200" s="121">
        <v>51810603</v>
      </c>
      <c r="E200" s="121" t="s">
        <v>71</v>
      </c>
      <c r="F200" s="121">
        <v>8999991728</v>
      </c>
      <c r="G200" s="121" t="s">
        <v>47</v>
      </c>
      <c r="H200" s="121">
        <v>19404403</v>
      </c>
      <c r="I200" s="121" t="s">
        <v>60</v>
      </c>
      <c r="J200" s="122">
        <v>43539</v>
      </c>
      <c r="K200" s="33" t="s">
        <v>49</v>
      </c>
      <c r="L200" s="33" t="s">
        <v>61</v>
      </c>
      <c r="M200" s="481">
        <v>0</v>
      </c>
      <c r="N200" s="481">
        <v>0</v>
      </c>
      <c r="O200" s="481">
        <v>0</v>
      </c>
      <c r="P200" s="481">
        <v>0</v>
      </c>
      <c r="Q200" s="41">
        <v>1</v>
      </c>
      <c r="R200" s="33" t="s">
        <v>62</v>
      </c>
      <c r="S200" s="33" t="s">
        <v>53</v>
      </c>
      <c r="T200" s="33" t="s">
        <v>63</v>
      </c>
      <c r="U200" s="121" t="s">
        <v>51</v>
      </c>
      <c r="V200" s="33" t="s">
        <v>51</v>
      </c>
      <c r="W200" s="121" t="s">
        <v>51</v>
      </c>
      <c r="X200" s="121" t="s">
        <v>51</v>
      </c>
      <c r="Y200" s="121">
        <v>2024</v>
      </c>
      <c r="Z200" s="251">
        <v>44742</v>
      </c>
      <c r="AA200" s="33" t="s">
        <v>64</v>
      </c>
      <c r="AB200" s="41">
        <v>0.5</v>
      </c>
      <c r="AC200" s="247" t="s">
        <v>327</v>
      </c>
    </row>
    <row r="201" spans="1:29" ht="285" x14ac:dyDescent="0.25">
      <c r="A201" s="528">
        <v>6</v>
      </c>
      <c r="B201" s="120" t="s">
        <v>74</v>
      </c>
      <c r="C201" s="121" t="s">
        <v>75</v>
      </c>
      <c r="D201" s="121">
        <v>79322500</v>
      </c>
      <c r="E201" s="121" t="s">
        <v>76</v>
      </c>
      <c r="F201" s="121">
        <v>8999991728</v>
      </c>
      <c r="G201" s="121" t="s">
        <v>47</v>
      </c>
      <c r="H201" s="121">
        <v>19404403</v>
      </c>
      <c r="I201" s="121" t="s">
        <v>60</v>
      </c>
      <c r="J201" s="122">
        <v>43446</v>
      </c>
      <c r="K201" s="33" t="s">
        <v>49</v>
      </c>
      <c r="L201" s="33" t="s">
        <v>61</v>
      </c>
      <c r="M201" s="481">
        <v>0</v>
      </c>
      <c r="N201" s="481">
        <v>0</v>
      </c>
      <c r="O201" s="481">
        <v>0</v>
      </c>
      <c r="P201" s="481">
        <v>0</v>
      </c>
      <c r="Q201" s="41">
        <v>1</v>
      </c>
      <c r="R201" s="33" t="s">
        <v>62</v>
      </c>
      <c r="S201" s="33" t="s">
        <v>53</v>
      </c>
      <c r="T201" s="33" t="s">
        <v>63</v>
      </c>
      <c r="U201" s="121" t="s">
        <v>51</v>
      </c>
      <c r="V201" s="33" t="s">
        <v>51</v>
      </c>
      <c r="W201" s="121" t="s">
        <v>51</v>
      </c>
      <c r="X201" s="121" t="s">
        <v>51</v>
      </c>
      <c r="Y201" s="121">
        <v>2024</v>
      </c>
      <c r="Z201" s="251">
        <v>44742</v>
      </c>
      <c r="AA201" s="33" t="s">
        <v>64</v>
      </c>
      <c r="AB201" s="41">
        <v>0.5</v>
      </c>
      <c r="AC201" s="247" t="s">
        <v>327</v>
      </c>
    </row>
    <row r="202" spans="1:29" ht="285" x14ac:dyDescent="0.25">
      <c r="A202" s="528">
        <v>7</v>
      </c>
      <c r="B202" s="120" t="s">
        <v>69</v>
      </c>
      <c r="C202" s="121" t="s">
        <v>77</v>
      </c>
      <c r="D202" s="121">
        <v>11203458</v>
      </c>
      <c r="E202" s="121" t="s">
        <v>59</v>
      </c>
      <c r="F202" s="121">
        <v>8999991728</v>
      </c>
      <c r="G202" s="121" t="s">
        <v>47</v>
      </c>
      <c r="H202" s="121">
        <v>19404403</v>
      </c>
      <c r="I202" s="121" t="s">
        <v>60</v>
      </c>
      <c r="J202" s="122">
        <v>43637</v>
      </c>
      <c r="K202" s="33" t="s">
        <v>49</v>
      </c>
      <c r="L202" s="33" t="s">
        <v>61</v>
      </c>
      <c r="M202" s="481">
        <v>0</v>
      </c>
      <c r="N202" s="481">
        <v>0</v>
      </c>
      <c r="O202" s="481">
        <v>0</v>
      </c>
      <c r="P202" s="481">
        <v>0</v>
      </c>
      <c r="Q202" s="41">
        <v>1</v>
      </c>
      <c r="R202" s="33" t="s">
        <v>62</v>
      </c>
      <c r="S202" s="33" t="s">
        <v>53</v>
      </c>
      <c r="T202" s="33" t="s">
        <v>63</v>
      </c>
      <c r="U202" s="121" t="s">
        <v>51</v>
      </c>
      <c r="V202" s="33" t="s">
        <v>51</v>
      </c>
      <c r="W202" s="121" t="s">
        <v>51</v>
      </c>
      <c r="X202" s="121" t="s">
        <v>51</v>
      </c>
      <c r="Y202" s="121">
        <v>2024</v>
      </c>
      <c r="Z202" s="251">
        <v>44742</v>
      </c>
      <c r="AA202" s="33" t="s">
        <v>64</v>
      </c>
      <c r="AB202" s="41">
        <v>0.5</v>
      </c>
      <c r="AC202" s="247" t="s">
        <v>327</v>
      </c>
    </row>
    <row r="203" spans="1:29" ht="285" x14ac:dyDescent="0.25">
      <c r="A203" s="528">
        <v>8</v>
      </c>
      <c r="B203" s="120" t="s">
        <v>1309</v>
      </c>
      <c r="C203" s="121" t="s">
        <v>78</v>
      </c>
      <c r="D203" s="121">
        <v>79601757</v>
      </c>
      <c r="E203" s="121" t="s">
        <v>59</v>
      </c>
      <c r="F203" s="121">
        <v>8999991728</v>
      </c>
      <c r="G203" s="121" t="s">
        <v>47</v>
      </c>
      <c r="H203" s="121">
        <v>19404403</v>
      </c>
      <c r="I203" s="121" t="s">
        <v>60</v>
      </c>
      <c r="J203" s="482" t="s">
        <v>79</v>
      </c>
      <c r="K203" s="33" t="s">
        <v>49</v>
      </c>
      <c r="L203" s="33" t="s">
        <v>80</v>
      </c>
      <c r="M203" s="481">
        <v>0</v>
      </c>
      <c r="N203" s="481">
        <v>0</v>
      </c>
      <c r="O203" s="481">
        <v>0</v>
      </c>
      <c r="P203" s="481">
        <v>0</v>
      </c>
      <c r="Q203" s="41">
        <v>1</v>
      </c>
      <c r="R203" s="33" t="s">
        <v>62</v>
      </c>
      <c r="S203" s="33" t="s">
        <v>53</v>
      </c>
      <c r="T203" s="33" t="s">
        <v>63</v>
      </c>
      <c r="U203" s="121" t="s">
        <v>51</v>
      </c>
      <c r="V203" s="33" t="s">
        <v>51</v>
      </c>
      <c r="W203" s="121" t="s">
        <v>51</v>
      </c>
      <c r="X203" s="121" t="s">
        <v>51</v>
      </c>
      <c r="Y203" s="121">
        <v>2025</v>
      </c>
      <c r="Z203" s="251">
        <v>44742</v>
      </c>
      <c r="AA203" s="33" t="s">
        <v>64</v>
      </c>
      <c r="AB203" s="41">
        <v>0.5</v>
      </c>
      <c r="AC203" s="247" t="s">
        <v>327</v>
      </c>
    </row>
    <row r="204" spans="1:29" ht="105" x14ac:dyDescent="0.25">
      <c r="A204" s="528">
        <v>9</v>
      </c>
      <c r="B204" s="39" t="s">
        <v>81</v>
      </c>
      <c r="C204" s="33" t="s">
        <v>82</v>
      </c>
      <c r="D204" s="33" t="s">
        <v>83</v>
      </c>
      <c r="E204" s="33" t="s">
        <v>46</v>
      </c>
      <c r="F204" s="33">
        <v>8999991728</v>
      </c>
      <c r="G204" s="33" t="s">
        <v>47</v>
      </c>
      <c r="H204" s="33">
        <v>19404403</v>
      </c>
      <c r="I204" s="33" t="s">
        <v>48</v>
      </c>
      <c r="J204" s="482" t="s">
        <v>84</v>
      </c>
      <c r="K204" s="33" t="s">
        <v>49</v>
      </c>
      <c r="L204" s="33" t="s">
        <v>85</v>
      </c>
      <c r="M204" s="812" t="s">
        <v>86</v>
      </c>
      <c r="N204" s="812" t="s">
        <v>86</v>
      </c>
      <c r="O204" s="812" t="s">
        <v>86</v>
      </c>
      <c r="P204" s="812" t="s">
        <v>86</v>
      </c>
      <c r="Q204" s="41">
        <v>1</v>
      </c>
      <c r="R204" s="33" t="s">
        <v>52</v>
      </c>
      <c r="S204" s="33" t="s">
        <v>53</v>
      </c>
      <c r="T204" s="33" t="s">
        <v>63</v>
      </c>
      <c r="U204" s="40">
        <v>44077</v>
      </c>
      <c r="V204" s="33" t="s">
        <v>87</v>
      </c>
      <c r="W204" s="40">
        <v>44630</v>
      </c>
      <c r="X204" s="40" t="s">
        <v>87</v>
      </c>
      <c r="Y204" s="33">
        <v>2022</v>
      </c>
      <c r="Z204" s="251">
        <v>44742</v>
      </c>
      <c r="AA204" s="33" t="s">
        <v>206</v>
      </c>
      <c r="AB204" s="41">
        <v>1</v>
      </c>
      <c r="AC204" s="813" t="s">
        <v>1349</v>
      </c>
    </row>
    <row r="205" spans="1:29" ht="180" x14ac:dyDescent="0.25">
      <c r="A205" s="528">
        <v>10</v>
      </c>
      <c r="B205" s="48" t="s">
        <v>88</v>
      </c>
      <c r="C205" s="34" t="s">
        <v>89</v>
      </c>
      <c r="D205" s="34" t="s">
        <v>90</v>
      </c>
      <c r="E205" s="34" t="s">
        <v>91</v>
      </c>
      <c r="F205" s="34">
        <v>8999991728</v>
      </c>
      <c r="G205" s="34" t="s">
        <v>47</v>
      </c>
      <c r="H205" s="34">
        <v>19404403</v>
      </c>
      <c r="I205" s="34" t="s">
        <v>92</v>
      </c>
      <c r="J205" s="36">
        <v>41687</v>
      </c>
      <c r="K205" s="34" t="s">
        <v>49</v>
      </c>
      <c r="L205" s="34" t="s">
        <v>93</v>
      </c>
      <c r="M205" s="689" t="s">
        <v>94</v>
      </c>
      <c r="N205" s="689" t="s">
        <v>94</v>
      </c>
      <c r="O205" s="689" t="s">
        <v>94</v>
      </c>
      <c r="P205" s="689" t="s">
        <v>94</v>
      </c>
      <c r="Q205" s="37">
        <v>1</v>
      </c>
      <c r="R205" s="34" t="s">
        <v>52</v>
      </c>
      <c r="S205" s="34" t="s">
        <v>53</v>
      </c>
      <c r="T205" s="34" t="s">
        <v>63</v>
      </c>
      <c r="U205" s="36">
        <v>44343</v>
      </c>
      <c r="V205" s="34" t="s">
        <v>87</v>
      </c>
      <c r="W205" s="36" t="s">
        <v>51</v>
      </c>
      <c r="X205" s="36" t="s">
        <v>51</v>
      </c>
      <c r="Y205" s="34">
        <v>2024</v>
      </c>
      <c r="Z205" s="564">
        <v>44742</v>
      </c>
      <c r="AA205" s="34" t="s">
        <v>55</v>
      </c>
      <c r="AB205" s="37">
        <v>0.6</v>
      </c>
      <c r="AC205" s="34"/>
    </row>
    <row r="206" spans="1:29" ht="195" x14ac:dyDescent="0.25">
      <c r="A206" s="528">
        <v>11</v>
      </c>
      <c r="B206" s="29" t="s">
        <v>95</v>
      </c>
      <c r="C206" s="30" t="s">
        <v>96</v>
      </c>
      <c r="D206" s="30" t="s">
        <v>97</v>
      </c>
      <c r="E206" s="30" t="s">
        <v>46</v>
      </c>
      <c r="F206" s="30">
        <v>8999991728</v>
      </c>
      <c r="G206" s="30" t="s">
        <v>47</v>
      </c>
      <c r="H206" s="30">
        <v>19404403</v>
      </c>
      <c r="I206" s="30" t="s">
        <v>48</v>
      </c>
      <c r="J206" s="31">
        <v>43083</v>
      </c>
      <c r="K206" s="30" t="s">
        <v>49</v>
      </c>
      <c r="L206" s="30" t="s">
        <v>98</v>
      </c>
      <c r="M206" s="388" t="s">
        <v>99</v>
      </c>
      <c r="N206" s="388" t="s">
        <v>99</v>
      </c>
      <c r="O206" s="388" t="s">
        <v>99</v>
      </c>
      <c r="P206" s="388" t="s">
        <v>99</v>
      </c>
      <c r="Q206" s="32">
        <v>1</v>
      </c>
      <c r="R206" s="30" t="s">
        <v>62</v>
      </c>
      <c r="S206" s="30" t="s">
        <v>53</v>
      </c>
      <c r="T206" s="30" t="s">
        <v>51</v>
      </c>
      <c r="U206" s="31">
        <v>44707</v>
      </c>
      <c r="V206" s="30" t="s">
        <v>87</v>
      </c>
      <c r="W206" s="30" t="s">
        <v>51</v>
      </c>
      <c r="X206" s="30" t="s">
        <v>51</v>
      </c>
      <c r="Y206" s="30">
        <v>2024</v>
      </c>
      <c r="Z206" s="265">
        <v>44742</v>
      </c>
      <c r="AA206" s="30" t="s">
        <v>64</v>
      </c>
      <c r="AB206" s="32">
        <v>0.5</v>
      </c>
      <c r="AC206" s="30"/>
    </row>
    <row r="207" spans="1:29" ht="210" x14ac:dyDescent="0.25">
      <c r="A207" s="528">
        <v>12</v>
      </c>
      <c r="B207" s="120" t="s">
        <v>255</v>
      </c>
      <c r="C207" s="121" t="s">
        <v>46</v>
      </c>
      <c r="D207" s="121" t="s">
        <v>256</v>
      </c>
      <c r="E207" s="121" t="s">
        <v>257</v>
      </c>
      <c r="F207" s="121">
        <v>8999991728</v>
      </c>
      <c r="G207" s="121" t="s">
        <v>47</v>
      </c>
      <c r="H207" s="121">
        <v>19404403</v>
      </c>
      <c r="I207" s="121" t="s">
        <v>48</v>
      </c>
      <c r="J207" s="122">
        <v>43297</v>
      </c>
      <c r="K207" s="33" t="s">
        <v>49</v>
      </c>
      <c r="L207" s="121" t="s">
        <v>258</v>
      </c>
      <c r="M207" s="690">
        <v>0</v>
      </c>
      <c r="N207" s="690">
        <v>0</v>
      </c>
      <c r="O207" s="690">
        <v>0</v>
      </c>
      <c r="P207" s="690">
        <v>0</v>
      </c>
      <c r="Q207" s="41">
        <v>1</v>
      </c>
      <c r="R207" s="33" t="s">
        <v>62</v>
      </c>
      <c r="S207" s="33" t="s">
        <v>53</v>
      </c>
      <c r="T207" s="33" t="s">
        <v>51</v>
      </c>
      <c r="U207" s="33" t="s">
        <v>51</v>
      </c>
      <c r="V207" s="33" t="s">
        <v>51</v>
      </c>
      <c r="W207" s="33" t="s">
        <v>51</v>
      </c>
      <c r="X207" s="33" t="s">
        <v>51</v>
      </c>
      <c r="Y207" s="121">
        <v>2025</v>
      </c>
      <c r="Z207" s="251">
        <v>44742</v>
      </c>
      <c r="AA207" s="33" t="s">
        <v>64</v>
      </c>
      <c r="AB207" s="41">
        <v>0.5</v>
      </c>
      <c r="AC207" s="33"/>
    </row>
    <row r="208" spans="1:29" ht="120" x14ac:dyDescent="0.25">
      <c r="A208" s="528">
        <v>13</v>
      </c>
      <c r="B208" s="29" t="s">
        <v>100</v>
      </c>
      <c r="C208" s="30" t="s">
        <v>101</v>
      </c>
      <c r="D208" s="30" t="s">
        <v>83</v>
      </c>
      <c r="E208" s="30" t="s">
        <v>46</v>
      </c>
      <c r="F208" s="30">
        <v>8999991728</v>
      </c>
      <c r="G208" s="30" t="s">
        <v>47</v>
      </c>
      <c r="H208" s="30">
        <v>19404403</v>
      </c>
      <c r="I208" s="30" t="s">
        <v>48</v>
      </c>
      <c r="J208" s="31">
        <v>43692</v>
      </c>
      <c r="K208" s="30" t="s">
        <v>49</v>
      </c>
      <c r="L208" s="30" t="s">
        <v>102</v>
      </c>
      <c r="M208" s="388">
        <v>1813522725</v>
      </c>
      <c r="N208" s="388">
        <v>1813522725</v>
      </c>
      <c r="O208" s="388">
        <v>1813522725</v>
      </c>
      <c r="P208" s="388">
        <v>1813522725</v>
      </c>
      <c r="Q208" s="32">
        <v>1</v>
      </c>
      <c r="R208" s="30" t="s">
        <v>62</v>
      </c>
      <c r="S208" s="30" t="s">
        <v>53</v>
      </c>
      <c r="T208" s="30" t="s">
        <v>51</v>
      </c>
      <c r="U208" s="30" t="s">
        <v>51</v>
      </c>
      <c r="V208" s="30" t="s">
        <v>51</v>
      </c>
      <c r="W208" s="30" t="s">
        <v>51</v>
      </c>
      <c r="X208" s="30" t="s">
        <v>51</v>
      </c>
      <c r="Y208" s="30">
        <v>2026</v>
      </c>
      <c r="Z208" s="265">
        <v>44742</v>
      </c>
      <c r="AA208" s="30" t="s">
        <v>64</v>
      </c>
      <c r="AB208" s="32">
        <v>0.5</v>
      </c>
      <c r="AC208" s="30"/>
    </row>
    <row r="209" spans="1:29" ht="105" x14ac:dyDescent="0.25">
      <c r="A209" s="528">
        <v>14</v>
      </c>
      <c r="B209" s="120" t="s">
        <v>103</v>
      </c>
      <c r="C209" s="121" t="s">
        <v>104</v>
      </c>
      <c r="D209" s="121" t="s">
        <v>182</v>
      </c>
      <c r="E209" s="121" t="s">
        <v>106</v>
      </c>
      <c r="F209" s="121">
        <v>8999991728</v>
      </c>
      <c r="G209" s="121" t="s">
        <v>47</v>
      </c>
      <c r="H209" s="121">
        <v>19404403</v>
      </c>
      <c r="I209" s="121" t="s">
        <v>107</v>
      </c>
      <c r="J209" s="691">
        <v>44267</v>
      </c>
      <c r="K209" s="121" t="s">
        <v>109</v>
      </c>
      <c r="L209" s="121" t="s">
        <v>110</v>
      </c>
      <c r="M209" s="690">
        <v>0</v>
      </c>
      <c r="N209" s="690">
        <v>0</v>
      </c>
      <c r="O209" s="690">
        <v>0</v>
      </c>
      <c r="P209" s="690">
        <v>0</v>
      </c>
      <c r="Q209" s="41">
        <v>1</v>
      </c>
      <c r="R209" s="33" t="s">
        <v>62</v>
      </c>
      <c r="S209" s="33" t="s">
        <v>53</v>
      </c>
      <c r="T209" s="33" t="s">
        <v>51</v>
      </c>
      <c r="U209" s="33" t="s">
        <v>51</v>
      </c>
      <c r="V209" s="33" t="s">
        <v>51</v>
      </c>
      <c r="W209" s="33" t="s">
        <v>51</v>
      </c>
      <c r="X209" s="33" t="s">
        <v>51</v>
      </c>
      <c r="Y209" s="121">
        <v>2026</v>
      </c>
      <c r="Z209" s="251">
        <v>44742</v>
      </c>
      <c r="AA209" s="33" t="s">
        <v>64</v>
      </c>
      <c r="AB209" s="41">
        <v>0.4</v>
      </c>
      <c r="AC209" s="33"/>
    </row>
    <row r="210" spans="1:29" ht="165" x14ac:dyDescent="0.25">
      <c r="A210" s="528">
        <v>15</v>
      </c>
      <c r="B210" s="29" t="s">
        <v>112</v>
      </c>
      <c r="C210" s="30" t="s">
        <v>113</v>
      </c>
      <c r="D210" s="30">
        <v>2993609</v>
      </c>
      <c r="E210" s="30" t="s">
        <v>46</v>
      </c>
      <c r="F210" s="30">
        <v>8999991728</v>
      </c>
      <c r="G210" s="30" t="s">
        <v>47</v>
      </c>
      <c r="H210" s="30">
        <v>19404403</v>
      </c>
      <c r="I210" s="30" t="s">
        <v>114</v>
      </c>
      <c r="J210" s="692" t="s">
        <v>115</v>
      </c>
      <c r="K210" s="30" t="s">
        <v>49</v>
      </c>
      <c r="L210" s="30" t="s">
        <v>116</v>
      </c>
      <c r="M210" s="7">
        <v>0</v>
      </c>
      <c r="N210" s="7">
        <v>0</v>
      </c>
      <c r="O210" s="7" t="s">
        <v>231</v>
      </c>
      <c r="P210" s="7" t="s">
        <v>231</v>
      </c>
      <c r="Q210" s="32">
        <v>1</v>
      </c>
      <c r="R210" s="30" t="s">
        <v>62</v>
      </c>
      <c r="S210" s="30" t="s">
        <v>53</v>
      </c>
      <c r="T210" s="30" t="s">
        <v>51</v>
      </c>
      <c r="U210" s="30" t="s">
        <v>51</v>
      </c>
      <c r="V210" s="30" t="s">
        <v>51</v>
      </c>
      <c r="W210" s="30" t="s">
        <v>51</v>
      </c>
      <c r="X210" s="30" t="s">
        <v>51</v>
      </c>
      <c r="Y210" s="30">
        <v>2028</v>
      </c>
      <c r="Z210" s="265">
        <v>44742</v>
      </c>
      <c r="AA210" s="30" t="s">
        <v>64</v>
      </c>
      <c r="AB210" s="32">
        <v>0.5</v>
      </c>
      <c r="AC210" s="30"/>
    </row>
    <row r="211" spans="1:29" ht="150" x14ac:dyDescent="0.25">
      <c r="A211" s="528">
        <v>16</v>
      </c>
      <c r="B211" s="29" t="s">
        <v>117</v>
      </c>
      <c r="C211" s="30" t="s">
        <v>118</v>
      </c>
      <c r="D211" s="30">
        <v>830117718</v>
      </c>
      <c r="E211" s="30" t="s">
        <v>46</v>
      </c>
      <c r="F211" s="30">
        <v>8999991728</v>
      </c>
      <c r="G211" s="30" t="s">
        <v>47</v>
      </c>
      <c r="H211" s="30">
        <v>19404403</v>
      </c>
      <c r="I211" s="30" t="s">
        <v>48</v>
      </c>
      <c r="J211" s="31">
        <v>44323</v>
      </c>
      <c r="K211" s="30" t="s">
        <v>49</v>
      </c>
      <c r="L211" s="30" t="s">
        <v>119</v>
      </c>
      <c r="M211" s="388" t="s">
        <v>182</v>
      </c>
      <c r="N211" s="388" t="s">
        <v>182</v>
      </c>
      <c r="O211" s="388" t="s">
        <v>182</v>
      </c>
      <c r="P211" s="388" t="s">
        <v>182</v>
      </c>
      <c r="Q211" s="32">
        <v>1</v>
      </c>
      <c r="R211" s="30" t="s">
        <v>62</v>
      </c>
      <c r="S211" s="30" t="s">
        <v>53</v>
      </c>
      <c r="T211" s="30" t="s">
        <v>51</v>
      </c>
      <c r="U211" s="30" t="s">
        <v>51</v>
      </c>
      <c r="V211" s="30" t="s">
        <v>51</v>
      </c>
      <c r="W211" s="30" t="s">
        <v>51</v>
      </c>
      <c r="X211" s="30" t="s">
        <v>51</v>
      </c>
      <c r="Y211" s="30">
        <v>2026</v>
      </c>
      <c r="Z211" s="265">
        <v>44742</v>
      </c>
      <c r="AA211" s="30" t="s">
        <v>64</v>
      </c>
      <c r="AB211" s="32">
        <v>0.5</v>
      </c>
      <c r="AC211" s="30"/>
    </row>
    <row r="212" spans="1:29" ht="165" x14ac:dyDescent="0.25">
      <c r="A212" s="528">
        <v>17</v>
      </c>
      <c r="B212" s="29" t="s">
        <v>120</v>
      </c>
      <c r="C212" s="30" t="s">
        <v>121</v>
      </c>
      <c r="D212" s="30">
        <v>7179125</v>
      </c>
      <c r="E212" s="30" t="s">
        <v>46</v>
      </c>
      <c r="F212" s="30">
        <v>8999991728</v>
      </c>
      <c r="G212" s="30" t="s">
        <v>47</v>
      </c>
      <c r="H212" s="30">
        <v>19404403</v>
      </c>
      <c r="I212" s="30" t="s">
        <v>114</v>
      </c>
      <c r="J212" s="31">
        <v>43258</v>
      </c>
      <c r="K212" s="30" t="s">
        <v>49</v>
      </c>
      <c r="L212" s="30" t="s">
        <v>122</v>
      </c>
      <c r="M212" s="388" t="s">
        <v>123</v>
      </c>
      <c r="N212" s="388" t="s">
        <v>123</v>
      </c>
      <c r="O212" s="388" t="s">
        <v>123</v>
      </c>
      <c r="P212" s="388" t="s">
        <v>123</v>
      </c>
      <c r="Q212" s="32">
        <v>1</v>
      </c>
      <c r="R212" s="30" t="s">
        <v>52</v>
      </c>
      <c r="S212" s="30" t="s">
        <v>53</v>
      </c>
      <c r="T212" s="30" t="s">
        <v>63</v>
      </c>
      <c r="U212" s="31">
        <v>44074</v>
      </c>
      <c r="V212" s="30" t="s">
        <v>87</v>
      </c>
      <c r="W212" s="30" t="s">
        <v>51</v>
      </c>
      <c r="X212" s="30" t="s">
        <v>51</v>
      </c>
      <c r="Y212" s="30">
        <v>2024</v>
      </c>
      <c r="Z212" s="265">
        <v>44742</v>
      </c>
      <c r="AA212" s="30" t="s">
        <v>64</v>
      </c>
      <c r="AB212" s="32">
        <v>0.4</v>
      </c>
      <c r="AC212" s="30"/>
    </row>
    <row r="213" spans="1:29" ht="150" x14ac:dyDescent="0.25">
      <c r="A213" s="528">
        <v>18</v>
      </c>
      <c r="B213" s="29" t="s">
        <v>125</v>
      </c>
      <c r="C213" s="30" t="s">
        <v>126</v>
      </c>
      <c r="D213" s="30">
        <v>3055578</v>
      </c>
      <c r="E213" s="30" t="s">
        <v>46</v>
      </c>
      <c r="F213" s="30">
        <v>8999991728</v>
      </c>
      <c r="G213" s="30" t="s">
        <v>47</v>
      </c>
      <c r="H213" s="30">
        <v>19404403</v>
      </c>
      <c r="I213" s="30" t="s">
        <v>114</v>
      </c>
      <c r="J213" s="31">
        <v>43878</v>
      </c>
      <c r="K213" s="30" t="s">
        <v>49</v>
      </c>
      <c r="L213" s="30" t="s">
        <v>127</v>
      </c>
      <c r="M213" s="388" t="s">
        <v>128</v>
      </c>
      <c r="N213" s="388" t="s">
        <v>128</v>
      </c>
      <c r="O213" s="388" t="s">
        <v>128</v>
      </c>
      <c r="P213" s="388" t="s">
        <v>128</v>
      </c>
      <c r="Q213" s="32">
        <v>1</v>
      </c>
      <c r="R213" s="30" t="s">
        <v>62</v>
      </c>
      <c r="S213" s="30" t="s">
        <v>53</v>
      </c>
      <c r="T213" s="30" t="s">
        <v>63</v>
      </c>
      <c r="U213" s="31">
        <v>44418</v>
      </c>
      <c r="V213" s="30" t="s">
        <v>87</v>
      </c>
      <c r="W213" s="30" t="s">
        <v>51</v>
      </c>
      <c r="X213" s="30" t="s">
        <v>51</v>
      </c>
      <c r="Y213" s="30">
        <v>2025</v>
      </c>
      <c r="Z213" s="265">
        <v>44742</v>
      </c>
      <c r="AA213" s="30" t="s">
        <v>64</v>
      </c>
      <c r="AB213" s="32">
        <v>0.3</v>
      </c>
      <c r="AC213" s="30"/>
    </row>
    <row r="214" spans="1:29" ht="105" x14ac:dyDescent="0.25">
      <c r="A214" s="528">
        <v>19</v>
      </c>
      <c r="B214" s="29" t="s">
        <v>131</v>
      </c>
      <c r="C214" s="30" t="s">
        <v>132</v>
      </c>
      <c r="D214" s="30">
        <v>91014204</v>
      </c>
      <c r="E214" s="30" t="s">
        <v>133</v>
      </c>
      <c r="F214" s="30">
        <v>8999991728</v>
      </c>
      <c r="G214" s="30" t="s">
        <v>47</v>
      </c>
      <c r="H214" s="30">
        <v>19404403</v>
      </c>
      <c r="I214" s="30" t="s">
        <v>114</v>
      </c>
      <c r="J214" s="31">
        <v>43433</v>
      </c>
      <c r="K214" s="30" t="s">
        <v>49</v>
      </c>
      <c r="L214" s="30" t="s">
        <v>134</v>
      </c>
      <c r="M214" s="388" t="s">
        <v>135</v>
      </c>
      <c r="N214" s="388" t="s">
        <v>135</v>
      </c>
      <c r="O214" s="388" t="s">
        <v>135</v>
      </c>
      <c r="P214" s="388" t="s">
        <v>135</v>
      </c>
      <c r="Q214" s="32">
        <v>1</v>
      </c>
      <c r="R214" s="30" t="s">
        <v>62</v>
      </c>
      <c r="S214" s="30" t="s">
        <v>53</v>
      </c>
      <c r="T214" s="30" t="s">
        <v>63</v>
      </c>
      <c r="U214" s="31">
        <v>44650</v>
      </c>
      <c r="V214" s="30" t="s">
        <v>87</v>
      </c>
      <c r="W214" s="30" t="s">
        <v>51</v>
      </c>
      <c r="X214" s="30" t="s">
        <v>51</v>
      </c>
      <c r="Y214" s="30">
        <v>2027</v>
      </c>
      <c r="Z214" s="265">
        <v>44742</v>
      </c>
      <c r="AA214" s="30" t="s">
        <v>64</v>
      </c>
      <c r="AB214" s="32">
        <v>0.35</v>
      </c>
      <c r="AC214" s="30"/>
    </row>
    <row r="215" spans="1:29" ht="165" x14ac:dyDescent="0.25">
      <c r="A215" s="528">
        <v>20</v>
      </c>
      <c r="B215" s="29" t="s">
        <v>136</v>
      </c>
      <c r="C215" s="30" t="s">
        <v>137</v>
      </c>
      <c r="D215" s="30">
        <v>53107271</v>
      </c>
      <c r="E215" s="30" t="s">
        <v>46</v>
      </c>
      <c r="F215" s="30">
        <v>8999991728</v>
      </c>
      <c r="G215" s="30" t="s">
        <v>47</v>
      </c>
      <c r="H215" s="30">
        <v>19404403</v>
      </c>
      <c r="I215" s="30" t="s">
        <v>114</v>
      </c>
      <c r="J215" s="692">
        <v>43888</v>
      </c>
      <c r="K215" s="30" t="s">
        <v>49</v>
      </c>
      <c r="L215" s="30" t="s">
        <v>122</v>
      </c>
      <c r="M215" s="388" t="s">
        <v>123</v>
      </c>
      <c r="N215" s="388" t="s">
        <v>123</v>
      </c>
      <c r="O215" s="388" t="s">
        <v>123</v>
      </c>
      <c r="P215" s="388" t="s">
        <v>123</v>
      </c>
      <c r="Q215" s="32">
        <v>1</v>
      </c>
      <c r="R215" s="30" t="s">
        <v>62</v>
      </c>
      <c r="S215" s="30" t="s">
        <v>53</v>
      </c>
      <c r="T215" s="30" t="s">
        <v>63</v>
      </c>
      <c r="U215" s="31">
        <v>44531</v>
      </c>
      <c r="V215" s="30" t="s">
        <v>87</v>
      </c>
      <c r="W215" s="31">
        <v>44812</v>
      </c>
      <c r="X215" s="30" t="s">
        <v>87</v>
      </c>
      <c r="Y215" s="30">
        <v>2022</v>
      </c>
      <c r="Z215" s="265">
        <v>44742</v>
      </c>
      <c r="AA215" s="30" t="s">
        <v>64</v>
      </c>
      <c r="AB215" s="32">
        <v>0.5</v>
      </c>
      <c r="AC215" s="30"/>
    </row>
    <row r="216" spans="1:29" ht="105" x14ac:dyDescent="0.25">
      <c r="A216" s="528">
        <v>21</v>
      </c>
      <c r="B216" s="120" t="s">
        <v>140</v>
      </c>
      <c r="C216" s="121" t="s">
        <v>141</v>
      </c>
      <c r="D216" s="121">
        <v>89009237</v>
      </c>
      <c r="E216" s="121" t="s">
        <v>46</v>
      </c>
      <c r="F216" s="121">
        <v>8999991728</v>
      </c>
      <c r="G216" s="121" t="s">
        <v>47</v>
      </c>
      <c r="H216" s="121">
        <v>19404403</v>
      </c>
      <c r="I216" s="121" t="s">
        <v>60</v>
      </c>
      <c r="J216" s="691">
        <v>44167</v>
      </c>
      <c r="K216" s="33" t="s">
        <v>49</v>
      </c>
      <c r="L216" s="121" t="s">
        <v>1201</v>
      </c>
      <c r="M216" s="481">
        <v>0</v>
      </c>
      <c r="N216" s="481">
        <v>0</v>
      </c>
      <c r="O216" s="481">
        <v>0</v>
      </c>
      <c r="P216" s="481">
        <v>0</v>
      </c>
      <c r="Q216" s="41">
        <v>1</v>
      </c>
      <c r="R216" s="33" t="s">
        <v>62</v>
      </c>
      <c r="S216" s="33" t="s">
        <v>53</v>
      </c>
      <c r="T216" s="33" t="s">
        <v>51</v>
      </c>
      <c r="U216" s="33" t="s">
        <v>51</v>
      </c>
      <c r="V216" s="33" t="s">
        <v>51</v>
      </c>
      <c r="W216" s="33" t="s">
        <v>51</v>
      </c>
      <c r="X216" s="33" t="s">
        <v>51</v>
      </c>
      <c r="Y216" s="33">
        <v>2025</v>
      </c>
      <c r="Z216" s="251">
        <v>44742</v>
      </c>
      <c r="AA216" s="33" t="s">
        <v>64</v>
      </c>
      <c r="AB216" s="41">
        <v>0.5</v>
      </c>
      <c r="AC216" s="33"/>
    </row>
    <row r="217" spans="1:29" ht="90" x14ac:dyDescent="0.25">
      <c r="A217" s="528">
        <v>22</v>
      </c>
      <c r="B217" s="120" t="s">
        <v>145</v>
      </c>
      <c r="C217" s="121" t="s">
        <v>146</v>
      </c>
      <c r="D217" s="121">
        <v>79392764</v>
      </c>
      <c r="E217" s="121" t="s">
        <v>46</v>
      </c>
      <c r="F217" s="121">
        <v>8999991728</v>
      </c>
      <c r="G217" s="121" t="s">
        <v>47</v>
      </c>
      <c r="H217" s="121">
        <v>19404403</v>
      </c>
      <c r="I217" s="121" t="s">
        <v>147</v>
      </c>
      <c r="J217" s="691">
        <v>44175</v>
      </c>
      <c r="K217" s="33" t="s">
        <v>49</v>
      </c>
      <c r="L217" s="121" t="s">
        <v>143</v>
      </c>
      <c r="M217" s="481">
        <v>0</v>
      </c>
      <c r="N217" s="481">
        <v>0</v>
      </c>
      <c r="O217" s="481">
        <v>0</v>
      </c>
      <c r="P217" s="481">
        <v>0</v>
      </c>
      <c r="Q217" s="41">
        <v>1</v>
      </c>
      <c r="R217" s="33" t="s">
        <v>62</v>
      </c>
      <c r="S217" s="33" t="s">
        <v>53</v>
      </c>
      <c r="T217" s="33" t="s">
        <v>51</v>
      </c>
      <c r="U217" s="33" t="s">
        <v>51</v>
      </c>
      <c r="V217" s="33" t="s">
        <v>51</v>
      </c>
      <c r="W217" s="33" t="s">
        <v>51</v>
      </c>
      <c r="X217" s="33" t="s">
        <v>51</v>
      </c>
      <c r="Y217" s="33">
        <v>2024</v>
      </c>
      <c r="Z217" s="251">
        <v>44742</v>
      </c>
      <c r="AA217" s="33" t="s">
        <v>55</v>
      </c>
      <c r="AB217" s="41">
        <v>0.6</v>
      </c>
      <c r="AC217" s="33"/>
    </row>
    <row r="218" spans="1:29" ht="135" x14ac:dyDescent="0.25">
      <c r="A218" s="528">
        <v>23</v>
      </c>
      <c r="B218" s="48" t="s">
        <v>150</v>
      </c>
      <c r="C218" s="34" t="s">
        <v>151</v>
      </c>
      <c r="D218" s="34">
        <v>1072662472</v>
      </c>
      <c r="E218" s="34" t="s">
        <v>46</v>
      </c>
      <c r="F218" s="34">
        <v>8999991728</v>
      </c>
      <c r="G218" s="34" t="s">
        <v>47</v>
      </c>
      <c r="H218" s="34">
        <v>19404403</v>
      </c>
      <c r="I218" s="34" t="s">
        <v>48</v>
      </c>
      <c r="J218" s="35">
        <v>44343</v>
      </c>
      <c r="K218" s="34" t="s">
        <v>49</v>
      </c>
      <c r="L218" s="34" t="s">
        <v>1198</v>
      </c>
      <c r="M218" s="42">
        <v>383410400</v>
      </c>
      <c r="N218" s="42">
        <v>383410400</v>
      </c>
      <c r="O218" s="42">
        <v>383410400</v>
      </c>
      <c r="P218" s="42">
        <v>383410400</v>
      </c>
      <c r="Q218" s="37">
        <v>1</v>
      </c>
      <c r="R218" s="34" t="s">
        <v>62</v>
      </c>
      <c r="S218" s="34" t="s">
        <v>53</v>
      </c>
      <c r="T218" s="34" t="s">
        <v>51</v>
      </c>
      <c r="U218" s="34" t="s">
        <v>51</v>
      </c>
      <c r="V218" s="34" t="s">
        <v>51</v>
      </c>
      <c r="W218" s="34" t="s">
        <v>51</v>
      </c>
      <c r="X218" s="34" t="s">
        <v>51</v>
      </c>
      <c r="Y218" s="34">
        <v>2025</v>
      </c>
      <c r="Z218" s="564">
        <v>44742</v>
      </c>
      <c r="AA218" s="34" t="s">
        <v>55</v>
      </c>
      <c r="AB218" s="37">
        <v>0.7</v>
      </c>
      <c r="AC218" s="34"/>
    </row>
    <row r="219" spans="1:29" ht="135" x14ac:dyDescent="0.25">
      <c r="A219" s="528">
        <v>24</v>
      </c>
      <c r="B219" s="29" t="s">
        <v>154</v>
      </c>
      <c r="C219" s="30" t="s">
        <v>155</v>
      </c>
      <c r="D219" s="30" t="s">
        <v>156</v>
      </c>
      <c r="E219" s="30" t="s">
        <v>46</v>
      </c>
      <c r="F219" s="30">
        <v>8999991728</v>
      </c>
      <c r="G219" s="30" t="s">
        <v>47</v>
      </c>
      <c r="H219" s="30">
        <v>19404403</v>
      </c>
      <c r="I219" s="30" t="s">
        <v>48</v>
      </c>
      <c r="J219" s="692">
        <v>44013</v>
      </c>
      <c r="K219" s="30" t="s">
        <v>49</v>
      </c>
      <c r="L219" s="30" t="s">
        <v>1199</v>
      </c>
      <c r="M219" s="388" t="s">
        <v>159</v>
      </c>
      <c r="N219" s="388" t="s">
        <v>159</v>
      </c>
      <c r="O219" s="388" t="s">
        <v>159</v>
      </c>
      <c r="P219" s="388" t="s">
        <v>159</v>
      </c>
      <c r="Q219" s="32">
        <v>1</v>
      </c>
      <c r="R219" s="30" t="s">
        <v>62</v>
      </c>
      <c r="S219" s="30" t="s">
        <v>53</v>
      </c>
      <c r="T219" s="30" t="s">
        <v>51</v>
      </c>
      <c r="U219" s="30" t="s">
        <v>51</v>
      </c>
      <c r="V219" s="30" t="s">
        <v>51</v>
      </c>
      <c r="W219" s="30" t="s">
        <v>51</v>
      </c>
      <c r="X219" s="30" t="s">
        <v>51</v>
      </c>
      <c r="Y219" s="30">
        <v>2025</v>
      </c>
      <c r="Z219" s="265">
        <v>44742</v>
      </c>
      <c r="AA219" s="30" t="s">
        <v>64</v>
      </c>
      <c r="AB219" s="32">
        <v>0.5</v>
      </c>
      <c r="AC219" s="30"/>
    </row>
    <row r="220" spans="1:29" ht="150" x14ac:dyDescent="0.25">
      <c r="A220" s="528">
        <v>25</v>
      </c>
      <c r="B220" s="29" t="s">
        <v>160</v>
      </c>
      <c r="C220" s="30" t="s">
        <v>161</v>
      </c>
      <c r="D220" s="30">
        <v>1075250796</v>
      </c>
      <c r="E220" s="30" t="s">
        <v>46</v>
      </c>
      <c r="F220" s="30">
        <v>8999991728</v>
      </c>
      <c r="G220" s="30" t="s">
        <v>47</v>
      </c>
      <c r="H220" s="30">
        <v>19404403</v>
      </c>
      <c r="I220" s="30" t="s">
        <v>48</v>
      </c>
      <c r="J220" s="31">
        <v>44063</v>
      </c>
      <c r="K220" s="30" t="s">
        <v>49</v>
      </c>
      <c r="L220" s="30" t="s">
        <v>162</v>
      </c>
      <c r="M220" s="388" t="s">
        <v>163</v>
      </c>
      <c r="N220" s="388" t="s">
        <v>163</v>
      </c>
      <c r="O220" s="388" t="s">
        <v>163</v>
      </c>
      <c r="P220" s="388" t="s">
        <v>163</v>
      </c>
      <c r="Q220" s="32">
        <v>1</v>
      </c>
      <c r="R220" s="30" t="s">
        <v>62</v>
      </c>
      <c r="S220" s="30" t="s">
        <v>53</v>
      </c>
      <c r="T220" s="30" t="s">
        <v>51</v>
      </c>
      <c r="U220" s="31">
        <v>44638</v>
      </c>
      <c r="V220" s="30" t="s">
        <v>129</v>
      </c>
      <c r="W220" s="30" t="s">
        <v>51</v>
      </c>
      <c r="X220" s="30" t="s">
        <v>51</v>
      </c>
      <c r="Y220" s="30">
        <v>2024</v>
      </c>
      <c r="Z220" s="265">
        <v>44742</v>
      </c>
      <c r="AA220" s="30" t="s">
        <v>64</v>
      </c>
      <c r="AB220" s="32">
        <v>0.5</v>
      </c>
      <c r="AC220" s="30"/>
    </row>
    <row r="221" spans="1:29" ht="210" x14ac:dyDescent="0.25">
      <c r="A221" s="528">
        <v>26</v>
      </c>
      <c r="B221" s="29" t="s">
        <v>164</v>
      </c>
      <c r="C221" s="30" t="s">
        <v>165</v>
      </c>
      <c r="D221" s="30">
        <v>28755446</v>
      </c>
      <c r="E221" s="30" t="s">
        <v>46</v>
      </c>
      <c r="F221" s="30">
        <v>8999991728</v>
      </c>
      <c r="G221" s="30" t="s">
        <v>47</v>
      </c>
      <c r="H221" s="30">
        <v>19404403</v>
      </c>
      <c r="I221" s="30" t="s">
        <v>48</v>
      </c>
      <c r="J221" s="31">
        <v>43635</v>
      </c>
      <c r="K221" s="30" t="s">
        <v>49</v>
      </c>
      <c r="L221" s="30" t="s">
        <v>166</v>
      </c>
      <c r="M221" s="388" t="s">
        <v>167</v>
      </c>
      <c r="N221" s="388" t="s">
        <v>167</v>
      </c>
      <c r="O221" s="388" t="s">
        <v>167</v>
      </c>
      <c r="P221" s="388" t="s">
        <v>167</v>
      </c>
      <c r="Q221" s="32">
        <v>1</v>
      </c>
      <c r="R221" s="30" t="s">
        <v>62</v>
      </c>
      <c r="S221" s="30" t="s">
        <v>53</v>
      </c>
      <c r="T221" s="30" t="s">
        <v>51</v>
      </c>
      <c r="U221" s="30" t="s">
        <v>51</v>
      </c>
      <c r="V221" s="30" t="s">
        <v>51</v>
      </c>
      <c r="W221" s="30" t="s">
        <v>51</v>
      </c>
      <c r="X221" s="30" t="s">
        <v>51</v>
      </c>
      <c r="Y221" s="30">
        <v>2024</v>
      </c>
      <c r="Z221" s="265">
        <v>44742</v>
      </c>
      <c r="AA221" s="30" t="s">
        <v>64</v>
      </c>
      <c r="AB221" s="32">
        <v>0.5</v>
      </c>
      <c r="AC221" s="30"/>
    </row>
    <row r="222" spans="1:29" ht="165" x14ac:dyDescent="0.25">
      <c r="A222" s="528">
        <v>27</v>
      </c>
      <c r="B222" s="29" t="s">
        <v>169</v>
      </c>
      <c r="C222" s="30" t="s">
        <v>170</v>
      </c>
      <c r="D222" s="30">
        <v>79392764</v>
      </c>
      <c r="E222" s="30" t="s">
        <v>46</v>
      </c>
      <c r="F222" s="30">
        <v>8999991728</v>
      </c>
      <c r="G222" s="30" t="s">
        <v>47</v>
      </c>
      <c r="H222" s="30">
        <v>19404403</v>
      </c>
      <c r="I222" s="30" t="s">
        <v>48</v>
      </c>
      <c r="J222" s="31">
        <v>44154</v>
      </c>
      <c r="K222" s="30" t="s">
        <v>49</v>
      </c>
      <c r="L222" s="30" t="s">
        <v>171</v>
      </c>
      <c r="M222" s="388">
        <v>17468000</v>
      </c>
      <c r="N222" s="388">
        <v>17468000</v>
      </c>
      <c r="O222" s="388">
        <v>17468000</v>
      </c>
      <c r="P222" s="388">
        <v>17468400</v>
      </c>
      <c r="Q222" s="32">
        <v>1</v>
      </c>
      <c r="R222" s="30" t="s">
        <v>62</v>
      </c>
      <c r="S222" s="30" t="s">
        <v>53</v>
      </c>
      <c r="T222" s="30" t="s">
        <v>51</v>
      </c>
      <c r="U222" s="30" t="s">
        <v>51</v>
      </c>
      <c r="V222" s="30" t="s">
        <v>51</v>
      </c>
      <c r="W222" s="30" t="s">
        <v>51</v>
      </c>
      <c r="X222" s="30" t="s">
        <v>51</v>
      </c>
      <c r="Y222" s="30">
        <v>2024</v>
      </c>
      <c r="Z222" s="265">
        <v>44742</v>
      </c>
      <c r="AA222" s="30" t="s">
        <v>64</v>
      </c>
      <c r="AB222" s="32">
        <v>0.5</v>
      </c>
      <c r="AC222" s="30"/>
    </row>
    <row r="223" spans="1:29" ht="90" x14ac:dyDescent="0.25">
      <c r="A223" s="528">
        <v>28</v>
      </c>
      <c r="B223" s="120" t="s">
        <v>172</v>
      </c>
      <c r="C223" s="121" t="s">
        <v>173</v>
      </c>
      <c r="D223" s="121" t="s">
        <v>182</v>
      </c>
      <c r="E223" s="121" t="s">
        <v>46</v>
      </c>
      <c r="F223" s="121">
        <v>8999991728</v>
      </c>
      <c r="G223" s="121" t="s">
        <v>47</v>
      </c>
      <c r="H223" s="121">
        <v>19404403</v>
      </c>
      <c r="I223" s="121" t="s">
        <v>174</v>
      </c>
      <c r="J223" s="121" t="s">
        <v>175</v>
      </c>
      <c r="K223" s="33" t="s">
        <v>109</v>
      </c>
      <c r="L223" s="121" t="s">
        <v>176</v>
      </c>
      <c r="M223" s="481">
        <v>0</v>
      </c>
      <c r="N223" s="481">
        <v>0</v>
      </c>
      <c r="O223" s="481">
        <v>0</v>
      </c>
      <c r="P223" s="481">
        <v>0</v>
      </c>
      <c r="Q223" s="41">
        <v>1</v>
      </c>
      <c r="R223" s="33" t="s">
        <v>62</v>
      </c>
      <c r="S223" s="33" t="s">
        <v>53</v>
      </c>
      <c r="T223" s="33" t="s">
        <v>51</v>
      </c>
      <c r="U223" s="33" t="s">
        <v>51</v>
      </c>
      <c r="V223" s="33" t="s">
        <v>51</v>
      </c>
      <c r="W223" s="33" t="s">
        <v>51</v>
      </c>
      <c r="X223" s="33" t="s">
        <v>51</v>
      </c>
      <c r="Y223" s="33">
        <v>2024</v>
      </c>
      <c r="Z223" s="251">
        <v>44742</v>
      </c>
      <c r="AA223" s="33" t="s">
        <v>55</v>
      </c>
      <c r="AB223" s="41">
        <v>0.65</v>
      </c>
      <c r="AC223" s="33"/>
    </row>
    <row r="224" spans="1:29" ht="90" x14ac:dyDescent="0.25">
      <c r="A224" s="528">
        <v>29</v>
      </c>
      <c r="B224" s="120" t="s">
        <v>177</v>
      </c>
      <c r="C224" s="121" t="s">
        <v>178</v>
      </c>
      <c r="D224" s="121">
        <v>4269245</v>
      </c>
      <c r="E224" s="121" t="s">
        <v>46</v>
      </c>
      <c r="F224" s="121">
        <v>8999991728</v>
      </c>
      <c r="G224" s="121" t="s">
        <v>47</v>
      </c>
      <c r="H224" s="121">
        <v>19404403</v>
      </c>
      <c r="I224" s="121" t="s">
        <v>179</v>
      </c>
      <c r="J224" s="691">
        <v>41992</v>
      </c>
      <c r="K224" s="33" t="s">
        <v>109</v>
      </c>
      <c r="L224" s="121" t="s">
        <v>181</v>
      </c>
      <c r="M224" s="481" t="s">
        <v>182</v>
      </c>
      <c r="N224" s="481" t="s">
        <v>182</v>
      </c>
      <c r="O224" s="481" t="s">
        <v>182</v>
      </c>
      <c r="P224" s="481" t="s">
        <v>182</v>
      </c>
      <c r="Q224" s="691" t="s">
        <v>182</v>
      </c>
      <c r="R224" s="121" t="s">
        <v>52</v>
      </c>
      <c r="S224" s="121" t="s">
        <v>53</v>
      </c>
      <c r="T224" s="33" t="s">
        <v>51</v>
      </c>
      <c r="U224" s="33" t="s">
        <v>51</v>
      </c>
      <c r="V224" s="33" t="s">
        <v>51</v>
      </c>
      <c r="W224" s="33" t="s">
        <v>51</v>
      </c>
      <c r="X224" s="33" t="s">
        <v>51</v>
      </c>
      <c r="Y224" s="33">
        <v>2024</v>
      </c>
      <c r="Z224" s="251">
        <v>44742</v>
      </c>
      <c r="AA224" s="33" t="s">
        <v>55</v>
      </c>
      <c r="AB224" s="41">
        <v>0.51</v>
      </c>
      <c r="AC224" s="33"/>
    </row>
    <row r="225" spans="1:29" ht="195" x14ac:dyDescent="0.25">
      <c r="A225" s="528">
        <v>30</v>
      </c>
      <c r="B225" s="48" t="s">
        <v>184</v>
      </c>
      <c r="C225" s="34" t="s">
        <v>185</v>
      </c>
      <c r="D225" s="34">
        <v>39685532</v>
      </c>
      <c r="E225" s="34" t="s">
        <v>46</v>
      </c>
      <c r="F225" s="34">
        <v>8999991728</v>
      </c>
      <c r="G225" s="34" t="s">
        <v>47</v>
      </c>
      <c r="H225" s="34">
        <v>19404403</v>
      </c>
      <c r="I225" s="34" t="s">
        <v>48</v>
      </c>
      <c r="J225" s="35">
        <v>44308</v>
      </c>
      <c r="K225" s="34" t="s">
        <v>49</v>
      </c>
      <c r="L225" s="34" t="s">
        <v>187</v>
      </c>
      <c r="M225" s="42" t="s">
        <v>188</v>
      </c>
      <c r="N225" s="42" t="s">
        <v>188</v>
      </c>
      <c r="O225" s="42" t="s">
        <v>188</v>
      </c>
      <c r="P225" s="42" t="s">
        <v>188</v>
      </c>
      <c r="Q225" s="37">
        <v>1</v>
      </c>
      <c r="R225" s="34" t="s">
        <v>62</v>
      </c>
      <c r="S225" s="34" t="s">
        <v>53</v>
      </c>
      <c r="T225" s="34" t="s">
        <v>51</v>
      </c>
      <c r="U225" s="34" t="s">
        <v>51</v>
      </c>
      <c r="V225" s="34" t="s">
        <v>51</v>
      </c>
      <c r="W225" s="34" t="s">
        <v>51</v>
      </c>
      <c r="X225" s="34" t="s">
        <v>51</v>
      </c>
      <c r="Y225" s="34">
        <v>2027</v>
      </c>
      <c r="Z225" s="564">
        <v>44742</v>
      </c>
      <c r="AA225" s="34" t="s">
        <v>55</v>
      </c>
      <c r="AB225" s="37">
        <v>0.75</v>
      </c>
      <c r="AC225" s="34"/>
    </row>
    <row r="226" spans="1:29" ht="90" x14ac:dyDescent="0.25">
      <c r="A226" s="528">
        <v>31</v>
      </c>
      <c r="B226" s="48" t="s">
        <v>189</v>
      </c>
      <c r="C226" s="34" t="s">
        <v>190</v>
      </c>
      <c r="D226" s="34">
        <v>51896278</v>
      </c>
      <c r="E226" s="34" t="s">
        <v>46</v>
      </c>
      <c r="F226" s="34">
        <v>8999991728</v>
      </c>
      <c r="G226" s="34" t="s">
        <v>47</v>
      </c>
      <c r="H226" s="34">
        <v>19404403</v>
      </c>
      <c r="I226" s="34" t="s">
        <v>48</v>
      </c>
      <c r="J226" s="36">
        <v>44427</v>
      </c>
      <c r="K226" s="34" t="s">
        <v>49</v>
      </c>
      <c r="L226" s="34" t="s">
        <v>191</v>
      </c>
      <c r="M226" s="42">
        <v>17468000</v>
      </c>
      <c r="N226" s="42">
        <v>17468000</v>
      </c>
      <c r="O226" s="42">
        <v>17468000</v>
      </c>
      <c r="P226" s="42">
        <v>17468000</v>
      </c>
      <c r="Q226" s="37">
        <v>1</v>
      </c>
      <c r="R226" s="34" t="s">
        <v>62</v>
      </c>
      <c r="S226" s="34" t="s">
        <v>53</v>
      </c>
      <c r="T226" s="34" t="s">
        <v>51</v>
      </c>
      <c r="U226" s="36">
        <v>44712</v>
      </c>
      <c r="V226" s="34" t="s">
        <v>87</v>
      </c>
      <c r="W226" s="34" t="s">
        <v>51</v>
      </c>
      <c r="X226" s="34" t="s">
        <v>51</v>
      </c>
      <c r="Y226" s="34">
        <v>2027</v>
      </c>
      <c r="Z226" s="564">
        <v>44742</v>
      </c>
      <c r="AA226" s="34" t="s">
        <v>55</v>
      </c>
      <c r="AB226" s="37">
        <v>0.6</v>
      </c>
      <c r="AC226" s="34"/>
    </row>
    <row r="227" spans="1:29" ht="225" x14ac:dyDescent="0.25">
      <c r="A227" s="528">
        <v>32</v>
      </c>
      <c r="B227" s="48" t="s">
        <v>232</v>
      </c>
      <c r="C227" s="34" t="s">
        <v>233</v>
      </c>
      <c r="D227" s="35">
        <v>3213435</v>
      </c>
      <c r="E227" s="34" t="s">
        <v>234</v>
      </c>
      <c r="F227" s="34">
        <v>8999991728</v>
      </c>
      <c r="G227" s="34" t="s">
        <v>47</v>
      </c>
      <c r="H227" s="34">
        <v>19404403</v>
      </c>
      <c r="I227" s="34" t="s">
        <v>48</v>
      </c>
      <c r="J227" s="36">
        <v>44417</v>
      </c>
      <c r="K227" s="34" t="s">
        <v>49</v>
      </c>
      <c r="L227" s="34" t="s">
        <v>235</v>
      </c>
      <c r="M227" s="395">
        <v>8198289</v>
      </c>
      <c r="N227" s="689">
        <v>0</v>
      </c>
      <c r="O227" s="395">
        <v>8198289</v>
      </c>
      <c r="P227" s="689">
        <v>0</v>
      </c>
      <c r="Q227" s="37">
        <v>0.5</v>
      </c>
      <c r="R227" s="34" t="s">
        <v>62</v>
      </c>
      <c r="S227" s="34" t="s">
        <v>53</v>
      </c>
      <c r="T227" s="34" t="s">
        <v>51</v>
      </c>
      <c r="U227" s="34" t="s">
        <v>51</v>
      </c>
      <c r="V227" s="34" t="s">
        <v>51</v>
      </c>
      <c r="W227" s="34" t="s">
        <v>51</v>
      </c>
      <c r="X227" s="34" t="s">
        <v>51</v>
      </c>
      <c r="Y227" s="34">
        <v>2027</v>
      </c>
      <c r="Z227" s="564">
        <v>44742</v>
      </c>
      <c r="AA227" s="34" t="s">
        <v>55</v>
      </c>
      <c r="AB227" s="37">
        <v>0.6</v>
      </c>
      <c r="AC227" s="34"/>
    </row>
    <row r="228" spans="1:29" ht="195" x14ac:dyDescent="0.25">
      <c r="A228" s="528">
        <v>33</v>
      </c>
      <c r="B228" s="34" t="s">
        <v>207</v>
      </c>
      <c r="C228" s="34" t="s">
        <v>208</v>
      </c>
      <c r="D228" s="35">
        <v>13061696</v>
      </c>
      <c r="E228" s="34" t="s">
        <v>234</v>
      </c>
      <c r="F228" s="34">
        <v>8999991728</v>
      </c>
      <c r="G228" s="34" t="s">
        <v>47</v>
      </c>
      <c r="H228" s="34">
        <v>19404403</v>
      </c>
      <c r="I228" s="34" t="s">
        <v>48</v>
      </c>
      <c r="J228" s="36">
        <v>44427</v>
      </c>
      <c r="K228" s="34" t="s">
        <v>49</v>
      </c>
      <c r="L228" s="34" t="s">
        <v>1202</v>
      </c>
      <c r="M228" s="395">
        <v>9054936</v>
      </c>
      <c r="N228" s="689">
        <v>0</v>
      </c>
      <c r="O228" s="395">
        <v>9054936</v>
      </c>
      <c r="P228" s="689">
        <v>0</v>
      </c>
      <c r="Q228" s="37">
        <v>0.5</v>
      </c>
      <c r="R228" s="34" t="s">
        <v>62</v>
      </c>
      <c r="S228" s="34" t="s">
        <v>53</v>
      </c>
      <c r="T228" s="34" t="s">
        <v>51</v>
      </c>
      <c r="U228" s="34" t="s">
        <v>51</v>
      </c>
      <c r="V228" s="34" t="s">
        <v>51</v>
      </c>
      <c r="W228" s="34" t="s">
        <v>51</v>
      </c>
      <c r="X228" s="34" t="s">
        <v>51</v>
      </c>
      <c r="Y228" s="34">
        <v>2027</v>
      </c>
      <c r="Z228" s="564">
        <v>44742</v>
      </c>
      <c r="AA228" s="34" t="s">
        <v>55</v>
      </c>
      <c r="AB228" s="37">
        <v>0.6</v>
      </c>
      <c r="AC228" s="34"/>
    </row>
    <row r="229" spans="1:29" ht="135" x14ac:dyDescent="0.25">
      <c r="A229" s="528">
        <v>34</v>
      </c>
      <c r="B229" s="30" t="s">
        <v>210</v>
      </c>
      <c r="C229" s="30" t="s">
        <v>211</v>
      </c>
      <c r="D229" s="30" t="s">
        <v>212</v>
      </c>
      <c r="E229" s="30" t="s">
        <v>1203</v>
      </c>
      <c r="F229" s="30">
        <v>8999991728</v>
      </c>
      <c r="G229" s="30" t="s">
        <v>47</v>
      </c>
      <c r="H229" s="30">
        <v>19404403</v>
      </c>
      <c r="I229" s="30" t="s">
        <v>48</v>
      </c>
      <c r="J229" s="31">
        <v>44517</v>
      </c>
      <c r="K229" s="30" t="s">
        <v>49</v>
      </c>
      <c r="L229" s="30" t="s">
        <v>213</v>
      </c>
      <c r="M229" s="30" t="s">
        <v>1204</v>
      </c>
      <c r="N229" s="7">
        <v>0</v>
      </c>
      <c r="O229" s="30" t="s">
        <v>1204</v>
      </c>
      <c r="P229" s="7">
        <v>0</v>
      </c>
      <c r="Q229" s="32">
        <v>1</v>
      </c>
      <c r="R229" s="30" t="s">
        <v>62</v>
      </c>
      <c r="S229" s="30" t="s">
        <v>53</v>
      </c>
      <c r="T229" s="30" t="s">
        <v>51</v>
      </c>
      <c r="U229" s="30" t="s">
        <v>51</v>
      </c>
      <c r="V229" s="30" t="s">
        <v>51</v>
      </c>
      <c r="W229" s="30" t="s">
        <v>51</v>
      </c>
      <c r="X229" s="30" t="s">
        <v>51</v>
      </c>
      <c r="Y229" s="30">
        <v>2027</v>
      </c>
      <c r="Z229" s="265">
        <v>44742</v>
      </c>
      <c r="AA229" s="30" t="s">
        <v>64</v>
      </c>
      <c r="AB229" s="32">
        <v>0.4</v>
      </c>
      <c r="AC229" s="30"/>
    </row>
    <row r="230" spans="1:29" ht="225" x14ac:dyDescent="0.25">
      <c r="A230" s="528">
        <v>35</v>
      </c>
      <c r="B230" s="29" t="s">
        <v>236</v>
      </c>
      <c r="C230" s="30" t="s">
        <v>237</v>
      </c>
      <c r="D230" s="692">
        <v>52623995</v>
      </c>
      <c r="E230" s="30" t="s">
        <v>234</v>
      </c>
      <c r="F230" s="30">
        <v>8999991728</v>
      </c>
      <c r="G230" s="30" t="s">
        <v>47</v>
      </c>
      <c r="H230" s="30">
        <v>19404403</v>
      </c>
      <c r="I230" s="30" t="s">
        <v>48</v>
      </c>
      <c r="J230" s="31">
        <v>44427</v>
      </c>
      <c r="K230" s="30" t="s">
        <v>49</v>
      </c>
      <c r="L230" s="30" t="s">
        <v>238</v>
      </c>
      <c r="M230" s="693">
        <v>46436741</v>
      </c>
      <c r="N230" s="7">
        <v>0</v>
      </c>
      <c r="O230" s="693">
        <v>46436741</v>
      </c>
      <c r="P230" s="7">
        <v>0</v>
      </c>
      <c r="Q230" s="32">
        <v>0.5</v>
      </c>
      <c r="R230" s="30" t="s">
        <v>62</v>
      </c>
      <c r="S230" s="30" t="s">
        <v>53</v>
      </c>
      <c r="T230" s="30" t="s">
        <v>51</v>
      </c>
      <c r="U230" s="30" t="s">
        <v>51</v>
      </c>
      <c r="V230" s="30" t="s">
        <v>51</v>
      </c>
      <c r="W230" s="30" t="s">
        <v>51</v>
      </c>
      <c r="X230" s="30" t="s">
        <v>51</v>
      </c>
      <c r="Y230" s="30">
        <v>2027</v>
      </c>
      <c r="Z230" s="265">
        <v>44742</v>
      </c>
      <c r="AA230" s="30" t="s">
        <v>64</v>
      </c>
      <c r="AB230" s="32">
        <v>0.4</v>
      </c>
      <c r="AC230" s="30"/>
    </row>
    <row r="231" spans="1:29" ht="240" x14ac:dyDescent="0.25">
      <c r="A231" s="528">
        <v>36</v>
      </c>
      <c r="B231" s="29" t="s">
        <v>239</v>
      </c>
      <c r="C231" s="30" t="s">
        <v>240</v>
      </c>
      <c r="D231" s="692">
        <v>35474498</v>
      </c>
      <c r="E231" s="30" t="s">
        <v>234</v>
      </c>
      <c r="F231" s="30">
        <v>8999991728</v>
      </c>
      <c r="G231" s="30" t="s">
        <v>47</v>
      </c>
      <c r="H231" s="30">
        <v>19404403</v>
      </c>
      <c r="I231" s="30" t="s">
        <v>48</v>
      </c>
      <c r="J231" s="31">
        <v>44427</v>
      </c>
      <c r="K231" s="30" t="s">
        <v>49</v>
      </c>
      <c r="L231" s="30" t="s">
        <v>241</v>
      </c>
      <c r="M231" s="693">
        <v>61558855</v>
      </c>
      <c r="N231" s="7">
        <v>0</v>
      </c>
      <c r="O231" s="693">
        <v>61558855</v>
      </c>
      <c r="P231" s="7">
        <v>0</v>
      </c>
      <c r="Q231" s="32">
        <v>0.5</v>
      </c>
      <c r="R231" s="30" t="s">
        <v>62</v>
      </c>
      <c r="S231" s="30" t="s">
        <v>53</v>
      </c>
      <c r="T231" s="30" t="s">
        <v>51</v>
      </c>
      <c r="U231" s="30" t="s">
        <v>51</v>
      </c>
      <c r="V231" s="30" t="s">
        <v>51</v>
      </c>
      <c r="W231" s="30" t="s">
        <v>51</v>
      </c>
      <c r="X231" s="30" t="s">
        <v>51</v>
      </c>
      <c r="Y231" s="30">
        <v>2027</v>
      </c>
      <c r="Z231" s="265">
        <v>44742</v>
      </c>
      <c r="AA231" s="30" t="s">
        <v>64</v>
      </c>
      <c r="AB231" s="32">
        <v>0.4</v>
      </c>
      <c r="AC231" s="30"/>
    </row>
    <row r="232" spans="1:29" ht="225" x14ac:dyDescent="0.25">
      <c r="A232" s="528">
        <v>37</v>
      </c>
      <c r="B232" s="29" t="s">
        <v>242</v>
      </c>
      <c r="C232" s="30" t="s">
        <v>243</v>
      </c>
      <c r="D232" s="692">
        <v>41661025</v>
      </c>
      <c r="E232" s="30" t="s">
        <v>234</v>
      </c>
      <c r="F232" s="30">
        <v>8999991728</v>
      </c>
      <c r="G232" s="30" t="s">
        <v>47</v>
      </c>
      <c r="H232" s="30">
        <v>19404403</v>
      </c>
      <c r="I232" s="30" t="s">
        <v>48</v>
      </c>
      <c r="J232" s="31">
        <v>44427</v>
      </c>
      <c r="K232" s="30" t="s">
        <v>49</v>
      </c>
      <c r="L232" s="30" t="s">
        <v>244</v>
      </c>
      <c r="M232" s="693">
        <v>60701917</v>
      </c>
      <c r="N232" s="7">
        <v>0</v>
      </c>
      <c r="O232" s="693">
        <v>60701917</v>
      </c>
      <c r="P232" s="7">
        <v>0</v>
      </c>
      <c r="Q232" s="32">
        <v>0.5</v>
      </c>
      <c r="R232" s="30" t="s">
        <v>62</v>
      </c>
      <c r="S232" s="30" t="s">
        <v>53</v>
      </c>
      <c r="T232" s="30" t="s">
        <v>51</v>
      </c>
      <c r="U232" s="30" t="s">
        <v>51</v>
      </c>
      <c r="V232" s="30" t="s">
        <v>51</v>
      </c>
      <c r="W232" s="30" t="s">
        <v>51</v>
      </c>
      <c r="X232" s="30" t="s">
        <v>51</v>
      </c>
      <c r="Y232" s="30">
        <v>2027</v>
      </c>
      <c r="Z232" s="265">
        <v>44742</v>
      </c>
      <c r="AA232" s="30" t="s">
        <v>64</v>
      </c>
      <c r="AB232" s="32">
        <v>0.4</v>
      </c>
      <c r="AC232" s="30"/>
    </row>
    <row r="233" spans="1:29" ht="225" x14ac:dyDescent="0.25">
      <c r="A233" s="528">
        <v>38</v>
      </c>
      <c r="B233" s="29" t="s">
        <v>245</v>
      </c>
      <c r="C233" s="30" t="s">
        <v>216</v>
      </c>
      <c r="D233" s="692">
        <v>20450603</v>
      </c>
      <c r="E233" s="30" t="s">
        <v>234</v>
      </c>
      <c r="F233" s="30">
        <v>8999991728</v>
      </c>
      <c r="G233" s="30" t="s">
        <v>47</v>
      </c>
      <c r="H233" s="30">
        <v>19404403</v>
      </c>
      <c r="I233" s="30" t="s">
        <v>48</v>
      </c>
      <c r="J233" s="31">
        <v>44427</v>
      </c>
      <c r="K233" s="30" t="s">
        <v>49</v>
      </c>
      <c r="L233" s="30" t="s">
        <v>246</v>
      </c>
      <c r="M233" s="693">
        <v>33294242</v>
      </c>
      <c r="N233" s="7">
        <v>0</v>
      </c>
      <c r="O233" s="693">
        <v>33294242</v>
      </c>
      <c r="P233" s="7">
        <v>0</v>
      </c>
      <c r="Q233" s="32">
        <v>0.5</v>
      </c>
      <c r="R233" s="30" t="s">
        <v>62</v>
      </c>
      <c r="S233" s="30" t="s">
        <v>53</v>
      </c>
      <c r="T233" s="30" t="s">
        <v>51</v>
      </c>
      <c r="U233" s="30" t="s">
        <v>51</v>
      </c>
      <c r="V233" s="30" t="s">
        <v>51</v>
      </c>
      <c r="W233" s="30" t="s">
        <v>51</v>
      </c>
      <c r="X233" s="30" t="s">
        <v>51</v>
      </c>
      <c r="Y233" s="30">
        <v>2027</v>
      </c>
      <c r="Z233" s="265">
        <v>44742</v>
      </c>
      <c r="AA233" s="30" t="s">
        <v>64</v>
      </c>
      <c r="AB233" s="32">
        <v>0.4</v>
      </c>
      <c r="AC233" s="30"/>
    </row>
    <row r="234" spans="1:29" ht="225" x14ac:dyDescent="0.25">
      <c r="A234" s="528">
        <v>39</v>
      </c>
      <c r="B234" s="29" t="s">
        <v>247</v>
      </c>
      <c r="C234" s="30" t="s">
        <v>248</v>
      </c>
      <c r="D234" s="692">
        <v>52022219</v>
      </c>
      <c r="E234" s="30" t="s">
        <v>234</v>
      </c>
      <c r="F234" s="30">
        <v>8999991728</v>
      </c>
      <c r="G234" s="30" t="s">
        <v>47</v>
      </c>
      <c r="H234" s="30">
        <v>19404403</v>
      </c>
      <c r="I234" s="30" t="s">
        <v>48</v>
      </c>
      <c r="J234" s="31">
        <v>44427</v>
      </c>
      <c r="K234" s="30" t="s">
        <v>49</v>
      </c>
      <c r="L234" s="30" t="s">
        <v>249</v>
      </c>
      <c r="M234" s="693">
        <v>46027307</v>
      </c>
      <c r="N234" s="7">
        <v>0</v>
      </c>
      <c r="O234" s="693">
        <v>46027307</v>
      </c>
      <c r="P234" s="7">
        <v>0</v>
      </c>
      <c r="Q234" s="32">
        <v>0.5</v>
      </c>
      <c r="R234" s="30" t="s">
        <v>62</v>
      </c>
      <c r="S234" s="30" t="s">
        <v>53</v>
      </c>
      <c r="T234" s="30" t="s">
        <v>51</v>
      </c>
      <c r="U234" s="30" t="s">
        <v>51</v>
      </c>
      <c r="V234" s="30" t="s">
        <v>51</v>
      </c>
      <c r="W234" s="30" t="s">
        <v>51</v>
      </c>
      <c r="X234" s="30" t="s">
        <v>51</v>
      </c>
      <c r="Y234" s="30">
        <v>2027</v>
      </c>
      <c r="Z234" s="265">
        <v>44742</v>
      </c>
      <c r="AA234" s="30" t="s">
        <v>64</v>
      </c>
      <c r="AB234" s="32">
        <v>0.4</v>
      </c>
      <c r="AC234" s="30"/>
    </row>
    <row r="235" spans="1:29" ht="135" x14ac:dyDescent="0.25">
      <c r="A235" s="528">
        <v>40</v>
      </c>
      <c r="B235" s="34" t="s">
        <v>250</v>
      </c>
      <c r="C235" s="34" t="s">
        <v>251</v>
      </c>
      <c r="D235" s="35">
        <v>51957141</v>
      </c>
      <c r="E235" s="34" t="s">
        <v>234</v>
      </c>
      <c r="F235" s="34">
        <v>8999991728</v>
      </c>
      <c r="G235" s="34" t="s">
        <v>47</v>
      </c>
      <c r="H235" s="34">
        <v>19404403</v>
      </c>
      <c r="I235" s="34" t="s">
        <v>48</v>
      </c>
      <c r="J235" s="36">
        <v>44427</v>
      </c>
      <c r="K235" s="34" t="s">
        <v>49</v>
      </c>
      <c r="L235" s="34" t="s">
        <v>252</v>
      </c>
      <c r="M235" s="395">
        <v>8115637</v>
      </c>
      <c r="N235" s="689">
        <v>0</v>
      </c>
      <c r="O235" s="395">
        <v>8115637</v>
      </c>
      <c r="P235" s="689">
        <v>0</v>
      </c>
      <c r="Q235" s="37">
        <v>1</v>
      </c>
      <c r="R235" s="34" t="s">
        <v>62</v>
      </c>
      <c r="S235" s="34" t="s">
        <v>53</v>
      </c>
      <c r="T235" s="34" t="s">
        <v>51</v>
      </c>
      <c r="U235" s="34" t="s">
        <v>51</v>
      </c>
      <c r="V235" s="34" t="s">
        <v>51</v>
      </c>
      <c r="W235" s="34" t="s">
        <v>51</v>
      </c>
      <c r="X235" s="34" t="s">
        <v>51</v>
      </c>
      <c r="Y235" s="34">
        <v>2027</v>
      </c>
      <c r="Z235" s="564">
        <v>44742</v>
      </c>
      <c r="AA235" s="34" t="s">
        <v>55</v>
      </c>
      <c r="AB235" s="37">
        <v>0.51</v>
      </c>
      <c r="AC235" s="34"/>
    </row>
    <row r="236" spans="1:29" ht="210" x14ac:dyDescent="0.25">
      <c r="A236" s="528">
        <v>41</v>
      </c>
      <c r="B236" s="29" t="s">
        <v>253</v>
      </c>
      <c r="C236" s="30" t="s">
        <v>215</v>
      </c>
      <c r="D236" s="692">
        <v>35473087</v>
      </c>
      <c r="E236" s="30" t="s">
        <v>234</v>
      </c>
      <c r="F236" s="30">
        <v>8999991728</v>
      </c>
      <c r="G236" s="30" t="s">
        <v>47</v>
      </c>
      <c r="H236" s="30">
        <v>19404403</v>
      </c>
      <c r="I236" s="30" t="s">
        <v>48</v>
      </c>
      <c r="J236" s="31">
        <v>44427</v>
      </c>
      <c r="K236" s="30" t="s">
        <v>49</v>
      </c>
      <c r="L236" s="30" t="s">
        <v>254</v>
      </c>
      <c r="M236" s="693">
        <v>76518604</v>
      </c>
      <c r="N236" s="7">
        <v>0</v>
      </c>
      <c r="O236" s="693">
        <v>76518604</v>
      </c>
      <c r="P236" s="7">
        <v>0</v>
      </c>
      <c r="Q236" s="32">
        <v>0.5</v>
      </c>
      <c r="R236" s="30" t="s">
        <v>62</v>
      </c>
      <c r="S236" s="30" t="s">
        <v>53</v>
      </c>
      <c r="T236" s="30" t="s">
        <v>51</v>
      </c>
      <c r="U236" s="30" t="s">
        <v>51</v>
      </c>
      <c r="V236" s="30" t="s">
        <v>51</v>
      </c>
      <c r="W236" s="30" t="s">
        <v>51</v>
      </c>
      <c r="X236" s="30" t="s">
        <v>51</v>
      </c>
      <c r="Y236" s="30">
        <v>2027</v>
      </c>
      <c r="Z236" s="265">
        <v>44742</v>
      </c>
      <c r="AA236" s="30" t="s">
        <v>64</v>
      </c>
      <c r="AB236" s="32">
        <v>0.4</v>
      </c>
      <c r="AC236" s="30"/>
    </row>
    <row r="237" spans="1:29" ht="135" x14ac:dyDescent="0.25">
      <c r="A237" s="528">
        <v>42</v>
      </c>
      <c r="B237" s="48" t="s">
        <v>1310</v>
      </c>
      <c r="C237" s="34" t="s">
        <v>1311</v>
      </c>
      <c r="D237" s="35">
        <v>43446313</v>
      </c>
      <c r="E237" s="34" t="s">
        <v>775</v>
      </c>
      <c r="F237" s="34">
        <v>8999991728</v>
      </c>
      <c r="G237" s="34" t="s">
        <v>47</v>
      </c>
      <c r="H237" s="34">
        <v>19404403</v>
      </c>
      <c r="I237" s="34" t="s">
        <v>48</v>
      </c>
      <c r="J237" s="36">
        <v>44763</v>
      </c>
      <c r="K237" s="34" t="s">
        <v>49</v>
      </c>
      <c r="L237" s="34" t="s">
        <v>1312</v>
      </c>
      <c r="M237" s="34" t="s">
        <v>1313</v>
      </c>
      <c r="N237" s="689">
        <v>0</v>
      </c>
      <c r="O237" s="34" t="s">
        <v>1313</v>
      </c>
      <c r="P237" s="689">
        <v>0</v>
      </c>
      <c r="Q237" s="37">
        <v>1</v>
      </c>
      <c r="R237" s="34" t="s">
        <v>62</v>
      </c>
      <c r="S237" s="34" t="s">
        <v>53</v>
      </c>
      <c r="T237" s="34" t="s">
        <v>51</v>
      </c>
      <c r="U237" s="34" t="s">
        <v>51</v>
      </c>
      <c r="V237" s="34" t="s">
        <v>51</v>
      </c>
      <c r="W237" s="34" t="s">
        <v>51</v>
      </c>
      <c r="X237" s="34" t="s">
        <v>51</v>
      </c>
      <c r="Y237" s="34">
        <v>2027</v>
      </c>
      <c r="Z237" s="564">
        <v>44742</v>
      </c>
      <c r="AA237" s="34" t="s">
        <v>55</v>
      </c>
      <c r="AB237" s="37">
        <v>0.6</v>
      </c>
      <c r="AC237" s="34"/>
    </row>
    <row r="238" spans="1:29" ht="48" customHeight="1" x14ac:dyDescent="0.25">
      <c r="A238" s="853" t="s">
        <v>11</v>
      </c>
      <c r="B238" s="852" t="s">
        <v>834</v>
      </c>
      <c r="C238" s="527"/>
      <c r="D238" s="527"/>
      <c r="E238" s="527"/>
      <c r="F238" s="527"/>
      <c r="G238" s="527"/>
      <c r="H238" s="527"/>
      <c r="I238" s="527"/>
      <c r="J238" s="527"/>
      <c r="K238" s="527"/>
      <c r="L238" s="527"/>
      <c r="M238" s="527"/>
      <c r="N238" s="527"/>
      <c r="O238" s="527"/>
      <c r="P238" s="527"/>
      <c r="Q238" s="527"/>
      <c r="R238" s="527"/>
      <c r="S238" s="527"/>
      <c r="T238" s="527"/>
      <c r="U238" s="527"/>
      <c r="V238" s="527"/>
      <c r="W238" s="527"/>
      <c r="X238" s="527"/>
      <c r="Y238" s="527"/>
      <c r="Z238" s="527"/>
      <c r="AA238" s="527"/>
      <c r="AB238" s="527"/>
      <c r="AC238" s="527"/>
    </row>
    <row r="239" spans="1:29" ht="180" x14ac:dyDescent="0.25">
      <c r="A239" s="528">
        <v>1</v>
      </c>
      <c r="B239" s="237" t="s">
        <v>895</v>
      </c>
      <c r="C239" s="273" t="s">
        <v>896</v>
      </c>
      <c r="D239" s="274" t="s">
        <v>897</v>
      </c>
      <c r="E239" s="82" t="s">
        <v>264</v>
      </c>
      <c r="F239" s="82">
        <v>8999991728</v>
      </c>
      <c r="G239" s="82" t="s">
        <v>898</v>
      </c>
      <c r="H239" s="82" t="s">
        <v>899</v>
      </c>
      <c r="I239" s="82" t="s">
        <v>302</v>
      </c>
      <c r="J239" s="275">
        <v>43269</v>
      </c>
      <c r="K239" s="900" t="s">
        <v>900</v>
      </c>
      <c r="L239" s="82" t="s">
        <v>901</v>
      </c>
      <c r="M239" s="276">
        <v>10160834</v>
      </c>
      <c r="N239" s="276">
        <v>10160834</v>
      </c>
      <c r="O239" s="276">
        <v>10160834</v>
      </c>
      <c r="P239" s="276">
        <v>10160834</v>
      </c>
      <c r="Q239" s="195">
        <v>1</v>
      </c>
      <c r="R239" s="82" t="s">
        <v>62</v>
      </c>
      <c r="S239" s="82" t="s">
        <v>1314</v>
      </c>
      <c r="T239" s="277" t="s">
        <v>1315</v>
      </c>
      <c r="U239" s="82" t="s">
        <v>1316</v>
      </c>
      <c r="V239" s="185">
        <v>44456</v>
      </c>
      <c r="W239" s="82" t="s">
        <v>1317</v>
      </c>
      <c r="X239" s="185" t="s">
        <v>941</v>
      </c>
      <c r="Y239" s="82">
        <v>2022</v>
      </c>
      <c r="Z239" s="275">
        <v>44456</v>
      </c>
      <c r="AA239" s="82" t="s">
        <v>55</v>
      </c>
      <c r="AB239" s="278">
        <v>1</v>
      </c>
      <c r="AC239" s="82" t="s">
        <v>1406</v>
      </c>
    </row>
    <row r="240" spans="1:29" ht="409.5" x14ac:dyDescent="0.25">
      <c r="A240" s="528">
        <v>2</v>
      </c>
      <c r="B240" s="237" t="s">
        <v>904</v>
      </c>
      <c r="C240" s="273" t="s">
        <v>905</v>
      </c>
      <c r="D240" s="274">
        <v>28725157</v>
      </c>
      <c r="E240" s="82" t="s">
        <v>264</v>
      </c>
      <c r="F240" s="82">
        <v>8999991728</v>
      </c>
      <c r="G240" s="82" t="s">
        <v>898</v>
      </c>
      <c r="H240" s="82" t="s">
        <v>899</v>
      </c>
      <c r="I240" s="82" t="s">
        <v>302</v>
      </c>
      <c r="J240" s="185">
        <v>43747</v>
      </c>
      <c r="K240" s="82" t="s">
        <v>906</v>
      </c>
      <c r="L240" s="279" t="s">
        <v>907</v>
      </c>
      <c r="M240" s="240">
        <v>62199161</v>
      </c>
      <c r="N240" s="240">
        <v>62199161</v>
      </c>
      <c r="O240" s="240">
        <v>62199161</v>
      </c>
      <c r="P240" s="240">
        <v>62199161</v>
      </c>
      <c r="Q240" s="195">
        <v>1</v>
      </c>
      <c r="R240" s="82" t="s">
        <v>62</v>
      </c>
      <c r="S240" s="82" t="s">
        <v>53</v>
      </c>
      <c r="T240" s="82" t="s">
        <v>941</v>
      </c>
      <c r="U240" s="82" t="s">
        <v>1319</v>
      </c>
      <c r="V240" s="82" t="s">
        <v>105</v>
      </c>
      <c r="W240" s="82" t="s">
        <v>105</v>
      </c>
      <c r="X240" s="82" t="s">
        <v>105</v>
      </c>
      <c r="Y240" s="82">
        <v>2023</v>
      </c>
      <c r="Z240" s="275">
        <v>44708</v>
      </c>
      <c r="AA240" s="82" t="s">
        <v>55</v>
      </c>
      <c r="AB240" s="278">
        <v>0.95</v>
      </c>
      <c r="AC240" s="82" t="s">
        <v>1407</v>
      </c>
    </row>
    <row r="241" spans="1:29" ht="409.5" x14ac:dyDescent="0.25">
      <c r="A241" s="528">
        <v>3</v>
      </c>
      <c r="B241" s="237" t="s">
        <v>909</v>
      </c>
      <c r="C241" s="273" t="s">
        <v>910</v>
      </c>
      <c r="D241" s="274" t="s">
        <v>911</v>
      </c>
      <c r="E241" s="82" t="s">
        <v>264</v>
      </c>
      <c r="F241" s="82">
        <v>8999991728</v>
      </c>
      <c r="G241" s="82" t="s">
        <v>898</v>
      </c>
      <c r="H241" s="82" t="s">
        <v>899</v>
      </c>
      <c r="I241" s="82" t="s">
        <v>302</v>
      </c>
      <c r="J241" s="185">
        <v>43776</v>
      </c>
      <c r="K241" s="82" t="s">
        <v>900</v>
      </c>
      <c r="L241" s="279" t="s">
        <v>912</v>
      </c>
      <c r="M241" s="240">
        <v>35000000</v>
      </c>
      <c r="N241" s="240">
        <v>35000000</v>
      </c>
      <c r="O241" s="240">
        <v>35000000</v>
      </c>
      <c r="P241" s="240">
        <v>35000000</v>
      </c>
      <c r="Q241" s="195">
        <v>1</v>
      </c>
      <c r="R241" s="82" t="s">
        <v>62</v>
      </c>
      <c r="S241" s="82" t="s">
        <v>53</v>
      </c>
      <c r="T241" s="82" t="s">
        <v>105</v>
      </c>
      <c r="U241" s="82" t="s">
        <v>1319</v>
      </c>
      <c r="V241" s="82" t="s">
        <v>105</v>
      </c>
      <c r="W241" s="82" t="s">
        <v>105</v>
      </c>
      <c r="X241" s="82" t="s">
        <v>105</v>
      </c>
      <c r="Y241" s="82">
        <v>2023</v>
      </c>
      <c r="Z241" s="275">
        <v>44707</v>
      </c>
      <c r="AA241" s="82" t="s">
        <v>55</v>
      </c>
      <c r="AB241" s="278">
        <v>0.95</v>
      </c>
      <c r="AC241" s="82" t="s">
        <v>1408</v>
      </c>
    </row>
    <row r="242" spans="1:29" ht="409.5" x14ac:dyDescent="0.25">
      <c r="A242" s="528">
        <v>4</v>
      </c>
      <c r="B242" s="4" t="s">
        <v>914</v>
      </c>
      <c r="C242" s="273" t="s">
        <v>915</v>
      </c>
      <c r="D242" s="92">
        <v>3981362</v>
      </c>
      <c r="E242" s="81" t="s">
        <v>264</v>
      </c>
      <c r="F242" s="81">
        <v>8999991728</v>
      </c>
      <c r="G242" s="81" t="s">
        <v>898</v>
      </c>
      <c r="H242" s="82" t="s">
        <v>899</v>
      </c>
      <c r="I242" s="81" t="s">
        <v>302</v>
      </c>
      <c r="J242" s="83">
        <v>43594</v>
      </c>
      <c r="K242" s="81" t="s">
        <v>916</v>
      </c>
      <c r="L242" s="84" t="s">
        <v>917</v>
      </c>
      <c r="M242" s="127">
        <v>16562320</v>
      </c>
      <c r="N242" s="127">
        <v>16562320</v>
      </c>
      <c r="O242" s="127">
        <v>16562320</v>
      </c>
      <c r="P242" s="127">
        <v>16562320</v>
      </c>
      <c r="Q242" s="86">
        <v>1</v>
      </c>
      <c r="R242" s="137" t="s">
        <v>62</v>
      </c>
      <c r="S242" s="137" t="s">
        <v>53</v>
      </c>
      <c r="T242" s="137" t="s">
        <v>941</v>
      </c>
      <c r="U242" s="137" t="s">
        <v>1320</v>
      </c>
      <c r="V242" s="137" t="s">
        <v>105</v>
      </c>
      <c r="W242" s="137" t="s">
        <v>51</v>
      </c>
      <c r="X242" s="137" t="s">
        <v>51</v>
      </c>
      <c r="Y242" s="137">
        <v>2023</v>
      </c>
      <c r="Z242" s="280">
        <v>44623</v>
      </c>
      <c r="AA242" s="81" t="s">
        <v>55</v>
      </c>
      <c r="AB242" s="136">
        <v>0.95</v>
      </c>
      <c r="AC242" s="81" t="s">
        <v>1409</v>
      </c>
    </row>
    <row r="243" spans="1:29" ht="409.5" x14ac:dyDescent="0.25">
      <c r="A243" s="528">
        <v>5</v>
      </c>
      <c r="B243" s="4" t="s">
        <v>919</v>
      </c>
      <c r="C243" s="273" t="s">
        <v>920</v>
      </c>
      <c r="D243" s="92">
        <v>35198273</v>
      </c>
      <c r="E243" s="81" t="s">
        <v>264</v>
      </c>
      <c r="F243" s="81">
        <v>8999991728</v>
      </c>
      <c r="G243" s="81" t="s">
        <v>898</v>
      </c>
      <c r="H243" s="82" t="s">
        <v>899</v>
      </c>
      <c r="I243" s="81" t="s">
        <v>302</v>
      </c>
      <c r="J243" s="83">
        <v>43594</v>
      </c>
      <c r="K243" s="81" t="s">
        <v>921</v>
      </c>
      <c r="L243" s="84" t="s">
        <v>922</v>
      </c>
      <c r="M243" s="127">
        <v>16562320</v>
      </c>
      <c r="N243" s="127">
        <v>16562320</v>
      </c>
      <c r="O243" s="127">
        <v>16562320</v>
      </c>
      <c r="P243" s="127">
        <v>16562320</v>
      </c>
      <c r="Q243" s="281">
        <v>1</v>
      </c>
      <c r="R243" s="34" t="s">
        <v>62</v>
      </c>
      <c r="S243" s="34" t="s">
        <v>326</v>
      </c>
      <c r="T243" s="34" t="s">
        <v>941</v>
      </c>
      <c r="U243" s="34" t="s">
        <v>1319</v>
      </c>
      <c r="V243" s="36">
        <v>44644</v>
      </c>
      <c r="W243" s="34" t="s">
        <v>105</v>
      </c>
      <c r="X243" s="34" t="s">
        <v>105</v>
      </c>
      <c r="Y243" s="16">
        <v>2023</v>
      </c>
      <c r="Z243" s="17">
        <v>44707</v>
      </c>
      <c r="AA243" s="79" t="s">
        <v>55</v>
      </c>
      <c r="AB243" s="136">
        <v>0.95</v>
      </c>
      <c r="AC243" s="81" t="s">
        <v>1410</v>
      </c>
    </row>
    <row r="244" spans="1:29" ht="360" x14ac:dyDescent="0.25">
      <c r="A244" s="528">
        <v>6</v>
      </c>
      <c r="B244" s="4" t="s">
        <v>924</v>
      </c>
      <c r="C244" s="273" t="s">
        <v>925</v>
      </c>
      <c r="D244" s="92" t="s">
        <v>926</v>
      </c>
      <c r="E244" s="81" t="s">
        <v>927</v>
      </c>
      <c r="F244" s="81">
        <v>8999991728</v>
      </c>
      <c r="G244" s="81" t="s">
        <v>898</v>
      </c>
      <c r="H244" s="82" t="s">
        <v>899</v>
      </c>
      <c r="I244" s="81" t="s">
        <v>302</v>
      </c>
      <c r="J244" s="83">
        <v>42249</v>
      </c>
      <c r="K244" s="81" t="s">
        <v>900</v>
      </c>
      <c r="L244" s="81" t="s">
        <v>928</v>
      </c>
      <c r="M244" s="282">
        <v>289482405.61000001</v>
      </c>
      <c r="N244" s="282">
        <v>289482405.61000001</v>
      </c>
      <c r="O244" s="282">
        <v>289482405.61000001</v>
      </c>
      <c r="P244" s="282">
        <v>289482405.61000001</v>
      </c>
      <c r="Q244" s="283">
        <v>1</v>
      </c>
      <c r="R244" s="284" t="s">
        <v>1321</v>
      </c>
      <c r="S244" s="285" t="s">
        <v>53</v>
      </c>
      <c r="T244" s="282">
        <v>289482405.61000001</v>
      </c>
      <c r="U244" s="284" t="s">
        <v>1322</v>
      </c>
      <c r="V244" s="286">
        <v>42544</v>
      </c>
      <c r="W244" s="284" t="s">
        <v>54</v>
      </c>
      <c r="X244" s="286">
        <v>42782</v>
      </c>
      <c r="Y244" s="285">
        <v>2022</v>
      </c>
      <c r="Z244" s="287">
        <v>44713</v>
      </c>
      <c r="AA244" s="288" t="s">
        <v>55</v>
      </c>
      <c r="AB244" s="283">
        <v>1</v>
      </c>
      <c r="AC244" s="81" t="s">
        <v>1411</v>
      </c>
    </row>
    <row r="245" spans="1:29" ht="165" x14ac:dyDescent="0.25">
      <c r="A245" s="528">
        <v>7</v>
      </c>
      <c r="B245" s="4" t="s">
        <v>930</v>
      </c>
      <c r="C245" s="273" t="s">
        <v>931</v>
      </c>
      <c r="D245" s="92" t="s">
        <v>932</v>
      </c>
      <c r="E245" s="81" t="s">
        <v>46</v>
      </c>
      <c r="F245" s="81">
        <v>8999991728</v>
      </c>
      <c r="G245" s="81" t="s">
        <v>898</v>
      </c>
      <c r="H245" s="82" t="s">
        <v>899</v>
      </c>
      <c r="I245" s="81" t="s">
        <v>302</v>
      </c>
      <c r="J245" s="83">
        <v>44385</v>
      </c>
      <c r="K245" s="81" t="s">
        <v>900</v>
      </c>
      <c r="L245" s="81" t="s">
        <v>933</v>
      </c>
      <c r="M245" s="127" t="s">
        <v>934</v>
      </c>
      <c r="N245" s="127" t="s">
        <v>934</v>
      </c>
      <c r="O245" s="127" t="s">
        <v>934</v>
      </c>
      <c r="P245" s="127" t="s">
        <v>934</v>
      </c>
      <c r="Q245" s="86">
        <v>1</v>
      </c>
      <c r="R245" s="81" t="s">
        <v>62</v>
      </c>
      <c r="S245" s="81" t="s">
        <v>53</v>
      </c>
      <c r="T245" s="81" t="s">
        <v>105</v>
      </c>
      <c r="U245" s="81" t="s">
        <v>1319</v>
      </c>
      <c r="V245" s="81" t="s">
        <v>105</v>
      </c>
      <c r="W245" s="81" t="s">
        <v>105</v>
      </c>
      <c r="X245" s="81" t="s">
        <v>105</v>
      </c>
      <c r="Y245" s="81">
        <v>2023</v>
      </c>
      <c r="Z245" s="289">
        <v>44705</v>
      </c>
      <c r="AA245" s="81" t="s">
        <v>55</v>
      </c>
      <c r="AB245" s="136">
        <v>1</v>
      </c>
      <c r="AC245" s="81" t="s">
        <v>1412</v>
      </c>
    </row>
    <row r="246" spans="1:29" ht="225" x14ac:dyDescent="0.25">
      <c r="A246" s="528">
        <v>8</v>
      </c>
      <c r="B246" s="4" t="s">
        <v>936</v>
      </c>
      <c r="C246" s="273" t="s">
        <v>937</v>
      </c>
      <c r="D246" s="92" t="s">
        <v>938</v>
      </c>
      <c r="E246" s="81" t="s">
        <v>46</v>
      </c>
      <c r="F246" s="81">
        <v>8999991728</v>
      </c>
      <c r="G246" s="81" t="s">
        <v>898</v>
      </c>
      <c r="H246" s="82" t="s">
        <v>899</v>
      </c>
      <c r="I246" s="81" t="s">
        <v>302</v>
      </c>
      <c r="J246" s="83">
        <v>43874</v>
      </c>
      <c r="K246" s="81" t="s">
        <v>900</v>
      </c>
      <c r="L246" s="81" t="s">
        <v>939</v>
      </c>
      <c r="M246" s="127" t="s">
        <v>940</v>
      </c>
      <c r="N246" s="127" t="s">
        <v>940</v>
      </c>
      <c r="O246" s="127" t="s">
        <v>940</v>
      </c>
      <c r="P246" s="127" t="s">
        <v>940</v>
      </c>
      <c r="Q246" s="86">
        <v>1</v>
      </c>
      <c r="R246" s="81" t="s">
        <v>62</v>
      </c>
      <c r="S246" s="81" t="s">
        <v>53</v>
      </c>
      <c r="T246" s="127" t="s">
        <v>941</v>
      </c>
      <c r="U246" s="81" t="s">
        <v>1319</v>
      </c>
      <c r="V246" s="81" t="s">
        <v>105</v>
      </c>
      <c r="W246" s="81" t="s">
        <v>105</v>
      </c>
      <c r="X246" s="81" t="s">
        <v>941</v>
      </c>
      <c r="Y246" s="81">
        <v>2023</v>
      </c>
      <c r="Z246" s="289">
        <v>44862</v>
      </c>
      <c r="AA246" s="81" t="s">
        <v>55</v>
      </c>
      <c r="AB246" s="136">
        <v>0.9</v>
      </c>
      <c r="AC246" s="81" t="s">
        <v>1413</v>
      </c>
    </row>
    <row r="247" spans="1:29" ht="409.5" x14ac:dyDescent="0.25">
      <c r="A247" s="528">
        <v>9</v>
      </c>
      <c r="B247" s="4" t="s">
        <v>943</v>
      </c>
      <c r="C247" s="273" t="s">
        <v>944</v>
      </c>
      <c r="D247" s="92">
        <v>52343080</v>
      </c>
      <c r="E247" s="81" t="s">
        <v>264</v>
      </c>
      <c r="F247" s="81">
        <v>8999991728</v>
      </c>
      <c r="G247" s="81" t="s">
        <v>898</v>
      </c>
      <c r="H247" s="82" t="s">
        <v>899</v>
      </c>
      <c r="I247" s="81" t="s">
        <v>945</v>
      </c>
      <c r="J247" s="83">
        <v>43181</v>
      </c>
      <c r="K247" s="81" t="s">
        <v>906</v>
      </c>
      <c r="L247" s="84" t="s">
        <v>946</v>
      </c>
      <c r="M247" s="127">
        <v>359287830</v>
      </c>
      <c r="N247" s="127">
        <v>359287830</v>
      </c>
      <c r="O247" s="127">
        <v>359287830</v>
      </c>
      <c r="P247" s="127">
        <v>359287830</v>
      </c>
      <c r="Q247" s="86">
        <v>1</v>
      </c>
      <c r="R247" s="81" t="s">
        <v>62</v>
      </c>
      <c r="S247" s="81" t="s">
        <v>53</v>
      </c>
      <c r="T247" s="81" t="s">
        <v>941</v>
      </c>
      <c r="U247" s="81" t="s">
        <v>1319</v>
      </c>
      <c r="V247" s="81" t="s">
        <v>105</v>
      </c>
      <c r="W247" s="81" t="s">
        <v>105</v>
      </c>
      <c r="X247" s="81" t="s">
        <v>105</v>
      </c>
      <c r="Y247" s="81">
        <v>2023</v>
      </c>
      <c r="Z247" s="289">
        <v>44854</v>
      </c>
      <c r="AA247" s="81" t="s">
        <v>55</v>
      </c>
      <c r="AB247" s="136">
        <v>0.95</v>
      </c>
      <c r="AC247" s="81" t="s">
        <v>1414</v>
      </c>
    </row>
    <row r="248" spans="1:29" ht="375" x14ac:dyDescent="0.25">
      <c r="A248" s="528">
        <v>10</v>
      </c>
      <c r="B248" s="4" t="s">
        <v>949</v>
      </c>
      <c r="C248" s="273" t="s">
        <v>950</v>
      </c>
      <c r="D248" s="92" t="s">
        <v>951</v>
      </c>
      <c r="E248" s="81" t="s">
        <v>264</v>
      </c>
      <c r="F248" s="81">
        <v>8999991728</v>
      </c>
      <c r="G248" s="81" t="s">
        <v>898</v>
      </c>
      <c r="H248" s="82" t="s">
        <v>899</v>
      </c>
      <c r="I248" s="81" t="s">
        <v>505</v>
      </c>
      <c r="J248" s="83">
        <v>43689</v>
      </c>
      <c r="K248" s="81" t="s">
        <v>49</v>
      </c>
      <c r="L248" s="84" t="s">
        <v>952</v>
      </c>
      <c r="M248" s="127">
        <v>253774698</v>
      </c>
      <c r="N248" s="127">
        <v>253774698</v>
      </c>
      <c r="O248" s="127">
        <v>253774698</v>
      </c>
      <c r="P248" s="127">
        <v>253774698</v>
      </c>
      <c r="Q248" s="86">
        <v>1</v>
      </c>
      <c r="R248" s="81" t="s">
        <v>62</v>
      </c>
      <c r="S248" s="81" t="s">
        <v>53</v>
      </c>
      <c r="T248" s="81" t="s">
        <v>105</v>
      </c>
      <c r="U248" s="81" t="s">
        <v>1323</v>
      </c>
      <c r="V248" s="81" t="s">
        <v>105</v>
      </c>
      <c r="W248" s="81" t="s">
        <v>105</v>
      </c>
      <c r="X248" s="81" t="s">
        <v>105</v>
      </c>
      <c r="Y248" s="81">
        <v>2024</v>
      </c>
      <c r="Z248" s="289">
        <v>44784</v>
      </c>
      <c r="AA248" s="81" t="s">
        <v>55</v>
      </c>
      <c r="AB248" s="136">
        <v>0.95</v>
      </c>
      <c r="AC248" s="81" t="s">
        <v>1415</v>
      </c>
    </row>
    <row r="249" spans="1:29" ht="315" x14ac:dyDescent="0.25">
      <c r="A249" s="528">
        <v>11</v>
      </c>
      <c r="B249" s="6" t="s">
        <v>955</v>
      </c>
      <c r="C249" s="71" t="s">
        <v>956</v>
      </c>
      <c r="D249" s="53">
        <v>6812002</v>
      </c>
      <c r="E249" s="54" t="s">
        <v>264</v>
      </c>
      <c r="F249" s="54">
        <v>8999991728</v>
      </c>
      <c r="G249" s="54" t="s">
        <v>898</v>
      </c>
      <c r="H249" s="73" t="s">
        <v>899</v>
      </c>
      <c r="I249" s="54" t="s">
        <v>505</v>
      </c>
      <c r="J249" s="58">
        <v>43601</v>
      </c>
      <c r="K249" s="54" t="s">
        <v>49</v>
      </c>
      <c r="L249" s="290" t="s">
        <v>957</v>
      </c>
      <c r="M249" s="61">
        <v>29160127</v>
      </c>
      <c r="N249" s="61">
        <v>29160127</v>
      </c>
      <c r="O249" s="56">
        <v>29152051</v>
      </c>
      <c r="P249" s="56">
        <v>29152051</v>
      </c>
      <c r="Q249" s="57">
        <v>1</v>
      </c>
      <c r="R249" s="54" t="s">
        <v>62</v>
      </c>
      <c r="S249" s="54" t="s">
        <v>53</v>
      </c>
      <c r="T249" s="73" t="s">
        <v>105</v>
      </c>
      <c r="U249" s="73" t="s">
        <v>105</v>
      </c>
      <c r="V249" s="73" t="s">
        <v>105</v>
      </c>
      <c r="W249" s="73" t="s">
        <v>105</v>
      </c>
      <c r="X249" s="73" t="s">
        <v>105</v>
      </c>
      <c r="Y249" s="54">
        <v>2023</v>
      </c>
      <c r="Z249" s="55">
        <v>44522</v>
      </c>
      <c r="AA249" s="54" t="s">
        <v>64</v>
      </c>
      <c r="AB249" s="100">
        <v>0.5</v>
      </c>
      <c r="AC249" s="30" t="s">
        <v>1416</v>
      </c>
    </row>
    <row r="250" spans="1:29" ht="409.5" x14ac:dyDescent="0.25">
      <c r="A250" s="528">
        <v>12</v>
      </c>
      <c r="B250" s="237" t="s">
        <v>959</v>
      </c>
      <c r="C250" s="273" t="s">
        <v>960</v>
      </c>
      <c r="D250" s="274" t="s">
        <v>961</v>
      </c>
      <c r="E250" s="82" t="s">
        <v>264</v>
      </c>
      <c r="F250" s="82">
        <v>8999991728</v>
      </c>
      <c r="G250" s="82" t="s">
        <v>898</v>
      </c>
      <c r="H250" s="82" t="s">
        <v>899</v>
      </c>
      <c r="I250" s="82" t="s">
        <v>505</v>
      </c>
      <c r="J250" s="185">
        <v>42628</v>
      </c>
      <c r="K250" s="82" t="s">
        <v>49</v>
      </c>
      <c r="L250" s="291" t="s">
        <v>1325</v>
      </c>
      <c r="M250" s="240">
        <v>2543624</v>
      </c>
      <c r="N250" s="240">
        <v>2543624</v>
      </c>
      <c r="O250" s="240">
        <v>2543624</v>
      </c>
      <c r="P250" s="240">
        <v>2543624</v>
      </c>
      <c r="Q250" s="195">
        <v>1</v>
      </c>
      <c r="R250" s="82" t="s">
        <v>62</v>
      </c>
      <c r="S250" s="82" t="s">
        <v>53</v>
      </c>
      <c r="T250" s="277">
        <v>101745</v>
      </c>
      <c r="U250" s="185" t="s">
        <v>1326</v>
      </c>
      <c r="V250" s="185">
        <v>43609</v>
      </c>
      <c r="W250" s="82" t="s">
        <v>54</v>
      </c>
      <c r="X250" s="82" t="s">
        <v>963</v>
      </c>
      <c r="Y250" s="82">
        <v>2022</v>
      </c>
      <c r="Z250" s="275">
        <v>44274</v>
      </c>
      <c r="AA250" s="82" t="s">
        <v>55</v>
      </c>
      <c r="AB250" s="278">
        <v>1</v>
      </c>
      <c r="AC250" s="82" t="s">
        <v>1417</v>
      </c>
    </row>
    <row r="251" spans="1:29" ht="285" x14ac:dyDescent="0.25">
      <c r="A251" s="528">
        <v>13</v>
      </c>
      <c r="B251" s="4" t="s">
        <v>965</v>
      </c>
      <c r="C251" s="273" t="s">
        <v>966</v>
      </c>
      <c r="D251" s="92">
        <v>800172211</v>
      </c>
      <c r="E251" s="81" t="s">
        <v>264</v>
      </c>
      <c r="F251" s="81">
        <v>8999991728</v>
      </c>
      <c r="G251" s="81" t="s">
        <v>898</v>
      </c>
      <c r="H251" s="82" t="s">
        <v>899</v>
      </c>
      <c r="I251" s="81" t="s">
        <v>505</v>
      </c>
      <c r="J251" s="83">
        <v>44080</v>
      </c>
      <c r="K251" s="81" t="s">
        <v>49</v>
      </c>
      <c r="L251" s="84" t="s">
        <v>967</v>
      </c>
      <c r="M251" s="127">
        <v>41256741</v>
      </c>
      <c r="N251" s="127">
        <v>41256741</v>
      </c>
      <c r="O251" s="127">
        <v>41256741</v>
      </c>
      <c r="P251" s="127">
        <v>41256741</v>
      </c>
      <c r="Q251" s="86">
        <v>1</v>
      </c>
      <c r="R251" s="81" t="s">
        <v>62</v>
      </c>
      <c r="S251" s="81" t="s">
        <v>53</v>
      </c>
      <c r="T251" s="82" t="s">
        <v>105</v>
      </c>
      <c r="U251" s="82" t="s">
        <v>105</v>
      </c>
      <c r="V251" s="82" t="s">
        <v>105</v>
      </c>
      <c r="W251" s="82" t="s">
        <v>105</v>
      </c>
      <c r="X251" s="82" t="s">
        <v>105</v>
      </c>
      <c r="Y251" s="81">
        <v>2023</v>
      </c>
      <c r="Z251" s="289">
        <v>44866</v>
      </c>
      <c r="AA251" s="81" t="s">
        <v>55</v>
      </c>
      <c r="AB251" s="136">
        <v>0.8</v>
      </c>
      <c r="AC251" s="81" t="s">
        <v>1418</v>
      </c>
    </row>
    <row r="252" spans="1:29" ht="409.5" x14ac:dyDescent="0.25">
      <c r="A252" s="528">
        <v>14</v>
      </c>
      <c r="B252" s="237" t="s">
        <v>969</v>
      </c>
      <c r="C252" s="273" t="s">
        <v>970</v>
      </c>
      <c r="D252" s="274">
        <v>20469578</v>
      </c>
      <c r="E252" s="82" t="s">
        <v>971</v>
      </c>
      <c r="F252" s="82">
        <v>8999991728</v>
      </c>
      <c r="G252" s="82" t="s">
        <v>898</v>
      </c>
      <c r="H252" s="82" t="s">
        <v>899</v>
      </c>
      <c r="I252" s="82" t="s">
        <v>972</v>
      </c>
      <c r="J252" s="185">
        <v>41897</v>
      </c>
      <c r="K252" s="82" t="s">
        <v>49</v>
      </c>
      <c r="L252" s="291" t="s">
        <v>973</v>
      </c>
      <c r="M252" s="292" t="s">
        <v>974</v>
      </c>
      <c r="N252" s="292" t="s">
        <v>974</v>
      </c>
      <c r="O252" s="292" t="s">
        <v>974</v>
      </c>
      <c r="P252" s="292" t="s">
        <v>974</v>
      </c>
      <c r="Q252" s="195">
        <v>1</v>
      </c>
      <c r="R252" s="82" t="s">
        <v>539</v>
      </c>
      <c r="S252" s="82" t="s">
        <v>53</v>
      </c>
      <c r="T252" s="293" t="s">
        <v>975</v>
      </c>
      <c r="U252" s="185" t="s">
        <v>1329</v>
      </c>
      <c r="V252" s="185">
        <v>41816</v>
      </c>
      <c r="W252" s="82" t="s">
        <v>87</v>
      </c>
      <c r="X252" s="82" t="s">
        <v>105</v>
      </c>
      <c r="Y252" s="82">
        <v>2024</v>
      </c>
      <c r="Z252" s="275">
        <v>44302</v>
      </c>
      <c r="AA252" s="81" t="s">
        <v>64</v>
      </c>
      <c r="AB252" s="278">
        <v>0.5</v>
      </c>
      <c r="AC252" s="82" t="s">
        <v>1419</v>
      </c>
    </row>
    <row r="253" spans="1:29" ht="180" x14ac:dyDescent="0.25">
      <c r="A253" s="528">
        <v>15</v>
      </c>
      <c r="B253" s="4" t="s">
        <v>977</v>
      </c>
      <c r="C253" s="273" t="s">
        <v>978</v>
      </c>
      <c r="D253" s="93" t="s">
        <v>979</v>
      </c>
      <c r="E253" s="81" t="s">
        <v>46</v>
      </c>
      <c r="F253" s="81">
        <v>8999991728</v>
      </c>
      <c r="G253" s="81" t="s">
        <v>898</v>
      </c>
      <c r="H253" s="82" t="s">
        <v>899</v>
      </c>
      <c r="I253" s="81" t="s">
        <v>980</v>
      </c>
      <c r="J253" s="101">
        <v>44063</v>
      </c>
      <c r="K253" s="81" t="s">
        <v>873</v>
      </c>
      <c r="L253" s="81" t="s">
        <v>981</v>
      </c>
      <c r="M253" s="282">
        <v>397101440</v>
      </c>
      <c r="N253" s="282">
        <v>397101440</v>
      </c>
      <c r="O253" s="282">
        <v>397101440</v>
      </c>
      <c r="P253" s="282">
        <v>397101440</v>
      </c>
      <c r="Q253" s="283">
        <v>1</v>
      </c>
      <c r="R253" s="81" t="s">
        <v>62</v>
      </c>
      <c r="S253" s="128" t="s">
        <v>982</v>
      </c>
      <c r="T253" s="82" t="s">
        <v>105</v>
      </c>
      <c r="U253" s="82" t="s">
        <v>105</v>
      </c>
      <c r="V253" s="82" t="s">
        <v>105</v>
      </c>
      <c r="W253" s="82" t="s">
        <v>105</v>
      </c>
      <c r="X253" s="82" t="s">
        <v>105</v>
      </c>
      <c r="Y253" s="81">
        <v>2024</v>
      </c>
      <c r="Z253" s="289">
        <v>44782</v>
      </c>
      <c r="AA253" s="81" t="s">
        <v>983</v>
      </c>
      <c r="AB253" s="136">
        <v>0.9</v>
      </c>
      <c r="AC253" s="81" t="s">
        <v>1420</v>
      </c>
    </row>
    <row r="254" spans="1:29" ht="135" x14ac:dyDescent="0.25">
      <c r="A254" s="528">
        <v>16</v>
      </c>
      <c r="B254" s="5" t="s">
        <v>985</v>
      </c>
      <c r="C254" s="294" t="s">
        <v>986</v>
      </c>
      <c r="D254" s="89" t="s">
        <v>182</v>
      </c>
      <c r="E254" s="64" t="s">
        <v>987</v>
      </c>
      <c r="F254" s="64">
        <v>8999991728</v>
      </c>
      <c r="G254" s="64" t="s">
        <v>898</v>
      </c>
      <c r="H254" s="64" t="s">
        <v>899</v>
      </c>
      <c r="I254" s="64" t="s">
        <v>644</v>
      </c>
      <c r="J254" s="102">
        <v>43028</v>
      </c>
      <c r="K254" s="64" t="s">
        <v>873</v>
      </c>
      <c r="L254" s="64" t="s">
        <v>988</v>
      </c>
      <c r="M254" s="90">
        <v>0</v>
      </c>
      <c r="N254" s="90">
        <v>0</v>
      </c>
      <c r="O254" s="90">
        <v>0</v>
      </c>
      <c r="P254" s="90">
        <v>0</v>
      </c>
      <c r="Q254" s="103">
        <v>0.3</v>
      </c>
      <c r="R254" s="64" t="s">
        <v>62</v>
      </c>
      <c r="S254" s="91" t="s">
        <v>982</v>
      </c>
      <c r="T254" s="91" t="s">
        <v>105</v>
      </c>
      <c r="U254" s="91" t="s">
        <v>105</v>
      </c>
      <c r="V254" s="91" t="s">
        <v>105</v>
      </c>
      <c r="W254" s="91" t="s">
        <v>105</v>
      </c>
      <c r="X254" s="91" t="s">
        <v>105</v>
      </c>
      <c r="Y254" s="64">
        <v>2023</v>
      </c>
      <c r="Z254" s="295">
        <v>44390</v>
      </c>
      <c r="AA254" s="64" t="s">
        <v>183</v>
      </c>
      <c r="AB254" s="103">
        <v>0.05</v>
      </c>
      <c r="AC254" s="64" t="s">
        <v>989</v>
      </c>
    </row>
    <row r="255" spans="1:29" ht="409.5" x14ac:dyDescent="0.25">
      <c r="A255" s="528">
        <v>17</v>
      </c>
      <c r="B255" s="70" t="s">
        <v>990</v>
      </c>
      <c r="C255" s="71" t="s">
        <v>991</v>
      </c>
      <c r="D255" s="296" t="s">
        <v>992</v>
      </c>
      <c r="E255" s="73" t="s">
        <v>46</v>
      </c>
      <c r="F255" s="73">
        <v>8999991728</v>
      </c>
      <c r="G255" s="73" t="s">
        <v>898</v>
      </c>
      <c r="H255" s="73" t="s">
        <v>899</v>
      </c>
      <c r="I255" s="73" t="s">
        <v>505</v>
      </c>
      <c r="J255" s="74">
        <v>44280</v>
      </c>
      <c r="K255" s="73" t="s">
        <v>873</v>
      </c>
      <c r="L255" s="75" t="s">
        <v>993</v>
      </c>
      <c r="M255" s="76" t="s">
        <v>994</v>
      </c>
      <c r="N255" s="76" t="s">
        <v>994</v>
      </c>
      <c r="O255" s="76" t="s">
        <v>994</v>
      </c>
      <c r="P255" s="76" t="s">
        <v>994</v>
      </c>
      <c r="Q255" s="77">
        <v>1</v>
      </c>
      <c r="R255" s="73" t="s">
        <v>62</v>
      </c>
      <c r="S255" s="73" t="s">
        <v>53</v>
      </c>
      <c r="T255" s="297" t="s">
        <v>941</v>
      </c>
      <c r="U255" s="297" t="s">
        <v>941</v>
      </c>
      <c r="V255" s="297" t="s">
        <v>941</v>
      </c>
      <c r="W255" s="297" t="s">
        <v>941</v>
      </c>
      <c r="X255" s="297" t="s">
        <v>941</v>
      </c>
      <c r="Y255" s="73">
        <v>2024</v>
      </c>
      <c r="Z255" s="298">
        <v>44868</v>
      </c>
      <c r="AA255" s="73" t="s">
        <v>995</v>
      </c>
      <c r="AB255" s="77">
        <v>0.5</v>
      </c>
      <c r="AC255" s="73" t="s">
        <v>1421</v>
      </c>
    </row>
    <row r="256" spans="1:29" ht="135" x14ac:dyDescent="0.25">
      <c r="A256" s="528">
        <v>18</v>
      </c>
      <c r="B256" s="6" t="s">
        <v>997</v>
      </c>
      <c r="C256" s="71" t="s">
        <v>998</v>
      </c>
      <c r="D256" s="53">
        <v>51599706</v>
      </c>
      <c r="E256" s="54" t="s">
        <v>999</v>
      </c>
      <c r="F256" s="54">
        <v>8999991728</v>
      </c>
      <c r="G256" s="54" t="s">
        <v>898</v>
      </c>
      <c r="H256" s="73" t="s">
        <v>899</v>
      </c>
      <c r="I256" s="54" t="s">
        <v>48</v>
      </c>
      <c r="J256" s="58">
        <v>44385</v>
      </c>
      <c r="K256" s="54" t="s">
        <v>1000</v>
      </c>
      <c r="L256" s="54" t="s">
        <v>1001</v>
      </c>
      <c r="M256" s="56">
        <v>30000000</v>
      </c>
      <c r="N256" s="56">
        <v>30000000</v>
      </c>
      <c r="O256" s="56">
        <v>30000000</v>
      </c>
      <c r="P256" s="56">
        <v>30000000</v>
      </c>
      <c r="Q256" s="57">
        <v>1</v>
      </c>
      <c r="R256" s="54" t="s">
        <v>62</v>
      </c>
      <c r="S256" s="54" t="s">
        <v>53</v>
      </c>
      <c r="T256" s="297" t="s">
        <v>941</v>
      </c>
      <c r="U256" s="297" t="s">
        <v>941</v>
      </c>
      <c r="V256" s="297" t="s">
        <v>941</v>
      </c>
      <c r="W256" s="297" t="s">
        <v>941</v>
      </c>
      <c r="X256" s="297" t="s">
        <v>941</v>
      </c>
      <c r="Y256" s="54">
        <v>2024</v>
      </c>
      <c r="Z256" s="58" t="s">
        <v>1422</v>
      </c>
      <c r="AA256" s="57" t="s">
        <v>64</v>
      </c>
      <c r="AB256" s="100">
        <v>0.5</v>
      </c>
      <c r="AC256" s="54" t="s">
        <v>1423</v>
      </c>
    </row>
    <row r="257" spans="1:29" ht="195" x14ac:dyDescent="0.25">
      <c r="A257" s="528">
        <v>19</v>
      </c>
      <c r="B257" s="6" t="s">
        <v>1003</v>
      </c>
      <c r="C257" s="71" t="s">
        <v>1004</v>
      </c>
      <c r="D257" s="53">
        <v>35479466</v>
      </c>
      <c r="E257" s="54" t="s">
        <v>999</v>
      </c>
      <c r="F257" s="54">
        <v>8999991728</v>
      </c>
      <c r="G257" s="54" t="s">
        <v>898</v>
      </c>
      <c r="H257" s="73" t="s">
        <v>899</v>
      </c>
      <c r="I257" s="54" t="s">
        <v>48</v>
      </c>
      <c r="J257" s="58">
        <v>44406</v>
      </c>
      <c r="K257" s="54" t="s">
        <v>1000</v>
      </c>
      <c r="L257" s="54" t="s">
        <v>1005</v>
      </c>
      <c r="M257" s="56">
        <v>89153603</v>
      </c>
      <c r="N257" s="56">
        <v>89153603</v>
      </c>
      <c r="O257" s="56">
        <v>89153603</v>
      </c>
      <c r="P257" s="56">
        <v>89153603</v>
      </c>
      <c r="Q257" s="57">
        <v>1</v>
      </c>
      <c r="R257" s="54" t="s">
        <v>62</v>
      </c>
      <c r="S257" s="97" t="s">
        <v>982</v>
      </c>
      <c r="T257" s="297" t="s">
        <v>941</v>
      </c>
      <c r="U257" s="97" t="s">
        <v>941</v>
      </c>
      <c r="V257" s="297" t="s">
        <v>941</v>
      </c>
      <c r="W257" s="297" t="s">
        <v>941</v>
      </c>
      <c r="X257" s="297" t="s">
        <v>941</v>
      </c>
      <c r="Y257" s="54">
        <v>2024</v>
      </c>
      <c r="Z257" s="58">
        <v>44720</v>
      </c>
      <c r="AA257" s="54" t="s">
        <v>1006</v>
      </c>
      <c r="AB257" s="100">
        <v>0.5</v>
      </c>
      <c r="AC257" s="54" t="s">
        <v>1424</v>
      </c>
    </row>
    <row r="258" spans="1:29" ht="409.5" x14ac:dyDescent="0.25">
      <c r="A258" s="528">
        <v>20</v>
      </c>
      <c r="B258" s="70" t="s">
        <v>1008</v>
      </c>
      <c r="C258" s="71" t="s">
        <v>1009</v>
      </c>
      <c r="D258" s="53">
        <v>3027994</v>
      </c>
      <c r="E258" s="54" t="s">
        <v>1010</v>
      </c>
      <c r="F258" s="54">
        <v>8999991728</v>
      </c>
      <c r="G258" s="54" t="s">
        <v>898</v>
      </c>
      <c r="H258" s="73" t="s">
        <v>899</v>
      </c>
      <c r="I258" s="54" t="s">
        <v>48</v>
      </c>
      <c r="J258" s="58">
        <v>44413</v>
      </c>
      <c r="K258" s="54" t="s">
        <v>1000</v>
      </c>
      <c r="L258" s="54" t="s">
        <v>1011</v>
      </c>
      <c r="M258" s="56">
        <v>34842148</v>
      </c>
      <c r="N258" s="56">
        <v>34842148</v>
      </c>
      <c r="O258" s="56">
        <v>34842148</v>
      </c>
      <c r="P258" s="56">
        <v>34842148</v>
      </c>
      <c r="Q258" s="57">
        <v>1</v>
      </c>
      <c r="R258" s="54" t="s">
        <v>62</v>
      </c>
      <c r="S258" s="97" t="s">
        <v>982</v>
      </c>
      <c r="T258" s="97" t="s">
        <v>105</v>
      </c>
      <c r="U258" s="97" t="s">
        <v>941</v>
      </c>
      <c r="V258" s="97" t="s">
        <v>941</v>
      </c>
      <c r="W258" s="97" t="s">
        <v>941</v>
      </c>
      <c r="X258" s="97" t="s">
        <v>941</v>
      </c>
      <c r="Y258" s="54">
        <v>2024</v>
      </c>
      <c r="Z258" s="58">
        <v>44476</v>
      </c>
      <c r="AA258" s="54" t="s">
        <v>64</v>
      </c>
      <c r="AB258" s="100">
        <v>0.5</v>
      </c>
      <c r="AC258" s="54" t="s">
        <v>1425</v>
      </c>
    </row>
    <row r="259" spans="1:29" ht="390" x14ac:dyDescent="0.25">
      <c r="A259" s="528">
        <v>21</v>
      </c>
      <c r="B259" s="6" t="s">
        <v>1013</v>
      </c>
      <c r="C259" s="71" t="s">
        <v>1014</v>
      </c>
      <c r="D259" s="299">
        <v>1015446624</v>
      </c>
      <c r="E259" s="54" t="s">
        <v>1010</v>
      </c>
      <c r="F259" s="54">
        <v>8999991728</v>
      </c>
      <c r="G259" s="54" t="s">
        <v>898</v>
      </c>
      <c r="H259" s="73" t="s">
        <v>899</v>
      </c>
      <c r="I259" s="54" t="s">
        <v>1015</v>
      </c>
      <c r="J259" s="58">
        <v>44518</v>
      </c>
      <c r="K259" s="54" t="s">
        <v>873</v>
      </c>
      <c r="L259" s="54" t="s">
        <v>1016</v>
      </c>
      <c r="M259" s="56" t="s">
        <v>1017</v>
      </c>
      <c r="N259" s="56" t="s">
        <v>1017</v>
      </c>
      <c r="O259" s="56" t="s">
        <v>1017</v>
      </c>
      <c r="P259" s="56" t="s">
        <v>1017</v>
      </c>
      <c r="Q259" s="57">
        <v>1</v>
      </c>
      <c r="R259" s="54" t="s">
        <v>62</v>
      </c>
      <c r="S259" s="97" t="s">
        <v>982</v>
      </c>
      <c r="T259" s="54" t="s">
        <v>941</v>
      </c>
      <c r="U259" s="54" t="s">
        <v>105</v>
      </c>
      <c r="V259" s="54" t="s">
        <v>941</v>
      </c>
      <c r="W259" s="54" t="s">
        <v>941</v>
      </c>
      <c r="X259" s="54" t="s">
        <v>941</v>
      </c>
      <c r="Y259" s="54">
        <v>2024</v>
      </c>
      <c r="Z259" s="58">
        <v>44602</v>
      </c>
      <c r="AA259" s="57" t="s">
        <v>1006</v>
      </c>
      <c r="AB259" s="100">
        <v>0.5</v>
      </c>
      <c r="AC259" s="54" t="s">
        <v>1426</v>
      </c>
    </row>
    <row r="260" spans="1:29" ht="255" x14ac:dyDescent="0.25">
      <c r="A260" s="528">
        <v>22</v>
      </c>
      <c r="B260" s="5" t="s">
        <v>1019</v>
      </c>
      <c r="C260" s="294" t="s">
        <v>1020</v>
      </c>
      <c r="D260" s="63" t="s">
        <v>105</v>
      </c>
      <c r="E260" s="64" t="s">
        <v>1021</v>
      </c>
      <c r="F260" s="64"/>
      <c r="G260" s="64" t="s">
        <v>898</v>
      </c>
      <c r="H260" s="64" t="s">
        <v>899</v>
      </c>
      <c r="I260" s="64" t="s">
        <v>657</v>
      </c>
      <c r="J260" s="66">
        <v>38455</v>
      </c>
      <c r="K260" s="64" t="s">
        <v>1000</v>
      </c>
      <c r="L260" s="64" t="s">
        <v>1022</v>
      </c>
      <c r="M260" s="90">
        <v>0</v>
      </c>
      <c r="N260" s="90">
        <v>0</v>
      </c>
      <c r="O260" s="90">
        <v>0</v>
      </c>
      <c r="P260" s="90">
        <v>0</v>
      </c>
      <c r="Q260" s="69">
        <v>1</v>
      </c>
      <c r="R260" s="64" t="s">
        <v>62</v>
      </c>
      <c r="S260" s="91" t="s">
        <v>982</v>
      </c>
      <c r="T260" s="65" t="s">
        <v>941</v>
      </c>
      <c r="U260" s="65" t="s">
        <v>941</v>
      </c>
      <c r="V260" s="65" t="s">
        <v>941</v>
      </c>
      <c r="W260" s="65" t="s">
        <v>941</v>
      </c>
      <c r="X260" s="65" t="s">
        <v>941</v>
      </c>
      <c r="Y260" s="64">
        <v>2024</v>
      </c>
      <c r="Z260" s="66" t="s">
        <v>1023</v>
      </c>
      <c r="AA260" s="69" t="s">
        <v>1024</v>
      </c>
      <c r="AB260" s="103">
        <v>0</v>
      </c>
      <c r="AC260" s="64" t="s">
        <v>1427</v>
      </c>
    </row>
    <row r="261" spans="1:29" ht="120" x14ac:dyDescent="0.25">
      <c r="A261" s="528">
        <v>23</v>
      </c>
      <c r="B261" s="5" t="s">
        <v>1026</v>
      </c>
      <c r="C261" s="294" t="s">
        <v>1027</v>
      </c>
      <c r="D261" s="88">
        <v>215962</v>
      </c>
      <c r="E261" s="63" t="s">
        <v>46</v>
      </c>
      <c r="F261" s="64">
        <v>8999991728</v>
      </c>
      <c r="G261" s="64" t="s">
        <v>898</v>
      </c>
      <c r="H261" s="64" t="s">
        <v>899</v>
      </c>
      <c r="I261" s="64" t="s">
        <v>60</v>
      </c>
      <c r="J261" s="66">
        <v>43577</v>
      </c>
      <c r="K261" s="64" t="s">
        <v>1000</v>
      </c>
      <c r="L261" s="64" t="s">
        <v>1028</v>
      </c>
      <c r="M261" s="90">
        <v>0</v>
      </c>
      <c r="N261" s="90">
        <v>0</v>
      </c>
      <c r="O261" s="90">
        <v>0</v>
      </c>
      <c r="P261" s="90">
        <v>0</v>
      </c>
      <c r="Q261" s="69">
        <v>1</v>
      </c>
      <c r="R261" s="63" t="s">
        <v>1029</v>
      </c>
      <c r="S261" s="91" t="s">
        <v>982</v>
      </c>
      <c r="T261" s="63" t="s">
        <v>105</v>
      </c>
      <c r="U261" s="63" t="s">
        <v>87</v>
      </c>
      <c r="V261" s="63" t="s">
        <v>1030</v>
      </c>
      <c r="W261" s="91" t="s">
        <v>941</v>
      </c>
      <c r="X261" s="91" t="s">
        <v>51</v>
      </c>
      <c r="Y261" s="64">
        <v>2023</v>
      </c>
      <c r="Z261" s="66">
        <v>44560</v>
      </c>
      <c r="AA261" s="63" t="s">
        <v>1024</v>
      </c>
      <c r="AB261" s="69">
        <v>0</v>
      </c>
      <c r="AC261" s="69" t="s">
        <v>1031</v>
      </c>
    </row>
    <row r="262" spans="1:29" ht="105" x14ac:dyDescent="0.25">
      <c r="A262" s="528">
        <v>24</v>
      </c>
      <c r="B262" s="5" t="s">
        <v>1032</v>
      </c>
      <c r="C262" s="294" t="s">
        <v>1033</v>
      </c>
      <c r="D262" s="63" t="s">
        <v>1034</v>
      </c>
      <c r="E262" s="63" t="s">
        <v>46</v>
      </c>
      <c r="F262" s="64">
        <v>8999991728</v>
      </c>
      <c r="G262" s="64" t="s">
        <v>898</v>
      </c>
      <c r="H262" s="64" t="s">
        <v>899</v>
      </c>
      <c r="I262" s="64" t="s">
        <v>759</v>
      </c>
      <c r="J262" s="138">
        <v>44214</v>
      </c>
      <c r="K262" s="64" t="s">
        <v>1000</v>
      </c>
      <c r="L262" s="64" t="s">
        <v>1035</v>
      </c>
      <c r="M262" s="90">
        <v>0</v>
      </c>
      <c r="N262" s="90">
        <v>0</v>
      </c>
      <c r="O262" s="90">
        <v>0</v>
      </c>
      <c r="P262" s="90">
        <v>0</v>
      </c>
      <c r="Q262" s="69">
        <v>1</v>
      </c>
      <c r="R262" s="63" t="s">
        <v>1029</v>
      </c>
      <c r="S262" s="91" t="s">
        <v>982</v>
      </c>
      <c r="T262" s="63" t="s">
        <v>105</v>
      </c>
      <c r="U262" s="63" t="s">
        <v>1330</v>
      </c>
      <c r="V262" s="300" t="s">
        <v>1036</v>
      </c>
      <c r="W262" s="91" t="s">
        <v>51</v>
      </c>
      <c r="X262" s="91" t="s">
        <v>51</v>
      </c>
      <c r="Y262" s="64">
        <v>2023</v>
      </c>
      <c r="Z262" s="66">
        <v>44854</v>
      </c>
      <c r="AA262" s="63" t="s">
        <v>1024</v>
      </c>
      <c r="AB262" s="69">
        <v>0</v>
      </c>
      <c r="AC262" s="69" t="s">
        <v>1428</v>
      </c>
    </row>
    <row r="263" spans="1:29" ht="150" x14ac:dyDescent="0.25">
      <c r="A263" s="528">
        <v>25</v>
      </c>
      <c r="B263" s="5" t="s">
        <v>1037</v>
      </c>
      <c r="C263" s="294" t="s">
        <v>1038</v>
      </c>
      <c r="D263" s="88">
        <v>1072710059</v>
      </c>
      <c r="E263" s="63" t="s">
        <v>46</v>
      </c>
      <c r="F263" s="64">
        <v>8999991728</v>
      </c>
      <c r="G263" s="64" t="s">
        <v>898</v>
      </c>
      <c r="H263" s="64" t="s">
        <v>899</v>
      </c>
      <c r="I263" s="64" t="s">
        <v>60</v>
      </c>
      <c r="J263" s="138">
        <v>43486</v>
      </c>
      <c r="K263" s="64" t="s">
        <v>1000</v>
      </c>
      <c r="L263" s="64" t="s">
        <v>1039</v>
      </c>
      <c r="M263" s="90">
        <v>0</v>
      </c>
      <c r="N263" s="90">
        <v>0</v>
      </c>
      <c r="O263" s="90">
        <v>0</v>
      </c>
      <c r="P263" s="90">
        <v>0</v>
      </c>
      <c r="Q263" s="69">
        <v>1</v>
      </c>
      <c r="R263" s="64" t="s">
        <v>62</v>
      </c>
      <c r="S263" s="91" t="s">
        <v>982</v>
      </c>
      <c r="T263" s="63" t="s">
        <v>105</v>
      </c>
      <c r="U263" s="63" t="s">
        <v>105</v>
      </c>
      <c r="V263" s="63" t="s">
        <v>105</v>
      </c>
      <c r="W263" s="63" t="s">
        <v>105</v>
      </c>
      <c r="X263" s="63" t="s">
        <v>105</v>
      </c>
      <c r="Y263" s="88" t="s">
        <v>1040</v>
      </c>
      <c r="Z263" s="66">
        <v>44754</v>
      </c>
      <c r="AA263" s="63" t="s">
        <v>1024</v>
      </c>
      <c r="AB263" s="69">
        <v>0</v>
      </c>
      <c r="AC263" s="69" t="s">
        <v>1429</v>
      </c>
    </row>
    <row r="264" spans="1:29" ht="165" x14ac:dyDescent="0.25">
      <c r="A264" s="768">
        <v>26</v>
      </c>
      <c r="B264" s="301" t="s">
        <v>1042</v>
      </c>
      <c r="C264" s="302" t="s">
        <v>1430</v>
      </c>
      <c r="D264" s="303" t="s">
        <v>1044</v>
      </c>
      <c r="E264" s="304" t="s">
        <v>46</v>
      </c>
      <c r="F264" s="305">
        <v>8999991728</v>
      </c>
      <c r="G264" s="305" t="s">
        <v>898</v>
      </c>
      <c r="H264" s="64" t="s">
        <v>899</v>
      </c>
      <c r="I264" s="305" t="s">
        <v>60</v>
      </c>
      <c r="J264" s="306">
        <v>44013</v>
      </c>
      <c r="K264" s="305" t="s">
        <v>1000</v>
      </c>
      <c r="L264" s="305" t="s">
        <v>1045</v>
      </c>
      <c r="M264" s="307">
        <v>0</v>
      </c>
      <c r="N264" s="307">
        <v>0</v>
      </c>
      <c r="O264" s="307">
        <v>0</v>
      </c>
      <c r="P264" s="307">
        <v>0</v>
      </c>
      <c r="Q264" s="308">
        <v>1</v>
      </c>
      <c r="R264" s="305" t="s">
        <v>62</v>
      </c>
      <c r="S264" s="309" t="s">
        <v>982</v>
      </c>
      <c r="T264" s="63" t="s">
        <v>105</v>
      </c>
      <c r="U264" s="63" t="s">
        <v>105</v>
      </c>
      <c r="V264" s="63" t="s">
        <v>105</v>
      </c>
      <c r="W264" s="63" t="s">
        <v>105</v>
      </c>
      <c r="X264" s="63" t="s">
        <v>105</v>
      </c>
      <c r="Y264" s="303" t="s">
        <v>1040</v>
      </c>
      <c r="Z264" s="310">
        <v>44848</v>
      </c>
      <c r="AA264" s="304" t="s">
        <v>1024</v>
      </c>
      <c r="AB264" s="308">
        <v>0</v>
      </c>
      <c r="AC264" s="308" t="s">
        <v>1431</v>
      </c>
    </row>
    <row r="265" spans="1:29" ht="285" x14ac:dyDescent="0.25">
      <c r="A265" s="768">
        <v>27</v>
      </c>
      <c r="B265" s="311" t="s">
        <v>1047</v>
      </c>
      <c r="C265" s="312" t="s">
        <v>1048</v>
      </c>
      <c r="D265" s="311" t="s">
        <v>1049</v>
      </c>
      <c r="E265" s="313" t="s">
        <v>46</v>
      </c>
      <c r="F265" s="314">
        <v>8999991728</v>
      </c>
      <c r="G265" s="314" t="s">
        <v>898</v>
      </c>
      <c r="H265" s="82" t="s">
        <v>899</v>
      </c>
      <c r="I265" s="312" t="s">
        <v>48</v>
      </c>
      <c r="J265" s="315">
        <v>44581</v>
      </c>
      <c r="K265" s="314" t="s">
        <v>1000</v>
      </c>
      <c r="L265" s="312" t="s">
        <v>1050</v>
      </c>
      <c r="M265" s="35">
        <v>229682521</v>
      </c>
      <c r="N265" s="316">
        <v>229682521</v>
      </c>
      <c r="O265" s="316">
        <v>229682521</v>
      </c>
      <c r="P265" s="316">
        <v>229682521</v>
      </c>
      <c r="Q265" s="317">
        <v>1</v>
      </c>
      <c r="R265" s="314" t="s">
        <v>62</v>
      </c>
      <c r="S265" s="318" t="s">
        <v>982</v>
      </c>
      <c r="T265" s="319" t="s">
        <v>105</v>
      </c>
      <c r="U265" s="319" t="s">
        <v>105</v>
      </c>
      <c r="V265" s="319" t="s">
        <v>105</v>
      </c>
      <c r="W265" s="319" t="s">
        <v>105</v>
      </c>
      <c r="X265" s="319" t="s">
        <v>105</v>
      </c>
      <c r="Y265" s="320" t="s">
        <v>1051</v>
      </c>
      <c r="Z265" s="36">
        <v>44721</v>
      </c>
      <c r="AA265" s="321" t="s">
        <v>55</v>
      </c>
      <c r="AB265" s="321">
        <v>100</v>
      </c>
      <c r="AC265" s="34" t="s">
        <v>1432</v>
      </c>
    </row>
    <row r="266" spans="1:29" ht="210" x14ac:dyDescent="0.25">
      <c r="A266" s="528">
        <v>28</v>
      </c>
      <c r="B266" s="237" t="s">
        <v>1053</v>
      </c>
      <c r="C266" s="322" t="s">
        <v>1054</v>
      </c>
      <c r="D266" s="237" t="s">
        <v>1055</v>
      </c>
      <c r="E266" s="323" t="s">
        <v>46</v>
      </c>
      <c r="F266" s="322">
        <v>8999991728</v>
      </c>
      <c r="G266" s="322" t="s">
        <v>898</v>
      </c>
      <c r="H266" s="82" t="s">
        <v>899</v>
      </c>
      <c r="I266" s="322" t="s">
        <v>302</v>
      </c>
      <c r="J266" s="14">
        <v>44490</v>
      </c>
      <c r="K266" s="322" t="s">
        <v>1056</v>
      </c>
      <c r="L266" s="322" t="s">
        <v>1057</v>
      </c>
      <c r="M266" s="292">
        <v>49301000</v>
      </c>
      <c r="N266" s="324">
        <v>49301000</v>
      </c>
      <c r="O266" s="324">
        <v>49301000</v>
      </c>
      <c r="P266" s="324">
        <v>49301000</v>
      </c>
      <c r="Q266" s="15">
        <v>1</v>
      </c>
      <c r="R266" s="322" t="s">
        <v>62</v>
      </c>
      <c r="S266" s="325" t="s">
        <v>982</v>
      </c>
      <c r="T266" s="241" t="s">
        <v>105</v>
      </c>
      <c r="U266" s="241" t="s">
        <v>1331</v>
      </c>
      <c r="V266" s="241" t="s">
        <v>105</v>
      </c>
      <c r="W266" s="241" t="s">
        <v>105</v>
      </c>
      <c r="X266" s="241" t="s">
        <v>105</v>
      </c>
      <c r="Y266" s="237" t="s">
        <v>1051</v>
      </c>
      <c r="Z266" s="36">
        <v>44756</v>
      </c>
      <c r="AA266" s="326" t="s">
        <v>55</v>
      </c>
      <c r="AB266" s="15">
        <v>0.95</v>
      </c>
      <c r="AC266" s="15" t="s">
        <v>1433</v>
      </c>
    </row>
    <row r="267" spans="1:29" ht="409.5" x14ac:dyDescent="0.25">
      <c r="A267" s="528">
        <v>29</v>
      </c>
      <c r="B267" s="901" t="s">
        <v>1059</v>
      </c>
      <c r="C267" s="901" t="s">
        <v>1060</v>
      </c>
      <c r="D267" s="902">
        <v>1072707859</v>
      </c>
      <c r="E267" s="323" t="s">
        <v>46</v>
      </c>
      <c r="F267" s="82">
        <v>8999991728</v>
      </c>
      <c r="G267" s="322" t="s">
        <v>898</v>
      </c>
      <c r="H267" s="82" t="s">
        <v>899</v>
      </c>
      <c r="I267" s="312" t="s">
        <v>48</v>
      </c>
      <c r="J267" s="14">
        <v>44616</v>
      </c>
      <c r="K267" s="322" t="s">
        <v>1061</v>
      </c>
      <c r="L267" s="901" t="s">
        <v>1062</v>
      </c>
      <c r="M267" s="903">
        <v>7471681</v>
      </c>
      <c r="N267" s="903">
        <v>7471681</v>
      </c>
      <c r="O267" s="903">
        <v>7471681</v>
      </c>
      <c r="P267" s="903">
        <v>7471681</v>
      </c>
      <c r="Q267" s="15">
        <v>1</v>
      </c>
      <c r="R267" s="322" t="s">
        <v>62</v>
      </c>
      <c r="S267" s="325" t="s">
        <v>982</v>
      </c>
      <c r="T267" s="325" t="s">
        <v>63</v>
      </c>
      <c r="U267" s="241" t="s">
        <v>1333</v>
      </c>
      <c r="V267" s="241" t="s">
        <v>105</v>
      </c>
      <c r="W267" s="241" t="s">
        <v>105</v>
      </c>
      <c r="X267" s="241" t="s">
        <v>105</v>
      </c>
      <c r="Y267" s="237" t="s">
        <v>1051</v>
      </c>
      <c r="Z267" s="36">
        <v>44817</v>
      </c>
      <c r="AA267" s="326" t="s">
        <v>55</v>
      </c>
      <c r="AB267" s="15">
        <v>0.95</v>
      </c>
      <c r="AC267" s="34" t="s">
        <v>1434</v>
      </c>
    </row>
    <row r="268" spans="1:29" ht="360" x14ac:dyDescent="0.25">
      <c r="A268" s="528">
        <v>30</v>
      </c>
      <c r="B268" s="901" t="s">
        <v>1063</v>
      </c>
      <c r="C268" s="904" t="s">
        <v>1064</v>
      </c>
      <c r="D268" s="237" t="s">
        <v>1065</v>
      </c>
      <c r="E268" s="323" t="s">
        <v>46</v>
      </c>
      <c r="F268" s="82">
        <v>8999991728</v>
      </c>
      <c r="G268" s="322" t="s">
        <v>898</v>
      </c>
      <c r="H268" s="82" t="s">
        <v>899</v>
      </c>
      <c r="I268" s="322" t="s">
        <v>1066</v>
      </c>
      <c r="J268" s="126">
        <v>44656</v>
      </c>
      <c r="K268" s="322" t="s">
        <v>1067</v>
      </c>
      <c r="L268" s="34" t="s">
        <v>1068</v>
      </c>
      <c r="M268" s="324">
        <v>800000000</v>
      </c>
      <c r="N268" s="324">
        <v>800000000</v>
      </c>
      <c r="O268" s="324">
        <v>800000000</v>
      </c>
      <c r="P268" s="324">
        <v>800000000</v>
      </c>
      <c r="Q268" s="15">
        <v>1</v>
      </c>
      <c r="R268" s="322" t="s">
        <v>62</v>
      </c>
      <c r="S268" s="325" t="s">
        <v>982</v>
      </c>
      <c r="T268" s="241" t="s">
        <v>105</v>
      </c>
      <c r="U268" s="325" t="s">
        <v>1333</v>
      </c>
      <c r="V268" s="241" t="s">
        <v>105</v>
      </c>
      <c r="W268" s="241" t="s">
        <v>105</v>
      </c>
      <c r="X268" s="241" t="s">
        <v>105</v>
      </c>
      <c r="Y268" s="237" t="s">
        <v>1051</v>
      </c>
      <c r="Z268" s="36">
        <v>44722</v>
      </c>
      <c r="AA268" s="326" t="s">
        <v>55</v>
      </c>
      <c r="AB268" s="15">
        <v>0.95</v>
      </c>
      <c r="AC268" s="34" t="s">
        <v>1335</v>
      </c>
    </row>
    <row r="269" spans="1:29" ht="75" x14ac:dyDescent="0.25">
      <c r="A269" s="528">
        <v>31</v>
      </c>
      <c r="B269" s="905" t="s">
        <v>1069</v>
      </c>
      <c r="C269" s="904" t="s">
        <v>1070</v>
      </c>
      <c r="D269" s="237" t="s">
        <v>1071</v>
      </c>
      <c r="E269" s="323" t="s">
        <v>46</v>
      </c>
      <c r="F269" s="82">
        <v>8999991728</v>
      </c>
      <c r="G269" s="322" t="s">
        <v>898</v>
      </c>
      <c r="H269" s="82" t="s">
        <v>899</v>
      </c>
      <c r="I269" s="322" t="s">
        <v>48</v>
      </c>
      <c r="J269" s="14" t="s">
        <v>1072</v>
      </c>
      <c r="K269" s="322" t="s">
        <v>1073</v>
      </c>
      <c r="L269" s="34" t="s">
        <v>1074</v>
      </c>
      <c r="M269" s="324">
        <v>912145035</v>
      </c>
      <c r="N269" s="324">
        <v>912145035</v>
      </c>
      <c r="O269" s="324">
        <v>912145035</v>
      </c>
      <c r="P269" s="324">
        <v>912145035</v>
      </c>
      <c r="Q269" s="15">
        <v>1</v>
      </c>
      <c r="R269" s="322" t="s">
        <v>62</v>
      </c>
      <c r="S269" s="325" t="s">
        <v>1075</v>
      </c>
      <c r="T269" s="241" t="s">
        <v>105</v>
      </c>
      <c r="U269" s="325" t="s">
        <v>1333</v>
      </c>
      <c r="V269" s="241" t="s">
        <v>105</v>
      </c>
      <c r="W269" s="325" t="s">
        <v>941</v>
      </c>
      <c r="X269" s="325" t="s">
        <v>941</v>
      </c>
      <c r="Y269" s="237" t="s">
        <v>1051</v>
      </c>
      <c r="Z269" s="47">
        <v>44847</v>
      </c>
      <c r="AA269" s="326" t="s">
        <v>55</v>
      </c>
      <c r="AB269" s="15">
        <v>1</v>
      </c>
      <c r="AC269" s="15" t="s">
        <v>1435</v>
      </c>
    </row>
    <row r="270" spans="1:29" ht="255" x14ac:dyDescent="0.25">
      <c r="A270" s="528">
        <v>32</v>
      </c>
      <c r="B270" s="237" t="s">
        <v>1076</v>
      </c>
      <c r="C270" s="322" t="s">
        <v>1077</v>
      </c>
      <c r="D270" s="237" t="s">
        <v>1078</v>
      </c>
      <c r="E270" s="326" t="s">
        <v>1079</v>
      </c>
      <c r="F270" s="322">
        <v>8999991728</v>
      </c>
      <c r="G270" s="322" t="s">
        <v>898</v>
      </c>
      <c r="H270" s="82" t="s">
        <v>899</v>
      </c>
      <c r="I270" s="322" t="s">
        <v>48</v>
      </c>
      <c r="J270" s="14">
        <v>44638</v>
      </c>
      <c r="K270" s="322" t="s">
        <v>1000</v>
      </c>
      <c r="L270" s="322" t="s">
        <v>1080</v>
      </c>
      <c r="M270" s="324">
        <v>58836320</v>
      </c>
      <c r="N270" s="324">
        <v>58836320</v>
      </c>
      <c r="O270" s="324">
        <v>58836320</v>
      </c>
      <c r="P270" s="324">
        <v>58836320</v>
      </c>
      <c r="Q270" s="15">
        <v>0.25</v>
      </c>
      <c r="R270" s="322" t="s">
        <v>62</v>
      </c>
      <c r="S270" s="325" t="s">
        <v>982</v>
      </c>
      <c r="T270" s="241" t="s">
        <v>105</v>
      </c>
      <c r="U270" s="325" t="s">
        <v>1333</v>
      </c>
      <c r="V270" s="241" t="s">
        <v>105</v>
      </c>
      <c r="W270" s="241" t="s">
        <v>105</v>
      </c>
      <c r="X270" s="241" t="s">
        <v>105</v>
      </c>
      <c r="Y270" s="237" t="s">
        <v>1040</v>
      </c>
      <c r="Z270" s="47">
        <v>44697</v>
      </c>
      <c r="AA270" s="326" t="s">
        <v>55</v>
      </c>
      <c r="AB270" s="15">
        <v>1</v>
      </c>
      <c r="AC270" s="15" t="s">
        <v>1081</v>
      </c>
    </row>
    <row r="271" spans="1:29" ht="255" x14ac:dyDescent="0.25">
      <c r="A271" s="528">
        <v>33</v>
      </c>
      <c r="B271" s="906" t="s">
        <v>1082</v>
      </c>
      <c r="C271" s="901" t="s">
        <v>1083</v>
      </c>
      <c r="D271" s="237" t="s">
        <v>1084</v>
      </c>
      <c r="E271" s="326" t="s">
        <v>1079</v>
      </c>
      <c r="F271" s="322">
        <v>8999991728</v>
      </c>
      <c r="G271" s="322" t="s">
        <v>898</v>
      </c>
      <c r="H271" s="82" t="s">
        <v>899</v>
      </c>
      <c r="I271" s="322" t="s">
        <v>48</v>
      </c>
      <c r="J271" s="14">
        <v>44670</v>
      </c>
      <c r="K271" s="322" t="s">
        <v>873</v>
      </c>
      <c r="L271" s="322" t="s">
        <v>1080</v>
      </c>
      <c r="M271" s="324">
        <v>60105298</v>
      </c>
      <c r="N271" s="324">
        <v>60105298</v>
      </c>
      <c r="O271" s="324">
        <v>60105298</v>
      </c>
      <c r="P271" s="324">
        <v>60105298</v>
      </c>
      <c r="Q271" s="15">
        <v>1</v>
      </c>
      <c r="R271" s="322" t="s">
        <v>62</v>
      </c>
      <c r="S271" s="325" t="s">
        <v>982</v>
      </c>
      <c r="T271" s="241" t="s">
        <v>105</v>
      </c>
      <c r="U271" s="325" t="s">
        <v>1333</v>
      </c>
      <c r="V271" s="241" t="s">
        <v>105</v>
      </c>
      <c r="W271" s="241" t="s">
        <v>105</v>
      </c>
      <c r="X271" s="241" t="s">
        <v>105</v>
      </c>
      <c r="Y271" s="237" t="s">
        <v>1040</v>
      </c>
      <c r="Z271" s="47">
        <v>44715</v>
      </c>
      <c r="AA271" s="326" t="s">
        <v>55</v>
      </c>
      <c r="AB271" s="15">
        <v>1</v>
      </c>
      <c r="AC271" s="15" t="s">
        <v>1081</v>
      </c>
    </row>
    <row r="272" spans="1:29" ht="255" x14ac:dyDescent="0.25">
      <c r="A272" s="528">
        <v>34</v>
      </c>
      <c r="B272" s="901" t="s">
        <v>1085</v>
      </c>
      <c r="C272" s="901" t="s">
        <v>1086</v>
      </c>
      <c r="D272" s="35">
        <v>39775580</v>
      </c>
      <c r="E272" s="326" t="s">
        <v>1079</v>
      </c>
      <c r="F272" s="322">
        <v>8999991728</v>
      </c>
      <c r="G272" s="322" t="s">
        <v>898</v>
      </c>
      <c r="H272" s="82" t="s">
        <v>899</v>
      </c>
      <c r="I272" s="322" t="s">
        <v>48</v>
      </c>
      <c r="J272" s="14">
        <v>44658</v>
      </c>
      <c r="K272" s="322" t="s">
        <v>873</v>
      </c>
      <c r="L272" s="322" t="s">
        <v>1080</v>
      </c>
      <c r="M272" s="324">
        <v>53759219</v>
      </c>
      <c r="N272" s="324">
        <v>53759219</v>
      </c>
      <c r="O272" s="324">
        <v>53759219</v>
      </c>
      <c r="P272" s="324">
        <v>53759219</v>
      </c>
      <c r="Q272" s="15">
        <v>1</v>
      </c>
      <c r="R272" s="322" t="s">
        <v>62</v>
      </c>
      <c r="S272" s="325" t="s">
        <v>982</v>
      </c>
      <c r="T272" s="241" t="s">
        <v>105</v>
      </c>
      <c r="U272" s="325" t="s">
        <v>1333</v>
      </c>
      <c r="V272" s="241" t="s">
        <v>105</v>
      </c>
      <c r="W272" s="241" t="s">
        <v>105</v>
      </c>
      <c r="X272" s="241" t="s">
        <v>105</v>
      </c>
      <c r="Y272" s="237" t="s">
        <v>1040</v>
      </c>
      <c r="Z272" s="47">
        <v>44749</v>
      </c>
      <c r="AA272" s="326" t="s">
        <v>55</v>
      </c>
      <c r="AB272" s="15">
        <v>0.95</v>
      </c>
      <c r="AC272" s="15" t="s">
        <v>1081</v>
      </c>
    </row>
    <row r="273" spans="1:29" ht="255" x14ac:dyDescent="0.25">
      <c r="A273" s="528">
        <v>35</v>
      </c>
      <c r="B273" s="901" t="s">
        <v>1087</v>
      </c>
      <c r="C273" s="901" t="s">
        <v>1088</v>
      </c>
      <c r="D273" s="35">
        <v>20461606</v>
      </c>
      <c r="E273" s="326" t="s">
        <v>1079</v>
      </c>
      <c r="F273" s="322">
        <v>8999991728</v>
      </c>
      <c r="G273" s="322" t="s">
        <v>898</v>
      </c>
      <c r="H273" s="82" t="s">
        <v>899</v>
      </c>
      <c r="I273" s="322" t="s">
        <v>48</v>
      </c>
      <c r="J273" s="14">
        <v>44638</v>
      </c>
      <c r="K273" s="322" t="s">
        <v>873</v>
      </c>
      <c r="L273" s="322" t="s">
        <v>1080</v>
      </c>
      <c r="M273" s="324">
        <v>58836320</v>
      </c>
      <c r="N273" s="324">
        <v>58836320</v>
      </c>
      <c r="O273" s="324">
        <v>58836320</v>
      </c>
      <c r="P273" s="324">
        <v>58836320</v>
      </c>
      <c r="Q273" s="15">
        <v>1</v>
      </c>
      <c r="R273" s="322" t="s">
        <v>62</v>
      </c>
      <c r="S273" s="325" t="s">
        <v>982</v>
      </c>
      <c r="T273" s="241" t="s">
        <v>105</v>
      </c>
      <c r="U273" s="325" t="s">
        <v>1333</v>
      </c>
      <c r="V273" s="241" t="s">
        <v>105</v>
      </c>
      <c r="W273" s="241" t="s">
        <v>105</v>
      </c>
      <c r="X273" s="241" t="s">
        <v>105</v>
      </c>
      <c r="Y273" s="237" t="s">
        <v>1040</v>
      </c>
      <c r="Z273" s="47">
        <v>44749</v>
      </c>
      <c r="AA273" s="326" t="s">
        <v>55</v>
      </c>
      <c r="AB273" s="15">
        <v>1</v>
      </c>
      <c r="AC273" s="15" t="s">
        <v>1081</v>
      </c>
    </row>
    <row r="274" spans="1:29" ht="255" x14ac:dyDescent="0.25">
      <c r="A274" s="528">
        <v>36</v>
      </c>
      <c r="B274" s="901" t="s">
        <v>1089</v>
      </c>
      <c r="C274" s="901" t="s">
        <v>1090</v>
      </c>
      <c r="D274" s="35">
        <v>52552986</v>
      </c>
      <c r="E274" s="326" t="s">
        <v>1079</v>
      </c>
      <c r="F274" s="322">
        <v>8999991728</v>
      </c>
      <c r="G274" s="322" t="s">
        <v>898</v>
      </c>
      <c r="H274" s="82" t="s">
        <v>899</v>
      </c>
      <c r="I274" s="322" t="s">
        <v>48</v>
      </c>
      <c r="J274" s="14">
        <v>44658</v>
      </c>
      <c r="K274" s="322" t="s">
        <v>873</v>
      </c>
      <c r="L274" s="322" t="s">
        <v>1080</v>
      </c>
      <c r="M274" s="324">
        <v>58827024</v>
      </c>
      <c r="N274" s="324">
        <v>58827024</v>
      </c>
      <c r="O274" s="324">
        <v>58827024</v>
      </c>
      <c r="P274" s="324">
        <v>58827024</v>
      </c>
      <c r="Q274" s="15">
        <v>1</v>
      </c>
      <c r="R274" s="322" t="s">
        <v>62</v>
      </c>
      <c r="S274" s="325" t="s">
        <v>982</v>
      </c>
      <c r="T274" s="241" t="s">
        <v>105</v>
      </c>
      <c r="U274" s="325" t="s">
        <v>1333</v>
      </c>
      <c r="V274" s="241" t="s">
        <v>105</v>
      </c>
      <c r="W274" s="241" t="s">
        <v>105</v>
      </c>
      <c r="X274" s="241" t="s">
        <v>105</v>
      </c>
      <c r="Y274" s="237" t="s">
        <v>1040</v>
      </c>
      <c r="Z274" s="47">
        <v>44749</v>
      </c>
      <c r="AA274" s="326" t="s">
        <v>55</v>
      </c>
      <c r="AB274" s="15">
        <v>1</v>
      </c>
      <c r="AC274" s="15" t="s">
        <v>1081</v>
      </c>
    </row>
    <row r="275" spans="1:29" ht="255" x14ac:dyDescent="0.25">
      <c r="A275" s="528">
        <v>37</v>
      </c>
      <c r="B275" s="901" t="s">
        <v>1091</v>
      </c>
      <c r="C275" s="901" t="s">
        <v>1092</v>
      </c>
      <c r="D275" s="237" t="s">
        <v>1093</v>
      </c>
      <c r="E275" s="326" t="s">
        <v>1079</v>
      </c>
      <c r="F275" s="322">
        <v>8999991728</v>
      </c>
      <c r="G275" s="322" t="s">
        <v>898</v>
      </c>
      <c r="H275" s="82" t="s">
        <v>899</v>
      </c>
      <c r="I275" s="322" t="s">
        <v>48</v>
      </c>
      <c r="J275" s="14">
        <v>44701</v>
      </c>
      <c r="K275" s="322" t="s">
        <v>873</v>
      </c>
      <c r="L275" s="322" t="s">
        <v>1080</v>
      </c>
      <c r="M275" s="324">
        <v>58836320</v>
      </c>
      <c r="N275" s="324">
        <v>58836320</v>
      </c>
      <c r="O275" s="324">
        <v>58836320</v>
      </c>
      <c r="P275" s="324">
        <v>58836320</v>
      </c>
      <c r="Q275" s="15">
        <v>1</v>
      </c>
      <c r="R275" s="322" t="s">
        <v>62</v>
      </c>
      <c r="S275" s="325" t="s">
        <v>982</v>
      </c>
      <c r="T275" s="241" t="s">
        <v>105</v>
      </c>
      <c r="U275" s="325" t="s">
        <v>1333</v>
      </c>
      <c r="V275" s="241" t="s">
        <v>105</v>
      </c>
      <c r="W275" s="241" t="s">
        <v>105</v>
      </c>
      <c r="X275" s="241" t="s">
        <v>105</v>
      </c>
      <c r="Y275" s="237" t="s">
        <v>1040</v>
      </c>
      <c r="Z275" s="47">
        <v>44749</v>
      </c>
      <c r="AA275" s="326" t="s">
        <v>55</v>
      </c>
      <c r="AB275" s="15">
        <v>1</v>
      </c>
      <c r="AC275" s="15" t="s">
        <v>1081</v>
      </c>
    </row>
    <row r="276" spans="1:29" ht="255" x14ac:dyDescent="0.25">
      <c r="A276" s="528">
        <v>38</v>
      </c>
      <c r="B276" s="901" t="s">
        <v>1094</v>
      </c>
      <c r="C276" s="901" t="s">
        <v>1095</v>
      </c>
      <c r="D276" s="237" t="s">
        <v>1096</v>
      </c>
      <c r="E276" s="326" t="s">
        <v>1079</v>
      </c>
      <c r="F276" s="322">
        <v>8999991728</v>
      </c>
      <c r="G276" s="322" t="s">
        <v>898</v>
      </c>
      <c r="H276" s="82" t="s">
        <v>899</v>
      </c>
      <c r="I276" s="322" t="s">
        <v>48</v>
      </c>
      <c r="J276" s="14">
        <v>44676</v>
      </c>
      <c r="K276" s="322" t="s">
        <v>873</v>
      </c>
      <c r="L276" s="322" t="s">
        <v>1080</v>
      </c>
      <c r="M276" s="324">
        <v>58836320</v>
      </c>
      <c r="N276" s="324">
        <v>58836320</v>
      </c>
      <c r="O276" s="324">
        <v>58836320</v>
      </c>
      <c r="P276" s="324">
        <v>58836320</v>
      </c>
      <c r="Q276" s="15">
        <v>1</v>
      </c>
      <c r="R276" s="322" t="s">
        <v>62</v>
      </c>
      <c r="S276" s="325" t="s">
        <v>982</v>
      </c>
      <c r="T276" s="241" t="s">
        <v>105</v>
      </c>
      <c r="U276" s="325" t="s">
        <v>1333</v>
      </c>
      <c r="V276" s="241" t="s">
        <v>105</v>
      </c>
      <c r="W276" s="241" t="s">
        <v>105</v>
      </c>
      <c r="X276" s="241" t="s">
        <v>105</v>
      </c>
      <c r="Y276" s="237" t="s">
        <v>1040</v>
      </c>
      <c r="Z276" s="47">
        <v>44749</v>
      </c>
      <c r="AA276" s="326" t="s">
        <v>55</v>
      </c>
      <c r="AB276" s="15">
        <v>1</v>
      </c>
      <c r="AC276" s="15" t="s">
        <v>1081</v>
      </c>
    </row>
    <row r="277" spans="1:29" ht="255" x14ac:dyDescent="0.25">
      <c r="A277" s="528">
        <v>39</v>
      </c>
      <c r="B277" s="907" t="s">
        <v>1337</v>
      </c>
      <c r="C277" s="907" t="s">
        <v>1338</v>
      </c>
      <c r="D277" s="70" t="s">
        <v>1339</v>
      </c>
      <c r="E277" s="538" t="s">
        <v>1340</v>
      </c>
      <c r="F277" s="73">
        <v>8999991728</v>
      </c>
      <c r="G277" s="529" t="s">
        <v>898</v>
      </c>
      <c r="H277" s="73" t="s">
        <v>899</v>
      </c>
      <c r="I277" s="529" t="s">
        <v>644</v>
      </c>
      <c r="J277" s="908">
        <v>44747</v>
      </c>
      <c r="K277" s="529" t="s">
        <v>873</v>
      </c>
      <c r="L277" s="529" t="s">
        <v>1341</v>
      </c>
      <c r="M277" s="909" t="s">
        <v>1017</v>
      </c>
      <c r="N277" s="909" t="s">
        <v>1017</v>
      </c>
      <c r="O277" s="909" t="s">
        <v>1017</v>
      </c>
      <c r="P277" s="909" t="s">
        <v>1017</v>
      </c>
      <c r="Q277" s="541">
        <v>1</v>
      </c>
      <c r="R277" s="529" t="s">
        <v>62</v>
      </c>
      <c r="S277" s="910" t="s">
        <v>982</v>
      </c>
      <c r="T277" s="297" t="s">
        <v>105</v>
      </c>
      <c r="U277" s="910" t="s">
        <v>1333</v>
      </c>
      <c r="V277" s="297" t="s">
        <v>105</v>
      </c>
      <c r="W277" s="297" t="s">
        <v>105</v>
      </c>
      <c r="X277" s="297" t="s">
        <v>105</v>
      </c>
      <c r="Y277" s="70" t="s">
        <v>1040</v>
      </c>
      <c r="Z277" s="530">
        <v>44859</v>
      </c>
      <c r="AA277" s="538" t="s">
        <v>1006</v>
      </c>
      <c r="AB277" s="541">
        <v>0.5</v>
      </c>
      <c r="AC277" s="541" t="s">
        <v>1436</v>
      </c>
    </row>
    <row r="278" spans="1:29" ht="90" x14ac:dyDescent="0.25">
      <c r="A278" s="528">
        <v>40</v>
      </c>
      <c r="B278" s="901" t="s">
        <v>1437</v>
      </c>
      <c r="C278" s="901" t="s">
        <v>224</v>
      </c>
      <c r="D278" s="237" t="s">
        <v>1438</v>
      </c>
      <c r="E278" s="326" t="s">
        <v>46</v>
      </c>
      <c r="F278" s="82">
        <v>8999991728</v>
      </c>
      <c r="G278" s="322" t="s">
        <v>898</v>
      </c>
      <c r="H278" s="82" t="s">
        <v>899</v>
      </c>
      <c r="I278" s="322" t="s">
        <v>220</v>
      </c>
      <c r="J278" s="14" t="s">
        <v>625</v>
      </c>
      <c r="K278" s="322" t="s">
        <v>873</v>
      </c>
      <c r="L278" s="322" t="s">
        <v>1439</v>
      </c>
      <c r="M278" s="911">
        <v>14211011</v>
      </c>
      <c r="N278" s="911">
        <v>14211011</v>
      </c>
      <c r="O278" s="911">
        <v>14211011</v>
      </c>
      <c r="P278" s="911">
        <v>14211011</v>
      </c>
      <c r="Q278" s="15">
        <v>1</v>
      </c>
      <c r="R278" s="322" t="s">
        <v>62</v>
      </c>
      <c r="S278" s="325" t="s">
        <v>982</v>
      </c>
      <c r="T278" s="47" t="s">
        <v>63</v>
      </c>
      <c r="U278" s="47" t="s">
        <v>63</v>
      </c>
      <c r="V278" s="47" t="s">
        <v>63</v>
      </c>
      <c r="W278" s="47" t="s">
        <v>63</v>
      </c>
      <c r="X278" s="47" t="s">
        <v>63</v>
      </c>
      <c r="Y278" s="237" t="s">
        <v>1040</v>
      </c>
      <c r="Z278" s="47" t="s">
        <v>1440</v>
      </c>
      <c r="AA278" s="326" t="s">
        <v>55</v>
      </c>
      <c r="AB278" s="15">
        <v>0.9</v>
      </c>
      <c r="AC278" s="47" t="s">
        <v>1441</v>
      </c>
    </row>
    <row r="280" spans="1:29" ht="15.75" thickBot="1" x14ac:dyDescent="0.3"/>
    <row r="281" spans="1:29" ht="19.5" thickBot="1" x14ac:dyDescent="0.35">
      <c r="B281" s="353" t="s">
        <v>835</v>
      </c>
      <c r="C281" s="354"/>
      <c r="D281" s="355"/>
      <c r="E281" s="346" t="s">
        <v>825</v>
      </c>
      <c r="F281" s="355"/>
      <c r="G281" s="355"/>
      <c r="H281" s="355"/>
      <c r="I281" s="355"/>
    </row>
    <row r="282" spans="1:29" ht="37.5" x14ac:dyDescent="0.3">
      <c r="B282" s="800" t="s">
        <v>815</v>
      </c>
      <c r="C282" s="801" t="s">
        <v>816</v>
      </c>
      <c r="D282" s="355"/>
      <c r="E282" s="358" t="s">
        <v>1099</v>
      </c>
      <c r="F282" s="358" t="s">
        <v>1100</v>
      </c>
      <c r="G282" s="355"/>
      <c r="H282" s="222" t="s">
        <v>824</v>
      </c>
      <c r="I282" s="223" t="s">
        <v>825</v>
      </c>
    </row>
    <row r="283" spans="1:29" ht="75" x14ac:dyDescent="0.3">
      <c r="B283" s="802" t="s">
        <v>260</v>
      </c>
      <c r="C283" s="803">
        <v>20</v>
      </c>
      <c r="D283" s="355"/>
      <c r="E283" s="347" t="s">
        <v>1101</v>
      </c>
      <c r="F283" s="348" t="s">
        <v>1105</v>
      </c>
      <c r="G283" s="355"/>
      <c r="H283" s="369" t="s">
        <v>826</v>
      </c>
      <c r="I283" s="367" t="s">
        <v>827</v>
      </c>
    </row>
    <row r="284" spans="1:29" ht="93.75" x14ac:dyDescent="0.3">
      <c r="B284" s="802" t="s">
        <v>493</v>
      </c>
      <c r="C284" s="803">
        <v>36</v>
      </c>
      <c r="D284" s="355"/>
      <c r="E284" s="347" t="s">
        <v>1102</v>
      </c>
      <c r="F284" s="348" t="s">
        <v>1106</v>
      </c>
      <c r="G284" s="355"/>
      <c r="H284" s="370" t="s">
        <v>828</v>
      </c>
      <c r="I284" s="367" t="s">
        <v>829</v>
      </c>
    </row>
    <row r="285" spans="1:29" ht="113.25" thickBot="1" x14ac:dyDescent="0.35">
      <c r="B285" s="802" t="s">
        <v>639</v>
      </c>
      <c r="C285" s="803">
        <v>54</v>
      </c>
      <c r="D285" s="355"/>
      <c r="E285" s="349" t="s">
        <v>1103</v>
      </c>
      <c r="F285" s="350" t="s">
        <v>1107</v>
      </c>
      <c r="G285" s="355"/>
      <c r="H285" s="371" t="s">
        <v>830</v>
      </c>
      <c r="I285" s="368" t="s">
        <v>1098</v>
      </c>
    </row>
    <row r="286" spans="1:29" ht="75" x14ac:dyDescent="0.3">
      <c r="B286" s="802" t="s">
        <v>316</v>
      </c>
      <c r="C286" s="803">
        <v>37</v>
      </c>
      <c r="D286" s="355"/>
      <c r="E286" s="351" t="s">
        <v>1104</v>
      </c>
      <c r="F286" s="352" t="s">
        <v>1108</v>
      </c>
      <c r="G286" s="355"/>
      <c r="H286" s="355"/>
      <c r="I286" s="355"/>
    </row>
    <row r="287" spans="1:29" ht="37.5" x14ac:dyDescent="0.3">
      <c r="B287" s="802" t="s">
        <v>789</v>
      </c>
      <c r="C287" s="803">
        <v>5</v>
      </c>
      <c r="D287" s="355"/>
      <c r="E287" s="355"/>
      <c r="F287" s="355"/>
      <c r="G287" s="355"/>
      <c r="H287" s="355"/>
      <c r="I287" s="355"/>
    </row>
    <row r="288" spans="1:29" ht="37.5" x14ac:dyDescent="0.3">
      <c r="B288" s="804" t="s">
        <v>833</v>
      </c>
      <c r="C288" s="805">
        <v>8</v>
      </c>
      <c r="D288" s="355"/>
      <c r="E288" s="355"/>
      <c r="F288" s="355"/>
      <c r="G288" s="355"/>
      <c r="H288" s="355"/>
      <c r="I288" s="355"/>
    </row>
    <row r="289" spans="2:9" ht="37.5" x14ac:dyDescent="0.3">
      <c r="B289" s="804" t="s">
        <v>1306</v>
      </c>
      <c r="C289" s="805">
        <v>42</v>
      </c>
      <c r="D289" s="355"/>
      <c r="E289" s="355"/>
      <c r="F289" s="355"/>
      <c r="G289" s="355"/>
      <c r="H289" s="355"/>
      <c r="I289" s="355"/>
    </row>
    <row r="290" spans="2:9" ht="37.5" x14ac:dyDescent="0.3">
      <c r="B290" s="804" t="s">
        <v>1343</v>
      </c>
      <c r="C290" s="805">
        <v>40</v>
      </c>
      <c r="D290" s="355"/>
      <c r="E290" s="355"/>
      <c r="F290" s="355"/>
      <c r="G290" s="355"/>
      <c r="H290" s="355"/>
      <c r="I290" s="355"/>
    </row>
    <row r="291" spans="2:9" ht="18.75" x14ac:dyDescent="0.3">
      <c r="B291" s="806"/>
      <c r="C291" s="807"/>
      <c r="D291" s="355"/>
      <c r="E291" s="355"/>
      <c r="F291" s="355"/>
      <c r="G291" s="355"/>
      <c r="H291" s="355"/>
      <c r="I291" s="355"/>
    </row>
    <row r="292" spans="2:9" ht="26.25" x14ac:dyDescent="0.4">
      <c r="B292" s="808" t="s">
        <v>823</v>
      </c>
      <c r="C292" s="809">
        <v>242</v>
      </c>
      <c r="D292" s="355"/>
      <c r="E292" s="355"/>
      <c r="F292" s="355"/>
      <c r="G292" s="355"/>
      <c r="H292" s="355"/>
      <c r="I292" s="355"/>
    </row>
  </sheetData>
  <mergeCells count="28">
    <mergeCell ref="AB27:AB28"/>
    <mergeCell ref="AC27:AC28"/>
    <mergeCell ref="T27:T28"/>
    <mergeCell ref="U27:V27"/>
    <mergeCell ref="W27:X27"/>
    <mergeCell ref="Y27:Y28"/>
    <mergeCell ref="Z27:Z28"/>
    <mergeCell ref="AA27:AA28"/>
    <mergeCell ref="N27:N28"/>
    <mergeCell ref="O27:O28"/>
    <mergeCell ref="P27:P28"/>
    <mergeCell ref="Q27:Q28"/>
    <mergeCell ref="R27:R28"/>
    <mergeCell ref="S27:S28"/>
    <mergeCell ref="H27:H28"/>
    <mergeCell ref="I27:I28"/>
    <mergeCell ref="J27:J28"/>
    <mergeCell ref="K27:K28"/>
    <mergeCell ref="L27:L28"/>
    <mergeCell ref="M27:M28"/>
    <mergeCell ref="F5:G7"/>
    <mergeCell ref="A27:A28"/>
    <mergeCell ref="B27:B28"/>
    <mergeCell ref="C27:C28"/>
    <mergeCell ref="D27:D28"/>
    <mergeCell ref="E27:E28"/>
    <mergeCell ref="F27:F28"/>
    <mergeCell ref="G27:G28"/>
  </mergeCells>
  <dataValidations count="5">
    <dataValidation type="list" allowBlank="1" showErrorMessage="1" sqref="B9" xr:uid="{F6B78A82-9267-4BEF-9F71-E50326559454}">
      <formula1>INDIRECT(#REF!)</formula1>
    </dataValidation>
    <dataValidation type="list" allowBlank="1" showErrorMessage="1" sqref="R30:R47 R112:R119 R88:R109 R143:R146 R149:R153 R162:R179 R155:R157 R181:R185 R187:R194 R196:R237 R245:R260 R239:R242 R263:R278" xr:uid="{6BA63948-C608-4E0D-8195-2183AD731991}">
      <formula1>"Primera Instancia,Segunda Instancia,Recurso Extraordinario"</formula1>
    </dataValidation>
    <dataValidation type="date" allowBlank="1" showErrorMessage="1" sqref="T90:U93 U88:U89 X112:X121 V92:V93 V112:V121 T112:T121 U124:U125 V100:V109 W124:X125 T123:X123 X88 T100:T109 T111:U111 T95 U94:U110 X98:X110 W88:W122 U112:U122" xr:uid="{970CF917-AD93-44D4-A34A-F2425632D37E}">
      <formula1>1</formula1>
      <formula2>1132254</formula2>
    </dataValidation>
    <dataValidation type="list" allowBlank="1" showErrorMessage="1" sqref="S112:S117 S88:S109 S143:S146" xr:uid="{7A4CD0B4-F762-4FFD-A00C-E8D69D109D57}">
      <formula1>"Activos,Terminados"</formula1>
    </dataValidation>
    <dataValidation type="list" allowBlank="1" showErrorMessage="1" sqref="V197:V203" xr:uid="{783E8788-77B0-4C8B-B9B9-596BFABE1F5A}">
      <formula1>"Favorable,Desfavorable"</formula1>
    </dataValidation>
  </dataValidations>
  <hyperlinks>
    <hyperlink ref="B24" r:id="rId1" xr:uid="{C88DEDF5-0561-4281-B9A3-14AFBB53689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 CORTE DE MARZO</vt:lpstr>
      <vt:lpstr>2° A CORTE DE JUNIO</vt:lpstr>
      <vt:lpstr>3° A CORTE DE SEPTIEMBRE</vt:lpstr>
      <vt:lpstr>4° A CORTE DE DICIEMBRE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dcterms:created xsi:type="dcterms:W3CDTF">2022-06-30T13:46:42Z</dcterms:created>
  <dcterms:modified xsi:type="dcterms:W3CDTF">2022-12-20T14:14:31Z</dcterms:modified>
</cp:coreProperties>
</file>