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3B7DDD91-854A-407F-A0FA-40624E029442}" xr6:coauthVersionLast="47" xr6:coauthVersionMax="47" xr10:uidLastSave="{00000000-0000-0000-0000-000000000000}"/>
  <bookViews>
    <workbookView xWindow="-120" yWindow="-120" windowWidth="29040" windowHeight="15840" xr2:uid="{E5453AB5-332B-408F-BEAC-6D7BA30D29BE}"/>
  </bookViews>
  <sheets>
    <sheet name="Mapa de Riesgos de Corrupción" sheetId="1" r:id="rId1"/>
    <sheet name="C. 2 Racionalización Tr" sheetId="2" r:id="rId2"/>
    <sheet name="C.3 Rendición de Cuentas" sheetId="3" r:id="rId3"/>
    <sheet name="C.4 Atención al ciudadano" sheetId="4" r:id="rId4"/>
    <sheet name="C.5 Transparencia y acceso a la"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3" l="1"/>
  <c r="S8" i="1"/>
  <c r="O76" i="1"/>
  <c r="I8" i="1" l="1"/>
</calcChain>
</file>

<file path=xl/sharedStrings.xml><?xml version="1.0" encoding="utf-8"?>
<sst xmlns="http://schemas.openxmlformats.org/spreadsheetml/2006/main" count="1364" uniqueCount="884">
  <si>
    <t>INFORME  DE SEGUIMIENTO PLAN ANTICORRUPCIÓN Y MAPA DE RIESGOS DE CORRUPCIÓN  DE LA ALCALDÍA DE CHÍA</t>
  </si>
  <si>
    <t>Ítem</t>
  </si>
  <si>
    <t>Dependencia/ Proceso</t>
  </si>
  <si>
    <t>Riesgo</t>
  </si>
  <si>
    <t>Causa</t>
  </si>
  <si>
    <t>Consecuencias</t>
  </si>
  <si>
    <t>Probabilidad</t>
  </si>
  <si>
    <t xml:space="preserve">Impacto </t>
  </si>
  <si>
    <t>Riesgo Residual</t>
  </si>
  <si>
    <t>Opción de Manejo</t>
  </si>
  <si>
    <t>Actividad de Control</t>
  </si>
  <si>
    <t>Soporte</t>
  </si>
  <si>
    <t>Responsable</t>
  </si>
  <si>
    <t xml:space="preserve">Tiempo </t>
  </si>
  <si>
    <t xml:space="preserve">Indicador </t>
  </si>
  <si>
    <t>Planificación Estratégica</t>
  </si>
  <si>
    <t xml:space="preserve">Favorecimiento indebido a terceros mediante la aprobación o reglamentación de instrumentos de planificación, gestión del suelo o financiación que generen condiciones normativas sin el lleno de requisitos o con desviación de poder. </t>
  </si>
  <si>
    <t xml:space="preserve">Ofrecimiento por parte de terceros de  beneficios o incentivos a funcionarios que intervienen en la reglamentación de instrumentos de ordenamiento del territorio municipal. </t>
  </si>
  <si>
    <t xml:space="preserve">Deterioro de la imagen institucional. 
Imposibilidad de concretar un modelo de ocupación sostenible y que responda al interés general 
Desgaste administrativo 
Desconfianza al interior de los equipos de trabajo 
Sanciones disciplinarias, penales y fiscales. 
Demandas en contra del Municipio </t>
  </si>
  <si>
    <t xml:space="preserve">Rara vez </t>
  </si>
  <si>
    <t xml:space="preserve">Mayor </t>
  </si>
  <si>
    <t xml:space="preserve">Alto </t>
  </si>
  <si>
    <t xml:space="preserve">Reducir el riesgo </t>
  </si>
  <si>
    <t xml:space="preserve">Publicación de los actos administrativos en todos los medios oficiales disponibles 
Disponer de mecanismos de participación ciudadana 
Facilitar la denuncia e intervención ciudadana </t>
  </si>
  <si>
    <t xml:space="preserve">Página web 
Cartelera dependencia 
Actas y registros de asistencia 
Buzón de sugerencias 
</t>
  </si>
  <si>
    <t xml:space="preserve">Director de Ordenamiento Territorial y Plusvalía </t>
  </si>
  <si>
    <t>Por Evento</t>
  </si>
  <si>
    <t xml:space="preserve">Expedición de conceptos de uso del suelo, reservas viales, norma urbanística, riesgo y otros relacionados con el ordenamiento territorial que favorezcan de manera indebida a particulares o que se expidan sin el lleno de requisitos. </t>
  </si>
  <si>
    <t xml:space="preserve">Decisiones discrecionales y trafico de influencias </t>
  </si>
  <si>
    <t xml:space="preserve">Generación de conceptos viciados que no corresponden con la normativa asociada a la Planeación Territorial 
Demandas en contra del Municipio 
Detrimento patrimonial
Sanciones disciplinarias, penales y fiscales. 
Desconfianza hacia la dependencia </t>
  </si>
  <si>
    <t>Moderado</t>
  </si>
  <si>
    <t xml:space="preserve">Moderado </t>
  </si>
  <si>
    <t>Vistos buenos y firmas en los conceptos relacionados con el ordenamiento  territorial, por parte del Director de la dependencia y del funcionario responsable del trámite</t>
  </si>
  <si>
    <t>Archivo documental/conceptos y certificaciones</t>
  </si>
  <si>
    <t xml:space="preserve">Diario </t>
  </si>
  <si>
    <t xml:space="preserve">Cobros asociados al trámite. </t>
  </si>
  <si>
    <t>Desviación de recursos.</t>
  </si>
  <si>
    <t>Probable</t>
  </si>
  <si>
    <t>Alto</t>
  </si>
  <si>
    <t>Reducir el Riesgo</t>
  </si>
  <si>
    <t xml:space="preserve">Rotar de forma periódica y aleatoria al personal que realiza las visitas en campo. </t>
  </si>
  <si>
    <t>Matriz de  Rotación de Personal</t>
  </si>
  <si>
    <t>Director de Sistemas de Información y Estadística</t>
  </si>
  <si>
    <t>Mensual</t>
  </si>
  <si>
    <t>Número de
rotaciones mensuales
por zona de cada
inspector en seis (6)
meses</t>
  </si>
  <si>
    <t xml:space="preserve"> Pérdida de credibilidad en la entidad.    </t>
  </si>
  <si>
    <t xml:space="preserve"> Sanciones Disciplinarias </t>
  </si>
  <si>
    <t xml:space="preserve">  Exclusión de población necesitada de los programas sociales.</t>
  </si>
  <si>
    <t>Tráfico de influencias: (amiguismo, persona influyente).</t>
  </si>
  <si>
    <t>Registro Fotográfico, Georeferenciación, Formato Preestablecido</t>
  </si>
  <si>
    <t xml:space="preserve">(Número de Fichas
diligenciadas
correctamente /
Número de fichas
revisadas )*100 </t>
  </si>
  <si>
    <t xml:space="preserve">
Creación de establecimientos comerciales fuera de la norma 
</t>
  </si>
  <si>
    <t>Registro Fotográfico, Georeferenciación, informe en el formato Preestablecido</t>
  </si>
  <si>
    <t xml:space="preserve">(Número de predios asignados
correctamente /
Número de predios
revisadas )*100 </t>
  </si>
  <si>
    <t xml:space="preserve">Direccionamiento en el proceso precontractual a favor de terceros.
</t>
  </si>
  <si>
    <t>Debilidades en la etapa
de planeación, que
facilitan la inclusión en los
estudios previos y/o en los
pliegos de condiciones de
requisitos orientados a
favorecer a un proponente.</t>
  </si>
  <si>
    <t xml:space="preserve"> Demandas a la Entidad
</t>
  </si>
  <si>
    <t>Posible</t>
  </si>
  <si>
    <t>Formato de
evaluación de los
documentos
precontractuales</t>
  </si>
  <si>
    <t>Semestral</t>
  </si>
  <si>
    <t xml:space="preserve">Detrimento patrimonial
</t>
  </si>
  <si>
    <t>Procesos Disciplinarios,
fiscales, penales</t>
  </si>
  <si>
    <t>Falta de conocimiento y
experiencia en el personal
que maneja la
contratación .</t>
  </si>
  <si>
    <t>Planillas de
Asistencia y Actas
de Reunión</t>
  </si>
  <si>
    <t xml:space="preserve"> Demandas a la Entidad</t>
  </si>
  <si>
    <t xml:space="preserve">Procesos Disciplinarios,
fiscales, penales
</t>
  </si>
  <si>
    <t>Excesiva discrecionalidad, facilitando la información a un número determinado de proponentes .</t>
  </si>
  <si>
    <t xml:space="preserve">Garantizar una adecuada publicación de convocatoria para la oferta 
</t>
  </si>
  <si>
    <t>Validación SECOP</t>
  </si>
  <si>
    <t>Procesos Disciplinarios, fiscales, penales</t>
  </si>
  <si>
    <t>Tecnologías de la Información y las Comunicaciones</t>
  </si>
  <si>
    <t xml:space="preserve">Incumplimiento en la Ejecución  de Contratos o  proyectos de Investigación, Desarrollo e Innovación  </t>
  </si>
  <si>
    <t>Mayor</t>
  </si>
  <si>
    <t>Reducir</t>
  </si>
  <si>
    <t>Informe de evaluación al cumplimiento del contrato</t>
  </si>
  <si>
    <t>Jefe Oficina TIC</t>
  </si>
  <si>
    <t>Alteración de la información de los aplicativos web de la alcaldía municipal de Chía</t>
  </si>
  <si>
    <t>* Alteración de información para el beneficio de un tercero
* Falta de socialización de la política general de seguridad de la información</t>
  </si>
  <si>
    <t>* Perdida de la integridad de la información.
* Alteración de la información.</t>
  </si>
  <si>
    <t>Catastrófico</t>
  </si>
  <si>
    <t xml:space="preserve">Implementar la política general de seguridad de la información.
Implementar la política de control de acceso.
Elaborar e implementar el procedimiento para la gestión de usuarios. </t>
  </si>
  <si>
    <t xml:space="preserve">Correos electrónicos y listados de asistencia a sensibilización de uso de políticas de seguridad de la información </t>
  </si>
  <si>
    <t>Continuo</t>
  </si>
  <si>
    <t>(Número de funcionarios capacitados en la política de seguridad de la información vs Número de funcionarios de la alcaldía municipal de Chía) * 100</t>
  </si>
  <si>
    <t>Participación Ciudadana</t>
  </si>
  <si>
    <t>Reducir el riesgo</t>
  </si>
  <si>
    <t>Acta de Revisión de Procesos</t>
  </si>
  <si>
    <t xml:space="preserve">Secretario de Participación Ciudadana y acción comunitaria </t>
  </si>
  <si>
    <t>Trimestral</t>
  </si>
  <si>
    <t>Comunicación Estratégica</t>
  </si>
  <si>
    <t>Posibilidad de recibir o solicitar cualquier dádiva o beneficio a nombre propio o de terceros con el fin de celebrar un contrato</t>
  </si>
  <si>
    <t xml:space="preserve">El valor del contrato genera intereses de terceros.
</t>
  </si>
  <si>
    <t>Débil</t>
  </si>
  <si>
    <t>Modalidad de contratación que permita la pluralidad de oferentes.</t>
  </si>
  <si>
    <t>Normograma.
Manual de contratación.
SECOP
Acta de capacitación y reunión</t>
  </si>
  <si>
    <t>Jefe  Oficina Asesora de Comunicación, Prensa y Protocolo</t>
  </si>
  <si>
    <t xml:space="preserve">Número de actividades de control realizadas / Número de actividades de control programadas </t>
  </si>
  <si>
    <t xml:space="preserve">Ofrecimientos económicos por  parte de los oferentes.
</t>
  </si>
  <si>
    <t xml:space="preserve">
Manejar tarifas establecidas por Colombia compra eficiente para evitar sobrecostos.</t>
  </si>
  <si>
    <t xml:space="preserve">Intereses particulares.
</t>
  </si>
  <si>
    <t>Generar pliegos de contratación que sean claros, con el fin de crear un direccionamiento de contrato.</t>
  </si>
  <si>
    <t xml:space="preserve">Carencia de controles en el procedimiento de contratación
</t>
  </si>
  <si>
    <t xml:space="preserve">Insuficiente capacitación del personal de contratos
</t>
  </si>
  <si>
    <t>Realizar capacitaciones de actualizaciones en contratación estatal</t>
  </si>
  <si>
    <t>Desconocimiento de los cambios en la regulación contractual</t>
  </si>
  <si>
    <t>Gestión en Salud</t>
  </si>
  <si>
    <t xml:space="preserve">Posibilidad de recibir o solicitar cualquier dádiva o beneficio a nombre propio o de terceros con el fin expedir un concepto sanitario  favorable </t>
  </si>
  <si>
    <t>Desconocimiento por parte del los Administradores de los establecimientos de comercio respecto del derecho de solicitar visita de IVC y recibir concepto sin incurrir costos</t>
  </si>
  <si>
    <t>Rara Vez</t>
  </si>
  <si>
    <t>Bajo</t>
  </si>
  <si>
    <t>Reducir riesgos</t>
  </si>
  <si>
    <t>Implementar estrategias de comunicación  e información sobre la gratuidad en la expedición de conceptos sanitarios  a  los administradores de establecimientos de  comercio  a través de la oficina de prensa</t>
  </si>
  <si>
    <t>evidencias de la publicación  la estrategias usada</t>
  </si>
  <si>
    <t>Director(a) Vigilancia y Control</t>
  </si>
  <si>
    <t>(estrategias ejecutadas / estrategias programadas) *100</t>
  </si>
  <si>
    <t>Psicológicas  del servidor publico y/o contratistas motivadas por insatisfacciones socio económicas</t>
  </si>
  <si>
    <t>Capacitaciones al personal  del código único disciplinario en el momento de la firma del contrato</t>
  </si>
  <si>
    <t xml:space="preserve">Acta y registro de asistencia </t>
  </si>
  <si>
    <t>Secretario(a) de salud y Director(a) de Salud Publica - Director(a) Vigilancia y Control</t>
  </si>
  <si>
    <t>Anual</t>
  </si>
  <si>
    <t>(Profesionales capacitados/ Profesionales contratados)*100</t>
  </si>
  <si>
    <t>Favorecimiento a terceros en procesos contractuales</t>
  </si>
  <si>
    <t>Estudios y documentos previos que no llenan los requisitos técnicos, legales, financieros, jurídicos</t>
  </si>
  <si>
    <t xml:space="preserve">Dentro de la etapa de  planeación realizado por la dependencia, se deberá verificar que lo que se contrata sea directamente proporcional a las necesidades básicas que se identificaron los estudios de necesidad de  contratación. </t>
  </si>
  <si>
    <t>Lista de chequeo  de verificación</t>
  </si>
  <si>
    <t>(Documentos precontractuales revisados y numero de contratos efectivamente celebrados)*100     
*Eficacia</t>
  </si>
  <si>
    <t>Presiones indebidas</t>
  </si>
  <si>
    <t xml:space="preserve">Realizar revisión previa por parte del área técnica y del Grupo de Jurídica de la Secretaria de salud a todos los documentos  que se presentan para el tramite de procesos
de contratación. </t>
  </si>
  <si>
    <t>Capacitaciones al personal  del código único disciplinario</t>
  </si>
  <si>
    <t>Profesionales capacitados</t>
  </si>
  <si>
    <t>Gestión Educativa</t>
  </si>
  <si>
    <t>Ofrecimientos económicos</t>
  </si>
  <si>
    <t>Fuerte</t>
  </si>
  <si>
    <t>Evitar el Riesgo</t>
  </si>
  <si>
    <t>Revisar los actos administrativos de nombramiento o ascenso con los respectivos soportes, frente a los requisitos</t>
  </si>
  <si>
    <t>Director(a) administrativo y financiero
Secretario(a) de Educación</t>
  </si>
  <si>
    <t>Cada nombramiento o ascenso</t>
  </si>
  <si>
    <t>Eficiencia
((# de casos de riesgos materializados periodo actual - # de casos de riesgos materializados periodo anterior) / # de casos de riesgos materializados periodo anterior ) x 100</t>
  </si>
  <si>
    <t xml:space="preserve">Influencia e intereses personales para favorecer a terceros </t>
  </si>
  <si>
    <t>Sanciones disciplinarias, fiscales o penales</t>
  </si>
  <si>
    <t>Giro de recursos a favor de terceros por servicios no recibidos</t>
  </si>
  <si>
    <t>Carencia de control en el seguimiento</t>
  </si>
  <si>
    <t xml:space="preserve">Pérdida de imagen institucional
Pérdida de confianza en lo publico
Detrimento patrimonial
Enriquecimiento ilícito de terceros
Investigaciones disciplinarias
</t>
  </si>
  <si>
    <t>Formato GE-FT-62-V1 CONTROL DIARIO DE ESTUDIANTES EN USO DEL SUBSIDIO DEL TRANSPORTE</t>
  </si>
  <si>
    <t>Director(a) de Gestión Educativa</t>
  </si>
  <si>
    <t>Retirar automáticamente el subsidio de transporte escolar de aquellos estudiantes que presenten ausencia injustificada de 10 días o mas durante el mes</t>
  </si>
  <si>
    <t xml:space="preserve">Base de datos consolidada de beneficiarios del subsidio de transporte escolar
SIMAT
</t>
  </si>
  <si>
    <t>Excesiva discrecionalidad</t>
  </si>
  <si>
    <t>Socializar a IEO el proceso con respectivo cronograma, para que esta sea informada a los padres de familia y publicada en cada Institución</t>
  </si>
  <si>
    <t xml:space="preserve">Lista de asistencia o soportes de socialización a IEO </t>
  </si>
  <si>
    <t>Favorecimiento de terceros en el direccionamiento de la contratación</t>
  </si>
  <si>
    <t>Desconocimiento del proceso y normatividad para adelantar los procesos contractuales</t>
  </si>
  <si>
    <t>Beneficios económicos a favor de terceros
Aplazamiento o declaración de desierto de un proceso
Malversación de recursos
Investigaciones penales y /o disciplinarias
Detrimento en el patrimonio</t>
  </si>
  <si>
    <t>Desarrollar Plan de capacitación en temas contractuales</t>
  </si>
  <si>
    <t>Listados de asistencia</t>
  </si>
  <si>
    <t>Secretario(a) de Educación</t>
  </si>
  <si>
    <t>eficacia  (# de actividades cumplidas / # de actividades programadas) x 100</t>
  </si>
  <si>
    <t>Adquisición inadecuada e innecesaria de bienes o servicios.</t>
  </si>
  <si>
    <t>Verificar el cumplimiento del plan de contratación</t>
  </si>
  <si>
    <t>Plan de contratación</t>
  </si>
  <si>
    <t>Tráfico de influencias</t>
  </si>
  <si>
    <t>Desarrollar e implementar estándares y documentos tipo para las diferentes etapas contractuales</t>
  </si>
  <si>
    <t>SECOP</t>
  </si>
  <si>
    <t>Según tipo de contratación que aplique</t>
  </si>
  <si>
    <t>Gestión de Gobierno y Seguridad</t>
  </si>
  <si>
    <t>Protección al Consumidor
Dilación injustificada de procesos para favorecer a un tercero</t>
  </si>
  <si>
    <t>Falta de control en la ejecución del proceso de protección al consumidor</t>
  </si>
  <si>
    <t>Los consumidores no reciban oportunamente respuesta y/o solución a su reclamación</t>
  </si>
  <si>
    <t>Solicitar  informes del estado de cada proceso</t>
  </si>
  <si>
    <t>Informe del estado de cada proceso</t>
  </si>
  <si>
    <t xml:space="preserve">Secretario(a) de Gobierno </t>
  </si>
  <si>
    <t xml:space="preserve">Mensual </t>
  </si>
  <si>
    <t>mayor</t>
  </si>
  <si>
    <t>Rara vez</t>
  </si>
  <si>
    <t xml:space="preserve">Evitar el riesgo </t>
  </si>
  <si>
    <t>Secretario(a) de Gobierno</t>
  </si>
  <si>
    <t xml:space="preserve">Centro de Conciliación
Posibilidad de recibir dádivas en los procesos de conciliación para favorecer a terceros </t>
  </si>
  <si>
    <t xml:space="preserve"> 
Incumplimiento del procedimiento legal establecido para las conciliaciones
</t>
  </si>
  <si>
    <t xml:space="preserve">Vulneración al debido proceso y fallos en contra de la persona afectada </t>
  </si>
  <si>
    <t>Revisar el programador de audiencias</t>
  </si>
  <si>
    <t>Programador de audiencias digitalizado</t>
  </si>
  <si>
    <t>Director(a) de Derechos y Resolución de Conflictos</t>
  </si>
  <si>
    <t>Número de conciliaciones sin el debido proceso/ Número de conciliaciones solicitadasX100</t>
  </si>
  <si>
    <t xml:space="preserve">Actas y constancias </t>
  </si>
  <si>
    <t xml:space="preserve">Informes de gestión, para verificar el cumplimiento de las
obligaciones asignadas. </t>
  </si>
  <si>
    <t>Informes de gestión de los conciliadores</t>
  </si>
  <si>
    <t>Posibilidad de ofrecimiento de dádivas para obtener un beneficio particular con la  autorización de eventos sin el lleno de los requisitos</t>
  </si>
  <si>
    <t>Incumplimiento de requisitos establecidos por la normatividad vigente</t>
  </si>
  <si>
    <t xml:space="preserve">1. Realizar el evento sin los estrictos  controles,  generando riesgo para la comunidad en su integridad personal y posibles respuestas inoportunas para la atención por parte del Municipio 
2. El Municipio deja de percibir ingresos </t>
  </si>
  <si>
    <t xml:space="preserve">Posible </t>
  </si>
  <si>
    <t>Verificación por parte del profesional de Secretaría de Gobierno  del cumplimiento de la totalidad de los requisitos establecidos en la Resolución 1851 de 2014</t>
  </si>
  <si>
    <t xml:space="preserve"> Comité de conocimiento de eventos masivos y no masivos </t>
  </si>
  <si>
    <t>Cobro por parte de funcionarios de bomberos por la prestación de servicios de ambulancia</t>
  </si>
  <si>
    <t>Falta de control en las solicitudes del servicio de ambulancia y en la prestación del mismo</t>
  </si>
  <si>
    <t>La comunidad no pueda acceder al servicio de ambulancia de forma gratuita
Deterioro en el estado de salud del solicitante</t>
  </si>
  <si>
    <t>Extremo</t>
  </si>
  <si>
    <t xml:space="preserve">1. Verificación por parte del Jefe de Bomberos de las solicitudes y la prestación de los servicios 
 2. Informes de prestación del servicio de ambulancia </t>
  </si>
  <si>
    <t>1.Planillas de la prestación del servicio
2. Informes</t>
  </si>
  <si>
    <t>Supervisor de contrato</t>
  </si>
  <si>
    <t xml:space="preserve">Número de casos de cobro de servicio identificados </t>
  </si>
  <si>
    <t>Gestión Urbanística</t>
  </si>
  <si>
    <t>Expedición de licencias a favor de terceros sin el lleno de requisitos normativos</t>
  </si>
  <si>
    <t>Falencias  en el proceso de revisión urbanística, arquitectónica, estructural y jurídica en sus diferentes instancias</t>
  </si>
  <si>
    <t>Director (a)  de Urbanismo</t>
  </si>
  <si>
    <t>Gestión de Obra Pública</t>
  </si>
  <si>
    <t>Elaboración de contratos con pliegos de condiciones manejados.</t>
  </si>
  <si>
    <t>Informe de Seguimiento de Gestión Precontractual
Actas de Evaluación de Ofertas</t>
  </si>
  <si>
    <t>Secretario(a) de Obras Públicas, Director(a) de Infraestructura, Director(a) Oficina Programación. Supervisores de los contratos</t>
  </si>
  <si>
    <t xml:space="preserve">(Número de Contratos con Denuncias y/o Hallazgos Fiscales  / Número de Contratos suscritos) x 100
</t>
  </si>
  <si>
    <t>Incumplimiento de las condiciones técnicas de los alcances del objeto contractual</t>
  </si>
  <si>
    <t>Actas de Comités
Actas de Capacitación</t>
  </si>
  <si>
    <t>Cada vez que se realice comité de obra</t>
  </si>
  <si>
    <t xml:space="preserve">Número de obras sin cumplimiento de condiciones técnicas  / Total de obras entregadas) x 100
</t>
  </si>
  <si>
    <t>Aprobación de Ítems No Previstos con sobrecostos</t>
  </si>
  <si>
    <t>Actas de aprobación de ítems no previstos de obra
Actas de Comités</t>
  </si>
  <si>
    <t>Secretario(a) de Obras Públicas, Director(a) de Infraestructura, Director(a) Oficina Programación. Supervisores interventores de los contratos</t>
  </si>
  <si>
    <t>Cada vez que se realicen inclusiones  de ítems no previstos de obra al presupuesto de los contrato de obra</t>
  </si>
  <si>
    <t xml:space="preserve">( Número de contratos ejecutados con sobrecostos/Número de contratos ejecutados) x 100
</t>
  </si>
  <si>
    <t>Gestión de Movilidad</t>
  </si>
  <si>
    <t>Manipulación de trámites internos de tránsito y transporte  para favorecer a un tercero</t>
  </si>
  <si>
    <t xml:space="preserve">Personal de la Unión Temporal Circulemos Chía atiende  al ciudadano  por fuera de la ventanilla para realizar trámites sin autorización
Debilidad en el procedimiento de recepción de documentos para la realización de los trámites de tránsito y transporte 
</t>
  </si>
  <si>
    <t xml:space="preserve">Expedición de documentos de tránsito y transporte que no están acordes a la normatividad vigente
Investigaciones y sanciones disciplinarias para el funcionario y la Administración Municipal
Demora en la expedición de documentos de tránsito y transporte 
</t>
  </si>
  <si>
    <t xml:space="preserve">Reducir </t>
  </si>
  <si>
    <t xml:space="preserve">Verificación  de la atención al público en las ventanillas de CIRCULEMOS CHIA por parte del Director de Servicios de Movilidad 
Controlar la entrada y salida del personal de la unión temporal que atiende en ventanillas
Apertura de la ventanilla 9  para el direccionamiento al usuario para la realización de los trámites de tránsito y transporte
</t>
  </si>
  <si>
    <t xml:space="preserve">Director de Servicios  de Movilidad </t>
  </si>
  <si>
    <t xml:space="preserve">Número de trámites aprobados por el Director / número de trámites radicados ante la secretaria de movilidad </t>
  </si>
  <si>
    <t>Posibilidad de que los agentes de tránsito reciban dádivas y/o obsequios para favorecer a un tercero</t>
  </si>
  <si>
    <t xml:space="preserve">Debilidad en los procedimientos para realizar operativos de transito y trasporte en el Municipio 
Debilidad en el proceso de asignación de comparendos para los agentes de transito 
</t>
  </si>
  <si>
    <t>Casi seguro</t>
  </si>
  <si>
    <t>Semanal</t>
  </si>
  <si>
    <t>Numero de operativos en los cuales se realiza acompañamiento a los agentes para el control del transito</t>
  </si>
  <si>
    <t xml:space="preserve">Débil </t>
  </si>
  <si>
    <t xml:space="preserve">Revisión aleatoria de los fallos emitidos en favor del infractor,  con el fin de verificar si la decisión emitida tuvo en cuenta los aspectos objetivos y subjetivos y se realizó la valoración probatoria correspondiente y en forma adecuada  conforme al procedimiento establecido en la norma </t>
  </si>
  <si>
    <t>Desconocimiento del proceso y normatividad para adelantar los procesos contractuales
Adquisición inadecuada e innecesaria de bienes o servicios.
Tráfico de influencias</t>
  </si>
  <si>
    <t>Beneficios económicos a favor de terceros
Malversación de recursos
Investigaciones penales y /o disciplinarias
Detrimento en el patrimonio</t>
  </si>
  <si>
    <t>Secretario de Movilidad</t>
  </si>
  <si>
    <t xml:space="preserve">Cada vez que se realicen procesos contractuales </t>
  </si>
  <si>
    <t>Gestión Social para el Desarrollo</t>
  </si>
  <si>
    <t xml:space="preserve">Incluir población que no cumple con los requisitos establecidos para ser beneficiados en los Programas Sociales y perdida de cupos para la población que si cumple con los requisitos establecidos. </t>
  </si>
  <si>
    <t xml:space="preserve">Preferencias políticas, familiares, amiguismo.
Omisión por desconocimiento de los requisitos para acceder a los programas sociales </t>
  </si>
  <si>
    <t>Distorsión de las prioridades, desvío de los recursos y falta de apoyo a todos los grupos vulnerables existentes en el Municipio.</t>
  </si>
  <si>
    <t>Líder del Programa Social</t>
  </si>
  <si>
    <t>Un año</t>
  </si>
  <si>
    <t xml:space="preserve"> (# de solicitudes con cumplimiento de requisitos / # de solicitudes recibidas) x 100</t>
  </si>
  <si>
    <t>Convocatorias de participación de grupos poblacionales en espacios a favor de intereses particulares</t>
  </si>
  <si>
    <t xml:space="preserve">Ausencia de un procedimiento así como de un instrumento de seguimiento y verificación de información que se publique oportunamente                        
</t>
  </si>
  <si>
    <t>Improbable</t>
  </si>
  <si>
    <t>Profesional con funciones de  Seguimiento de la Dirección de Cultura</t>
  </si>
  <si>
    <t>(# de  propuestas recibidas/ # propuestas asignadas)*100</t>
  </si>
  <si>
    <t xml:space="preserve">Diseños de estudios previos direccionados y asignación de recursos e intervenciones con favorecimiento propio o a terceros. </t>
  </si>
  <si>
    <t xml:space="preserve">Falta de pluralidad de cotizantes y oferentes en los diferentes procesos de contratación                                                                                                                                                                                                        
Carencia de un buen estudio de mercado a las diferentes empresas postuladas 
</t>
  </si>
  <si>
    <t>Acciones judiciales frente a la entidad
Investigación y sanciones  disciplinarias</t>
  </si>
  <si>
    <t>Profesional con funciones de  Contratación de la Dirección de Cultura</t>
  </si>
  <si>
    <t>Permanente, de acuerdo a elaboración de estudios previos</t>
  </si>
  <si>
    <t>Gestión de Desarrollo Económico</t>
  </si>
  <si>
    <t>Baja Capacidad de control por parte de la Administración Municipal</t>
  </si>
  <si>
    <t>Sanciones sanitarias
Detrimento patrimonial</t>
  </si>
  <si>
    <t xml:space="preserve">Seguimiento por parte del funcionario de planta </t>
  </si>
  <si>
    <t xml:space="preserve">Planillas de control
</t>
  </si>
  <si>
    <t xml:space="preserve">Profesionales pecuarios de carrera </t>
  </si>
  <si>
    <t>Diario</t>
  </si>
  <si>
    <t>(Número  de acciones realizadas    / 
Número de Acciones programadas) * 100</t>
  </si>
  <si>
    <t>Gestión del Medio Ambiente</t>
  </si>
  <si>
    <t>Desconocimiento de la normatividad ambiental</t>
  </si>
  <si>
    <t xml:space="preserve">Secretario(a) de Medio Ambiente </t>
  </si>
  <si>
    <t xml:space="preserve">Falta de capacitación </t>
  </si>
  <si>
    <t>Por presiones indebidas</t>
  </si>
  <si>
    <t xml:space="preserve">Carencia de controles </t>
  </si>
  <si>
    <t xml:space="preserve">Revisión previa por parte del asesor jurídico de la secretaria </t>
  </si>
  <si>
    <t xml:space="preserve">Revisión final por parte de la secretaria de hacienda del concepto emitido por  medio ambiente  parta determinar si el predio es viable de acceder a la exención del impuesto predial </t>
  </si>
  <si>
    <t xml:space="preserve">Visitas de seguimiento aleatorias a los predios destinados a la emisión del concepto </t>
  </si>
  <si>
    <t xml:space="preserve">Desconocimiento de  la normatividad para publicidad  exterior visual </t>
  </si>
  <si>
    <t>Evitar el riesgo</t>
  </si>
  <si>
    <t xml:space="preserve"> Secretario(a) de Medio Ambiente </t>
  </si>
  <si>
    <t xml:space="preserve">Falta de conocimiento del estatuto tributario </t>
  </si>
  <si>
    <t xml:space="preserve">Visita técnica de seguimiento </t>
  </si>
  <si>
    <t xml:space="preserve">Falta de ética profesional </t>
  </si>
  <si>
    <t>Visita de seguimiento por parte del Secretario en caso de quejas reiteradas</t>
  </si>
  <si>
    <t xml:space="preserve">Seguimiento mensual al inventario del material vegetal </t>
  </si>
  <si>
    <t xml:space="preserve">Visita técnica de seguimiento tanto a los predios como al vivero </t>
  </si>
  <si>
    <t>Gestión de Servicios Administrativos</t>
  </si>
  <si>
    <t>Que el supervisor de los contratos asignados a la Dirección de Servicios Administrativos  reciba   dádivas o beneficio para favorecer incumplimiento de las condiciones establecidas.</t>
  </si>
  <si>
    <t xml:space="preserve">*Falta de controles a la  supervisión.
* Desconocimiento de la normatividad
</t>
  </si>
  <si>
    <t>*Detrimento
*Investigaciones disciplinarias, fiscales
*Desviación de recursos</t>
  </si>
  <si>
    <t>Seguimiento esporádico de verificación de los recursos adquiridos.</t>
  </si>
  <si>
    <t>Registro de ingreso almacén y/o informe de prestación del servicio.
Informes de supervisión.</t>
  </si>
  <si>
    <t xml:space="preserve">Director de Servicios Administrativos </t>
  </si>
  <si>
    <t>Eficacia
 (# de seguimientos realizados / # de seguimientos programados) x 100</t>
  </si>
  <si>
    <t>Gestión de Contratación</t>
  </si>
  <si>
    <t>Que  vencido  el término fijado en los cronogramas para recepción de propuestas se permita allegar otra propuesta dentro de los procesos de bienes, obras o servicios que adelanta la Dirección de Contratación para favorecer a un tercero.</t>
  </si>
  <si>
    <t>Omisión del procedimiento en el cronograma fijado en las diferentes etapas de acuerdo a la modalidad de contratación</t>
  </si>
  <si>
    <t>Extremo </t>
  </si>
  <si>
    <t xml:space="preserve">Verificar y prevenir que en la etapa de cierre se altere el registro de propuestas vencido el término para la presentación de las mismas. </t>
  </si>
  <si>
    <t xml:space="preserve">Iniciado el término  de recepción de las propuestas se diligenciara un formato de la entrega de las mismas y vencido el término de recepción se subraye el formato dando cierre al recibo y se dé inicio a la audiencia de cierre con presencia de los participantes, de igual manera se deberá publicar el formato y al acta de cierre, en el sistema electrónico para la contratación pública SECOP. </t>
  </si>
  <si>
    <t xml:space="preserve">Se  realiza como medidas de control el formato de recepción de propuestas, el acta de cierre, el formato de proponte asistentes a la audiencia y la publicación en el sistema electrónico para la contratación pública SECOP.  </t>
  </si>
  <si>
    <t>La secretaria que realiza la recepción de las propuestas, el profesional especializado o los profesionales universitarios o los contratistas abogados que apoyan  los procesos y el Director de contratación deberán  a la hora del cierre subrayar el formato de cierre y  no permitir ingresar más propuestas al proceso, adelantar la audiencia de cierre y publicar los documentos en el SECOP. </t>
  </si>
  <si>
    <t>(No. de procesos / No. de actas de cierre)*100</t>
  </si>
  <si>
    <t>No. de ofertas / sobre las quejas o denuncias sobre alteración de ofertas  *100%</t>
  </si>
  <si>
    <t>Que  se permitan modificaciones  a las propuestas  allegadas dentro de los procesos de bienes, obras o servicios que adelanta la Dirección de Contratación para favorecer a un tercero.</t>
  </si>
  <si>
    <t xml:space="preserve">Cada vez que presente apertura y cierre del proceso de contratación </t>
  </si>
  <si>
    <t>Que exista la posibilidad de recibir una dadiva o un beneficio personal a través de la celebración de un contrato por vínculos o influencias provenientes en la entidad o con los funcionarios encargados de los procesos de selección.</t>
  </si>
  <si>
    <t>Prevenir se alleguen o se oculten documentos de las ofertas presentadas en los distintos procesos de contratación   </t>
  </si>
  <si>
    <t> El comité evaluador designado mediante resolución estará sujeto al régimen de inhabilidades e incompatibilidades y conflicto de intereses legales.</t>
  </si>
  <si>
    <t>La medida de indicar una posible inhabilidad e incompatibilidad se  deberá  manifestar a la Oficina de Contratación de manera oportuna mediante comunicación para adoptar las medidas del caso</t>
  </si>
  <si>
    <t>El profesional especializado o los profesionales universitarios o los contratistas</t>
  </si>
  <si>
    <t>(No de comunicaciones de posible inhabilidad e incompatibilidad / No de actos administrativos de apertura y designación de comité) *100</t>
  </si>
  <si>
    <t>Gestión del Talento Humano</t>
  </si>
  <si>
    <t>Gestión Documental</t>
  </si>
  <si>
    <t>Que el colaborador de Gestión Documental reciba   dádiva, beneficio o presente, ofrecido voluntariamente por el ciudadano o por un tercero, para el favorecimiento en el préstamo de documentos, agilizando o entorpeciendo el tiempo establecido para el proceso.</t>
  </si>
  <si>
    <t>Bimestral</t>
  </si>
  <si>
    <t>Gestión Jurídica</t>
  </si>
  <si>
    <t>(Eficacia
 revisiones realizadas / revisiones programadas)  x 100</t>
  </si>
  <si>
    <t xml:space="preserve">Pérdida o extravío de documentos confidenciales   del archivo de la oficina asesora jurídica por conflicto de intereses y / o  beneficio propio </t>
  </si>
  <si>
    <t xml:space="preserve">Por omisión en su custodia.                                </t>
  </si>
  <si>
    <t xml:space="preserve">Pérdida de información, afectación al desarrollo del proceso, afectación a la imagen de la entidad, pérdida de credibilidad, lugar a procesos disciplinarios fiscales y penales </t>
  </si>
  <si>
    <t xml:space="preserve">Base de datos - Libro de registro - revisión aleatoria del archivo </t>
  </si>
  <si>
    <t xml:space="preserve">Jefe Oficina Asesora Jurídica </t>
  </si>
  <si>
    <t>trimestral</t>
  </si>
  <si>
    <t xml:space="preserve">
Conocimiento de los actos administrativos por parte de los contribuyentes o terceros antes de su notificación.</t>
  </si>
  <si>
    <t xml:space="preserve">Debilidad en el proceso de custodia de los documentos proferidos por el grupo de ejecuciones fiscales </t>
  </si>
  <si>
    <t>* Vulneración de la reserva legal de los documentos.           
*Desgaste administrativo e incumplimiento de los objetivos del proceso.             
* Los contribuyentes se asesoran de los funcionarios o de terceros antes de notificarse de los actos administrativos</t>
  </si>
  <si>
    <t xml:space="preserve">Verificar que los actos administrativos reposen en la carpeta de cada expediente. Si se llegase a encontrar que uno de estos actos administrativos falta se revisará la planilla que lleva la persona encargada del archivo con el fin de verificar cual funcionario la solicito y el por que no ha sido devuelta. </t>
  </si>
  <si>
    <t>Planilla en donde se evidencia cual funcionario solicito el expediente</t>
  </si>
  <si>
    <t>Director de Rentas - Profesional especializado de la Dirección de Rentas</t>
  </si>
  <si>
    <t>Numero de veces en las que al revisar la planilla se encontró un expediente incompleto</t>
  </si>
  <si>
    <t xml:space="preserve">
Acuerdos de pago sin el lleno de los requisitos legales</t>
  </si>
  <si>
    <t>Omisión de los procedimientos establecidos en el estatuto tributario del municipio para otorgar facilidades de pago a los contribuyentes</t>
  </si>
  <si>
    <t>* Vulneración del derecho a la igualdad frente a los demás contribuyentes.                            * Falta de control respecto de los compromisos a los que llegan los contribuyentes, lo cual impide su exigencia.                                    
* Actos administrativos sin el cumplimiento de requisitos legales que deben ser revocados por la administración y generan mayor desgaste</t>
  </si>
  <si>
    <t xml:space="preserve">Cuando se expida una resolución de acuerdo de pago esta deberá ser revisada en su totalidad por el profesional especializado del grupo de ejecuciones fiscales o del grupo de fiscalización (según sea el caso) quien pondrá su visto bueno si este tiene todos los requisitos legales, luego pasará para la firma del Secretario de Hacienda- </t>
  </si>
  <si>
    <t>Resolución con el respectivo visto bueno</t>
  </si>
  <si>
    <t>Profesional Especializado del grupo de ejecuciones fiscales y del grupo de fiscalización</t>
  </si>
  <si>
    <t>Cada vez que se expida una resolución de acuerdo de pago</t>
  </si>
  <si>
    <t>Resoluciones proyectadas por el equipo de la Dirección de rentas/Resoluciones aprobadas con visto bueno</t>
  </si>
  <si>
    <t xml:space="preserve">
Favorecimiento indebido a terceros para la administración de recursos públicos</t>
  </si>
  <si>
    <t>* Entregar a terceros información privilegiada que se maneja en los procesos de la gestión de inversiones.
* Favorecer a una entidad financiera en los procesos de selección de las convocatorias que adelanta la DIRECCION DE TESORERIA, para la administración de los recursos públicos.</t>
  </si>
  <si>
    <t xml:space="preserve">* Generar menores rendimientos financieros y favorecer a terceros.
</t>
  </si>
  <si>
    <t xml:space="preserve">Los funcionarios adscritos a la Secretaría de Hacienda deberán firmar un documento de confidencialidad de la información que se maneja internamente </t>
  </si>
  <si>
    <t>Documentos firmados</t>
  </si>
  <si>
    <t>Secretaría de Hacienda</t>
  </si>
  <si>
    <t xml:space="preserve">Cada vez que ingrese un funcionario nuevo a la Secretaria </t>
  </si>
  <si>
    <t>Procesos de solicitud de productos bancarios/revisiones adelantadas por tesorería</t>
  </si>
  <si>
    <t>Gestión de Infraestructura</t>
  </si>
  <si>
    <t>Gasto injustificado de combustible</t>
  </si>
  <si>
    <t>Retirar de los tanques de los equipos el combustible sin autorización</t>
  </si>
  <si>
    <t xml:space="preserve">Aumento en el gasto del presupuesto de esta actividad </t>
  </si>
  <si>
    <t>Contar con el sistema de MICROCHIP para todos los vehículos y maquinaria
Control de los sellos de seguridad antes y después del tanqueo
 Registro en una planilla del consumo de combustible y la postura de sellos</t>
  </si>
  <si>
    <t xml:space="preserve">Planillas de control 
Registro de video </t>
  </si>
  <si>
    <t>Director de Infraestructura</t>
  </si>
  <si>
    <t>Gestión Disciplinaria</t>
  </si>
  <si>
    <t>Violación al debido proceso en el desarrollo de la función disciplinaria, a favor de un tercero</t>
  </si>
  <si>
    <t xml:space="preserve">Desconocimiento del proceso y desatención en los términos procesales </t>
  </si>
  <si>
    <t>1) Ilegalidad de las decisiones</t>
  </si>
  <si>
    <t>El director de oficina y los profesionales verifican continuamente las modificaciones que reciba la ley 734 de 2002 y demás normas concordantes con el fin de capacitarse para dar total aplicación y así evitar que haya ilegalidad en las decisiones y/o violación al debido proceso. En caso de materialización de la misma, el código único disciplinario da distintas posibilidades como lo son decretar nulidades de conformidad con lo estipulado en los artículos 143 y ss de la ley 734 de 2002 la cual puede ser decretada hasta antes del fallo; la revocatoria directa estipulada en los artículos 122 y ss de la ley 734 de 2002 se puede decretar hasta antes de ser proferido el fallo. Como evidencia se pueden hallar dentro de los procesos disciplinarios que adelanta la oficina las notificaciones pertinentes que hayan dentro de las distintas actuaciones que lugar aclarando dentro de las mismas y/o las comunicaciones sobre la procedencia de los recursos de apelación o reposición que se pueden interponer dependiendo de la etapa. Así mismo, y una vez que se hayan presentado o no el recurso de apelación cuando se traten de fallos sancionatorios las decisiones tienes que ser trasladadas a él nominador, toda vez que es el competente de realizar la ejecución de la sanción de conformidad con los artículos 172 y 173 del código único disciplinario.</t>
  </si>
  <si>
    <t>Recursos motivados, pliegos de cargos, tasaciones de falta, archivos y fallos disciplinarios, ajustados a la norma y jurisprudencia</t>
  </si>
  <si>
    <t>Director Control Interno Disciplinario - profesionales Universitarios</t>
  </si>
  <si>
    <t>Los funcionarios sustanciadores de la Dirección de Control Interno Disciplinario en cada etapa de las actuaciones disciplinarias que se adelanten deben garantizar el derecho consagrado en el artículo 29 de la constitución política de Colombia, el debido proceso y el derecho a la defensa, enviando las comunicaciones y notificaciones en los tiempos establecidos por la ley, surtir cada etapa de la investigación en los términos establecidos, evacuar y estudiar las prueba solicitadas y recaudadas dentro de los expedientes. En caso de que se llegue a materializar la violación al debido proceso el despacho procederá a decretar la nulidad a todo lo actuado o a la actuación que haya afectado al debido proceso de conformidad con lo estipulado en los artículos 143 y ss. de la ley 734 de 2002. Como evidencia se puede encontrar dentro de los expedientes las citaciones de notificaciones enviadas dentro de los términos establecidos en los artículos 100 y ss. de la ley 734 de 2002. Así mismo, cuando no es posible contactar a los sujetos procesales el despacho garantiza el debido proceso solicitando a los diferentes consultorios jurídicos el apoyo por parte de un abogado de oficio de acuerdo a lo preceptuado en el artículo 93 de la ley 734 de 2002.</t>
  </si>
  <si>
    <t>Citaciones de notificaciones enviadas- solicitud de abogado de oficio dentro de los expedientes a los cuales no se les pudo notificar personalmente</t>
  </si>
  <si>
    <t>Omisión o extralimitación de actuaciones dentro de los procesos disciplinarios para beneficiar a alguno de los sujetos procesales.</t>
  </si>
  <si>
    <t>2) Impunidad de las investigaciones disciplinarias en las que haya lugar a sanción</t>
  </si>
  <si>
    <t>Los funcionarios de la Oficina de control Interno Disciplinario deben mantener actualizado un cuadro digital compartido (drive) cada vez que se adelante una actuación dentro de los expedientes disciplinarios, además el jefe de la oficina reunirá a su equipo de trabajo cada mes con el fin de revisar el contenido total de los procesos disciplinarios que se estén adelantando, con el fin de verificar que se están evacuando y estudiando las pruebas decretadas en los diferentes autos, las pruebas aportadas por los quejosos, y las solicitadas por los investigados; así como no dejar vencer los términos establecidos para las distintas etapas indicados en la ley disciplinaria. En caso de hallar alguna prueba sin evacuar el profesional al cual le sea asignado dicho proceso deberá evacuar la prueba en el menor tiempo posible y siempre respetando los términos de ley para garantizar el debido proceso; si se llegase a materializar alguna irregularidad dentro de las etapas procesales del procedimiento disciplinario se procederá a decretar la nulidad a todo lo actuado o a la actuación que haya afectado al debido proceso de conformidad con lo estipulado en los artículos 143 y ss. de la ley 734 de 2002. Como evidencia se puede encontrar un cuadro compartido (drive) en el cual se anota el número del proceso, investigado, quejoso, dependencia, última actuación y estado actual en el que se encuentra el proceso disciplinario.</t>
  </si>
  <si>
    <t>Actualización continua de las etapas procesales de cada uno de los expedientes activos en el despacho de control interno disciplinario</t>
  </si>
  <si>
    <t xml:space="preserve">*Eficacia 
- (# de procesos abiertos/# de quejas recibidas)*100
-(# de autos inhibitorios/ # de quejas recibidas)*100
**Eficiencia((# de casos de riesgos materializados periodo actual - # de casos de riesgos materializados periodo anterior) / # de casos de riesgos materializados periodo </t>
  </si>
  <si>
    <t>Soborno</t>
  </si>
  <si>
    <t>Situaciones típicas del Código Penal haciendo alusión a posibles o presuntos delitos como la concusión o el cohecho.</t>
  </si>
  <si>
    <t xml:space="preserve">Afectación directa del procedimiento disciplinario y la responsabilidad personal, penal y disciplinaria para los funcionarios de la Oficina de Control Interno Disciplinario que soliciten dadivas o beneficios a cambio de una actuación dentro del procedimiento. </t>
  </si>
  <si>
    <t>El Jefe de la Oficina deberá colocar en conocimiento de las autoridades de carácter Penal Fiscalía General de la Nación el ofrecimiento de dadivas a los funcionarios de la oficina de control interno disciplinario o si el particular pone de presente si algún funcionario le solicito dadivas o algún tipo de beneficio para el o para otra persona por realizar alguna acción u omisión dentro de las actuaciones que se adelanten dentro de un expediente disciplinario. Como evidencia se puede constatar que no existen denuncias de carácter penal en contra de alguno de los funcionarios o de los funcionarios hacia algún particular y/o servidor que hay participado dentro de los procesos disciplinarios.</t>
  </si>
  <si>
    <t>Inexistencia de denuncias penales en contra de un funcionario de la oficina.</t>
  </si>
  <si>
    <t>Jefe Oficina de Control Interno Disciplinario</t>
  </si>
  <si>
    <t xml:space="preserve">*Eficacia 
- (# de denuncias de tipo penal en contra de los funcionarios de la oficina /numero de procesos abiertos)*100
**Eficiencia((# de casos de riesgos materializados periodo actual - # de casos de riesgos materializados periodo anterior) / # de casos de riesgos materializados periodo </t>
  </si>
  <si>
    <t>La responsabilidad penal respecto de los particulares y/o servidores públicos que ofrezcan dadivas a los funcionarios de la oficina de control interno disciplinario.</t>
  </si>
  <si>
    <t>Inexistencia de denuncias penales en contra de un particular y/o un servidor publico.</t>
  </si>
  <si>
    <t xml:space="preserve">*Eficacia 
- (# de denuncias de tipo penal en contra de particulares /numero de procesos abiertos)*100
**Eficiencia((# de casos de riesgos materializados periodo actual - # de casos de riesgos materializados periodo anterior) / # de casos de riesgos materializados periodo </t>
  </si>
  <si>
    <t>Servicios Públicos</t>
  </si>
  <si>
    <t xml:space="preserve">Otorgar autorizaciones para instalación de infraestructura tecnológica sin el lleno de los requisitos </t>
  </si>
  <si>
    <t>Desconocimiento u omisión de la Normatividad Vigente</t>
  </si>
  <si>
    <t>reversar dichos permisos y acarrear con las sanciones disciplinarias a que haya lugar</t>
  </si>
  <si>
    <t>Manejo integral del proceso por parte de las dependencias que intervengan en el proceso mediante oficios remisorios</t>
  </si>
  <si>
    <t>Oficios remisorios
Expedición de los requisitos necesarios para la expedición de las mismas</t>
  </si>
  <si>
    <t>Director de Servicios Públicos</t>
  </si>
  <si>
    <t>Cada vez que se adelante el proceso</t>
  </si>
  <si>
    <t xml:space="preserve">Solicitudes aprobadas con cumplimiento de requisitos / solicitudes radicadas </t>
  </si>
  <si>
    <t>Favorecer a un tercero para la prestación del servicio de alumbrado público</t>
  </si>
  <si>
    <t>Omisión de la normatividad que determina los parámetros para la prestación del servicio</t>
  </si>
  <si>
    <t xml:space="preserve">No prestación del servicio
Sanciones disciplinarias para el supervisor del contrato </t>
  </si>
  <si>
    <t xml:space="preserve">Verificación y control de cumplimiento de los requisitos legales por parte de los proponentes </t>
  </si>
  <si>
    <t xml:space="preserve">Acta de concertación entre las partes </t>
  </si>
  <si>
    <t>Informes periódicos de supervisión entregados</t>
  </si>
  <si>
    <t>PERIODO: ENERO -ABRIL 2021</t>
  </si>
  <si>
    <t>COMPONENTE 1 - GESTIÓN DEL RIESGO DE CORRUPCIÓN – MAPA DE RIESGOS DE CORRUPCIÓN</t>
  </si>
  <si>
    <t>Intervención en el diligenciamiento de la ficha Sisben IV en favor de un tercero</t>
  </si>
  <si>
    <t>Trafico de influencias al
momento de formular y
adoptar instrumentos de
planificación fisica y de
ordenamiento territorial</t>
  </si>
  <si>
    <t>Intereses personales de funcionarios
públicos y contratistas
Falta de transparencia, comunicación y
participación ciudadana en el proceso de
formulación y adopción de los
instrumentos de planificación.
Bajo sentido de pertenencia y compromiso
por parte de funcionarios y profesionales
encargados del proceso de planificación
fisica</t>
  </si>
  <si>
    <t>Alteración de la planificación fisica del
Municipio en discordancia con las
necesidades territoriales.
Perdida de confianza hacia la entidad
Sanciones disciplinarias, fiscales y/o
penales
Perdida de recursos y retrasos en la
actualización de los instrumentos de
planificación fisica y ordenamiento territoria</t>
  </si>
  <si>
    <t>Moderada</t>
  </si>
  <si>
    <t>Revisión por diferentes niveles de autoridad
Publicación oportuna de la información y difusión pública.
Incluir procesos departicipación ciudadana en el proceso de
formulación del instrumento de planificación fisica
Cumplir el procedimiento definido en la ley, incluidos los conceptos emitidos por entes externos según sus competencias</t>
  </si>
  <si>
    <t>Archivo documental, conceptos, actas de reunión, listados de asistencia, registro fotografico
Constancias y links de públicación de información en sitio web o medios de amplia difusión</t>
  </si>
  <si>
    <t>EEfectuar de forma aleatoria visitas en campo soportadas en el sistema de información geográfico (SIG), que permitan corroborar los datos obtenidos y dilegenciados en la ficha del Sisben IV</t>
  </si>
  <si>
    <t>Intervención al efectuar
visitas para la actualización de la estratificación socioeconómica, así como en las visitas oculares y sus correspondientes informes (posible infracción urbanística) para beneficiar a un tercero</t>
  </si>
  <si>
    <t>Efectuar de forma aleatoria visitas en campo para validar que la
información que soporta el sistema de estratificación socioeconómica correspon da al predio objeto de la actualización.</t>
  </si>
  <si>
    <t xml:space="preserve">Intervención al realizar la asignación de estratificación
socioeconómica a los proyectos nuevos o de reconocimiento </t>
  </si>
  <si>
    <t>Desviación de recursos. 
Pérdida de credibilidad en la entidad.
    Sanciones Disciplinarias 
Creación de establecimientos comerciales fuera de la norma</t>
  </si>
  <si>
    <t>Desviación de recursos.
 Pérdida de credibilidad en la entidad.
    Sanciones Disciplinarias 
 Creación de establecimientos comerciales fuera de la norma</t>
  </si>
  <si>
    <t>probable</t>
  </si>
  <si>
    <t>Contrasta de forma aleatoria r la información suministrada por el arquitecto solicitante al sistemas de estratificación socioeconómica con respecto al expediente físico que reposa en la Dirección de Urbanismo</t>
  </si>
  <si>
    <t>Formato prestablecido</t>
  </si>
  <si>
    <t>Director de
Sistemas de
Información y
Estadística</t>
  </si>
  <si>
    <t>Número de expedientes  revisados / número total de expedientes con emisión de solicitudes efectuadas mediante el sistema de estratificación  socioeconómica</t>
  </si>
  <si>
    <t xml:space="preserve">Socialización Periódica del Manual de Contratación de la
Entidad
</t>
  </si>
  <si>
    <t>Revisión detallada de los documentos precontractuales</t>
  </si>
  <si>
    <t>Número de personas
capacitadas / Número
de personas responsables de
procesos contractuales</t>
  </si>
  <si>
    <t xml:space="preserve">
Número de procesos
contractuales publicados  </t>
  </si>
  <si>
    <t xml:space="preserve">No de procesos precontractuales
revisados y validados
/ No de procesos precontractuales
efectuados
</t>
  </si>
  <si>
    <t xml:space="preserve">* Planificación inadecuada de la  infraestructura  existente  para la  implementación de  nuevos  proyectos.
* Ausencia de seguimiento a los informes de ejecución de los contratos o convenios
* Manipulación de los documentos precontractuales en la etapa de planeación con el fin de favorecer a un tercero.
* No identificar claramente las necesidades de la contratación que se requiere.        
                                    </t>
  </si>
  <si>
    <t xml:space="preserve">*Sobrecostos para  administración por incumplimiento y prorrogas por falta de coordinación y supervisión
*Entorpecer el desarrollo de actividades de investigación, Desarrollo e innovación de la oficina TIC
 *Posible detrimento patrimonial   </t>
  </si>
  <si>
    <t xml:space="preserve">*  Evaluación de los resultados en cada etapa con respecto a las características  del proyecto
*Verificar el cumplimiento de las características del proyecto.
*Seguimiento a los planes de calidad establecidos por los contratos                            </t>
  </si>
  <si>
    <t>*En la etapa de estructuración de contratos 
*Según cronograma y cada vez que se apruebe un proyecto</t>
  </si>
  <si>
    <t>Daños inesperados de los
equipos empleados para
desarroll</t>
  </si>
  <si>
    <t>Indisponibilidad de los equipos de
cómputo asignados para el desarrollo
de las labores</t>
  </si>
  <si>
    <t>Afecta la ejecución del contrato
retrasando las actividades
pactadas</t>
  </si>
  <si>
    <t>Categorizar con priorización alta en la mesa de ayuda las solicitudes de soporte técnico, para la reparación del equipo en el menor tiempo y/o tener equipo de soporte, mientras se restablece el funcionamiento del equipo que presenta el daño</t>
  </si>
  <si>
    <t>Casos registrados en GLPI</t>
  </si>
  <si>
    <t>(Número de casos solicitados / número de casos solucionados en el tiempo establecido)*100</t>
  </si>
  <si>
    <t>Acceso y uso inadecuado de la informacion con el objetivo de obtener un beneficio económico por parte de los funcionarios que intervienen en el proceso de IVC</t>
  </si>
  <si>
    <t>filtración de información ,
pérdida de credibilidad de
la entidad.
Las políticas de control del
proceso son deficientes</t>
  </si>
  <si>
    <t>Favorecimiento a terceros por inteteses particulares, ofrecimiento de dádivas, tráfico de influencias, inmoralidad del servidor público</t>
  </si>
  <si>
    <t>Validando la información que el funcionario genere
Generar notas informativas o tips de sensibilización y ética para un adecuado uso de la información de las Organizaciones comunales.
Desarrollo de Mesas de trabajo con el personal auditor para verificar el debido proceso de Inspección, Vigilancia y Contro</t>
  </si>
  <si>
    <t>(número de documentos validados / documentos totales del proceso)*100</t>
  </si>
  <si>
    <t>Pérdida parcial o total de la
confidencialidad, integridad y/o disponibilidad en la documentación de las Organizaciones comunales
como actas de asambleas, listas, informes , entre otros de archivos impresos y digitales que reposan en la oficina de la Secretaría de Participación Ciudadana y Acción Comunitaria</t>
  </si>
  <si>
    <t>fallas en la tecnología,
desinterés del funcionario
encargado, incapacidad
médica superior a 15 días
del funcionario</t>
  </si>
  <si>
    <t>Inoportunidad en las
respuestas de las solicitudes
presentadas por las
organizaciones comunales de primer y segundo grado del municipio de chía</t>
  </si>
  <si>
    <t>vencimiento de términos, proceso disciplinario para el funcionario, acción de tutela</t>
  </si>
  <si>
    <t>debil</t>
  </si>
  <si>
    <t>Presión extrerna de un superior, conflicto de intereses, tráfico de influencias, inmoralidad del servidor público, abuso del poder</t>
  </si>
  <si>
    <t>Manejar expedientes digitales y dejar trazabilidad de todas las
acciones adelantadas, recibir documentación unicamente por archivo y correspondencia, solicitar capacitación a gestión documental sobre manejo de expedientes y transferencia documental</t>
  </si>
  <si>
    <t>Proceso disciplinario, reconstrucción del expediente
comunal</t>
  </si>
  <si>
    <t>Verificacion y actualizacion de las carpetas de las OAC</t>
  </si>
  <si>
    <t>(número de radicados
verificados en corrycom/
número de radicados totales
en corrycom) *100</t>
  </si>
  <si>
    <t>Detrimento patrimonial.
Sobrecostos.
Demandas y demás acciones jurídicas.
Detrimento de la imagen de la entidad ante sus grupos de valor.
Investigaciones disciplinarias.</t>
  </si>
  <si>
    <t>Participar en las capacitaciones de actualizaciones en contratación estatal</t>
  </si>
  <si>
    <t xml:space="preserve">Afectación a la salud publica 
Falta de credibilidad en la entidad publica
Investigaciones y sanciones disciplinarias, para el funcionario publico y el establecimiento comercial </t>
  </si>
  <si>
    <t>Bienes y servicios que no cumplen con las necesidades de la entidad
Acciones, disciplinarias y fiscales a los servidores públicos y contratistas.</t>
  </si>
  <si>
    <t>Direccionamiento de vinculación y ascensos de docentes y/o personal administrativo sin el cumplimiento de requisitos legales</t>
  </si>
  <si>
    <t>Nombramientos y posesión de docentes y/o sin la formación académica, experiencia requerida o con antecedentes disciplinarios, judiciales y/o fiscales que los inhabilitaría para acceder al cargo</t>
  </si>
  <si>
    <t>Realizar nombramientos de docentes de acuerdo a la necesidad del servicio y según la lista de elegibles de concurso de méritosprevia revisión documental</t>
  </si>
  <si>
    <t>Actos administrativos de nombramiento o ascenso con respectivo soporte
Documentacion reportada en la hoja de vida de los dicentes y/o personal administrativo
Sistema Humano</t>
  </si>
  <si>
    <t>Reporte del Sistema Maestro
Lista de elegibles concurso de méritos</t>
  </si>
  <si>
    <t>verificar mensualmente el listado de asistencia y reporte de ovedades de estudiantes beneficiarios del subsidio de transporte escolar firmada por los rectores de las IEO correspondiente.</t>
  </si>
  <si>
    <t xml:space="preserve">Semestral </t>
  </si>
  <si>
    <t xml:space="preserve">Número de procesos que incumplen términos legales/ Número total de procesos*100  </t>
  </si>
  <si>
    <t>Número de procesos contractuales realizados / número de procesos contractuales radicados*100</t>
  </si>
  <si>
    <t>Revisión de actas y constancias expedidas por el conciliador, según los casos programados.</t>
  </si>
  <si>
    <t>*Documentos aportados por el solicitante
*Lista de chequeo
*Actas de comité de conocimiento de eventos masivos y no masivos aprobadas</t>
  </si>
  <si>
    <t>Número de eventos aprobados sin lleno de requisitos/ Total de solicitudes de eventos *100</t>
  </si>
  <si>
    <t xml:space="preserve">
Apertura de procesos disciplinarios 
Demandas y/o acciones jurídicas</t>
  </si>
  <si>
    <t>Realizar capacitaciones permanentes sobre las normas
Realizar mesas de trabajo internas que permitan aclarar conceptos</t>
  </si>
  <si>
    <t>Emitir circulares técnicas a nivel interno que permitan aclarar lineamientos
Implementar un proceso de revisan de media para evitar errores en la expedición de las licencias urbanísticas.</t>
  </si>
  <si>
    <t>Planillas de asistencia y actas de las capacitaciones.
Actas de las mesas de trabajo</t>
  </si>
  <si>
    <t>Circulares.
Formatos de revisión</t>
  </si>
  <si>
    <t xml:space="preserve">
EFICACIA:  (#  número licencias con visto bueno /  número de Licencias expedidas) x 100</t>
  </si>
  <si>
    <t>1. Presiones para la elaboración y legalización de contratos con pliegos manipulados de manera indebida.
2.Error por omisión o por acción en la transcripción y verificación de los pliegos de condiciones o estudios previos del contrato.
3. incumplimiento de los requisitos legales vigentes.</t>
  </si>
  <si>
    <t>1. Desgaste administrativo
2. Incumplimiento de la Ley
3.Posible detrimento de los recursos públicos</t>
  </si>
  <si>
    <t>1. Falta de seguimiento y control de las obras por parte del supervisor y/o interventor.
2. Desconocimiento de las obligaciones especificas del contratista.
3. Desconocimiento de las obligaciones especificas del supervisor e interventor.</t>
  </si>
  <si>
    <t>1. Presentación de cotizaciones elevadas de insumos (materiales, maquinaria, equipos, mano de obra) y/o rendimientos inadecuados, para la elaboración de APUS-No previstos.
2. Inexistencia de un procedimiento claro que permita establecer de manera controlada y concertada los APUS-No previstos, entre los supervisores, interventores y contratistas.
3. Interés particular por parte del Interventor de beneficiarse y beneficiar al contratista de obra.</t>
  </si>
  <si>
    <t>1. Sobrecostos en los bienes y servicios adquiridos por el Municipio de Chía.
2. Detrimento de los recursos públicos</t>
  </si>
  <si>
    <t>1. Informes mensuales de los contratos suscritos
2. Hacer seguimiento a la adjudicación de los contratos
3. Implementación gradual del uso de Pliegos Tipo
4. Evaluación simultanea con más de un Profesional de Ofertas para Contratos con Valor Superior a la Mínima Cuantía</t>
  </si>
  <si>
    <t>1. Delegar supervisores idóneos para cada contrato en particular.
2. Validar Análisis de Precios Unitarios de referencia de otras entidades oficiales.
3. Adelantar la formalización  del Ítem No Previsto, mediante la aprobación del mismo en acta técnica motivada, con la participación del supervisor delegado del Municipio interventores y contratistas.
4. Hacer firmar los soportes de las especificaciones particulares y cotizaciones que soportan el Ítem No Previsto, tanto  por los profesionales involucrados de la interventoría como por los contratistas de obra.</t>
  </si>
  <si>
    <t>1. Seguimiento a las obras por parte del supervisor mediante comités de obra.
2. Dar a conocer las obligaciones en el momento de la firma del contrato y en los comités de obra.
3. Socializar las responsabilidades a los supervisores y interventores.
4. Capacitación a Supervisores en seguimiento de contratos</t>
  </si>
  <si>
    <t>No se recaudan recursos correspondientes por las infracciones de transito cometidas
Imposición de comparendo de tránsito con una codificación diferente.</t>
  </si>
  <si>
    <t xml:space="preserve">Control y  acompañamiento a los operativos de movilidad por parte de la dirección de servicios de movilidad, bajo las directrices impartidas a los agentes de transito </t>
  </si>
  <si>
    <t xml:space="preserve">Entrega de digitarnos para la atención al usuario y sus registros en sistema
Software de control de salida y entrada del personal de la Unión Temporal mediante biométrico
</t>
  </si>
  <si>
    <t>Planilla de operativos de transito dirigidos y supervisados por la direccion de educación y seguridad vial
Planilla de turnos de agentes de tránsito asignado por cuadrantes en el municipio consignados en una vitacora en la central de comunicación</t>
  </si>
  <si>
    <t>Direccion de
Educación y
Seguridad vial
control al tránsito</t>
  </si>
  <si>
    <t>Cada 4 meses</t>
  </si>
  <si>
    <t>Probabilidad de recibir o solicitar cualquier dádiva o beneficio a nombre propio o de terceros, por parte de la
oficina contravencional, por
emitir fallo que beneficie al infracto</t>
  </si>
  <si>
    <t>Interés particular del funcionario adscrito a la Oficina Contravencional y
Tráfico de influencia</t>
  </si>
  <si>
    <t xml:space="preserve">No se da aplicabilidad a la normatividad legal vigente de tránsito de manera objetiva y transparente
Procedimientos mal realizados según el codigo Nacional de Tránsito
Detrimento de los recursos públicos
</t>
  </si>
  <si>
    <t>Concepto juridico emitido por un abogado de la Secretaría de Movilidad que no hace parte de la Oficina Contravenciona</t>
  </si>
  <si>
    <t xml:space="preserve">número de fallos a favor del infractor revisados y aprobados/número de fallos a favor del infractor </t>
  </si>
  <si>
    <t>Brindar capacitación en temas contractuales
Cumplir el manual de contratación
Aplicar los estándares y documentos tipo para las diferentes etapas contractuales</t>
  </si>
  <si>
    <t>Listados de asistencia a capacitaciones en materia contractual
SECOP I y II</t>
  </si>
  <si>
    <t xml:space="preserve">Número de procesos
contractuales
celebrados / número de
procesos contractuales
presentados </t>
  </si>
  <si>
    <t>Exigir los requisitos con soportes documentales.
Fortalecimiento en el procedimiento de revisión de requisitos de acceso a los programas</t>
  </si>
  <si>
    <t>Carpeta de cada usuario con la totalidad de los documentos requeridos para acceder a cada programa
Lista chequeo de requisitos</t>
  </si>
  <si>
    <t xml:space="preserve"> Se impide el beneficio para la totalidad de la población
Perdida de credibilidad y/o  confianza de las partes interesadas o ciudadanía
Afecta la imagen de la entidad y funcionarios a cargo.
Procesos disciplinarios y legales</t>
  </si>
  <si>
    <t>* Plan de Contratación
* Actas de comité de contratación
* Lineamientos Jurídicos</t>
  </si>
  <si>
    <t xml:space="preserve">*Estandarización de procedimientos
*controlar las convocatorias de grupo poblacionales de acuerdo a los compromisos de la entidad
</t>
  </si>
  <si>
    <t>*Seguimiento a Procedimientos
* lista de asistencia convocatorias
* informes de los eventos realizados para difusión</t>
  </si>
  <si>
    <t>* Invitaciones formales a cotizar y participar de los diferentes procesos.
* Actas de reuniones sostenidas con los actores interesados en participar en las cotizaciones y los procesos.
* Cotizaciones de por lo menos tres actores interesados en el proceso contractual.</t>
  </si>
  <si>
    <t>Favorecimiento de un tercero 
Deterioro del ecosistema detrimento patrimonial  
Deterioro de la imagen institucional
Emisión de conceptos viciados que no corresponden  con la normatividad aplicable</t>
  </si>
  <si>
    <t>1. Cobro o aceptación de soborno por parte del servidor publico asociados a la solicitud de concepto de verificación de predios destinados a conservación en zona de reserva forestal, que buscan aplicar al descuento del impuesto predial a favor de un tercero
2.Favorecimiento indebido de terceros mediante la aprobacion de conceptos que permitan la construccion o descuento al impuesto predial sin cumplir con los requisitos de la normatividad</t>
  </si>
  <si>
    <t xml:space="preserve">Revisiòn y construcciòn del marco legal de acuerdo a la solicitud para soportar el concepto tecnico emitido. </t>
  </si>
  <si>
    <t>Uso del sistema de informacion geografica municipal (ArcGIS), para verificar ubicación, uso y area del predio objeto de la solicitud</t>
  </si>
  <si>
    <t xml:space="preserve">Visto bueno del funcionario, lider de grupo y la firma del secretario </t>
  </si>
  <si>
    <t>Formatos solicitud de visita.
Soporte por medio del Arguis para corroborar áreas y predios, registro fotográfico del predio susceptible a descuento del predial.
Informes tecnicos de visitas</t>
  </si>
  <si>
    <t>1.Cobros o aceptaciòn de soborno de adendas  por parte del servidor publico asociados  a los  permisos de publicidad exterior visual para favorecer un tercero
2. Favorecimiento indebido de terceros mediante la aprobacion de conceptos que permitan la instalacion de publicidad exterior visual sin cumplir con los requisitos de la normatividad</t>
  </si>
  <si>
    <t>Favorecimiento de un tercero
Deterioro del ecosistema
Detrimento patrimonial
Deterioro de la imagen Institucional</t>
  </si>
  <si>
    <t>Cobro o aceptaciòn de soborno de adendas por parte del servidor publico en los procesos de control ambiental tales como: seguimiento a Ecas y medición de ruido</t>
  </si>
  <si>
    <t>1. Cobro o aceptaciòn de soborno de adendas por parte del servidor publico  en la entrega de material vegetal  que es gratuito para favorecer un tercero.
2. Favorecimiento indebido de terceros mediante la entrega de material vegetal</t>
  </si>
  <si>
    <t xml:space="preserve">Incumplimiento a la norma ambiental
Deterioro del ecosistema </t>
  </si>
  <si>
    <t xml:space="preserve">Favorecimiento de un tercero
Deterioro del ecosistema
detrimento patrimonial
daño ambiental </t>
  </si>
  <si>
    <t>Revisiòn y construcciòn del marco legal de acuerdo a la solicitud para soportar el concepto tecnico emitido.</t>
  </si>
  <si>
    <t>Visto bueno del funcionario y la firma del secretario</t>
  </si>
  <si>
    <t>Revisión previa por parte del asesor jurídico de la secretaria</t>
  </si>
  <si>
    <t>Seguimiento a la documentación exigida por la ley, y entregada para la instalación de vallas</t>
  </si>
  <si>
    <t>Visita técnica de seguimiento renovacion del permiso de publicidad exterio</t>
  </si>
  <si>
    <t xml:space="preserve">Soporte fotográfico, formulario de publicidad exterior visual, documentos anexos obligatorios, recibo de pago emitido por hacienda, informe tecnico de
visitas. 
 </t>
  </si>
  <si>
    <t>Mediciones de ruido</t>
  </si>
  <si>
    <t xml:space="preserve">Soporte fotográfico, formatos de solicitud de visita técnica. informes tecnicos de visitas.
</t>
  </si>
  <si>
    <t xml:space="preserve">Soporte fotográfico, formatos de solicitud de visita técnica, formatos para el control de inventario, inventario del material existente y entregado en el vivero Municipal,soporte solicitudes de material por Corrycom </t>
  </si>
  <si>
    <t>Asignaciòn de material vegetal conforme a las solicitudes recibidas atraves delñ correo contactenos@chia.gov.co</t>
  </si>
  <si>
    <t>Direccionamiento en el proceso precontractual a favor de terceros</t>
  </si>
  <si>
    <t>Debilidades en la etapa de planeación,que facilitan la inclusión en los estudios previos y/o en los pliegos de condiciones de requisitos orientados a favorecer a un
proponente</t>
  </si>
  <si>
    <t>Falta de conocimiento y experiencia en el personal que maneja la contratación .</t>
  </si>
  <si>
    <t>Excesiva discrecionalidad, facilitando la información a un número determinado de
proponentes</t>
  </si>
  <si>
    <t>Demandas a la Entida</t>
  </si>
  <si>
    <t>Detrimento patrimonial</t>
  </si>
  <si>
    <t xml:space="preserve">Demandas a la Entidad
</t>
  </si>
  <si>
    <t>Garantizar una adecuada publicación de convocatora para la oferta</t>
  </si>
  <si>
    <t>Formato de evaluación de los documentos precontractuales</t>
  </si>
  <si>
    <t>No. de procesos precontractuales revisados y
validados / No de procesos precontractuales
efectuados</t>
  </si>
  <si>
    <t>Número de procesos contractuales publicados</t>
  </si>
  <si>
    <t xml:space="preserve">Investigaciones disciplinarias, fiscales, penales por parte de los distintos entes de control
Falta de credibilidad y perdida de confianza en la Administración Municipal
Demandas ocasionales
No cumplimiento e insatisfacción de la necesidad a suplir por parte de la Administración Municipal
</t>
  </si>
  <si>
    <t xml:space="preserve">Semanal </t>
  </si>
  <si>
    <t>Omisión del procedimiento en
la recepción y custodia de las
propuestas en los procesos
de contratación</t>
  </si>
  <si>
    <t>Investigaciones disciplinarias, fiscales,penales por parte de los distintos entes de control
Falta de credibilidad y perdida de confianza
en la Administración Municipal
Demandas ocasionales
No cumplimiento e insatisfacción de la necesidad a suplir por parte de la Administración Municipal</t>
  </si>
  <si>
    <t>Prevenir que en la etapa de cierre, evaluación se modifiquen las ofertas</t>
  </si>
  <si>
    <t>En el acta de cierre s e indicara el numero de folios y s e
mantendrá en custodia las propuestas evitando que sean
modificadas favoreciendo a un tercero</t>
  </si>
  <si>
    <t>La medida de control es el acta de cierre, y custodia de las propuestas</t>
  </si>
  <si>
    <t>El profesional especializado o los profesionales universitarios o los contratistas abogados deberán dejar establecido en el acta de cierre el número de folios y deberán custodiar
las propuestas</t>
  </si>
  <si>
    <t>Cada vez que presente apertura y
cierre del proceso
de contratación</t>
  </si>
  <si>
    <t xml:space="preserve">Perdida total o parcial de
expedientes laborales
</t>
  </si>
  <si>
    <t xml:space="preserve">Perdida de documentos e
información </t>
  </si>
  <si>
    <t>Falta de custodia de los expedientes laborales
Falta de archivo permanente de los documentos generados que reposan en hoja de vida
Falta de digitalización de los
expediente laborales</t>
  </si>
  <si>
    <t>Registro de salida y entrada del expediente laboral del archivo
Archivo permanente de los documentos generados que deben
reposar en hoja de vida</t>
  </si>
  <si>
    <t>Formato de entrada y salidad de expedientes
laborales</t>
  </si>
  <si>
    <t>Cada vez que exista una soliictud</t>
  </si>
  <si>
    <t>Registro de salidas de
expedientes laborales VS
registro de entradas de
expedientes laborales
(archivo Función Publica)</t>
  </si>
  <si>
    <t>1. Que exista omisión de los funcionarios encargados de las evaluaciones de los distintos procesos de selección (selección abreviada, subasta inversa presencial, licitación pública, concurso de méritos ) permitiendo la habilitación del oferente en el proceso contractual, cuando exista una posible inhabilidad e incompatibilidad por parte de alguno de los miembros del comité designado.
2. Favorecimiento en las distintas evaluaciones contractuales por influencia política.
3. falta de aptitud o a la carencia de una cualidad, calidad o requisito del sujeto que lo incapacita para poder ser parte en una relación contractual</t>
  </si>
  <si>
    <t xml:space="preserve">
1 Investigaciones (disciplinarias, fiscales, penales) por parte de los distintos entes de control.
2.  Falta de credibilidad y pérdida de confianza en la administración Municipal. 
3. Demandas ocasionales
4. No cumplimiento e insatisfacción de la necesidad a suplir por parte de la Administración Municipal. </t>
  </si>
  <si>
    <t>* Desconocimiento de normativa.
* Falta de políticas y procedimientos Internas.
* Falta de sensibilización en los funcionarios.
* Carencia de controles y/o seguimientos.</t>
  </si>
  <si>
    <t>* Sanciones Administrativas.
* Sanciones Disciplinarias.
* Perdida de la imagen institucional.
* Procesos legales.</t>
  </si>
  <si>
    <t>Reducir el riesgo medidas para
disminuir la
probabilidad y/o el
impacto del riesgo</t>
  </si>
  <si>
    <t>*Seguimiento bimestral a la trazabilidad de la solicitud de
documentos a través de corrycom.
*Seguimiento a la aplicación del procedimiento de consulta y
préstamo de documentos de archivo</t>
  </si>
  <si>
    <t>*Registro del formato de solicitud de consulta y prestamo de documentos.
*Consecutivo de radicación y trazabilidad de la solicitud por parte del externo.
*Trazabilidad a través de correo electrónico de la solicitud y la entrega de los documentos</t>
  </si>
  <si>
    <t xml:space="preserve">* Jefe de la Dependencia
* Líder del proceso de
gestión
documental
</t>
  </si>
  <si>
    <t xml:space="preserve">
 Eficacia: (# de seguimientos realizados / # de seguimientos programados) x 100</t>
  </si>
  <si>
    <t xml:space="preserve">El profesional y / o técnico administrativo encargado de los expedientes de la oficina asesora jurídica  se hará responsable del archivo y manipulación.
Se debe hacer el registro de los procesos en la base de datos y el control de la salida y entrada en el libro creado para tal fin.                                                   el préstamo y/o copia de los procesos expedientes  se hará previa autorización del jefe de la oficina asesora jurídica </t>
  </si>
  <si>
    <t>Gestión Financiera</t>
  </si>
  <si>
    <t xml:space="preserve">
-Eficacia
  (# de notificaciones realizadas en debida forma/numero de autos y/o fallos proferidos)*100
-(# de recursos resueltos/# de recursos interpuestos)*100
-(# de ejecuciones de sanción/# de fallos sancionatorios)*100
**Eficiencia (# de casos de riesgos materializados periodo actual - # de casos de riesgos materializados periodo anterior) / # de casos de riesgos materializados periodo</t>
  </si>
  <si>
    <t xml:space="preserve"> 
-Eficacia (# de citaciones de notificación realizadas en debida forma/numero de autos proferidos a los que haya lugar la notificación personal)*100
**Eficiencia((# de casos de riesgos materializados periodo actual - # de casos de riesgos materializados periodo anterior) / # de casos de riesgos materializados periodo </t>
  </si>
  <si>
    <t>COMPONENTE 2 - RACIONALIZACIÓN DE TRÁMITES</t>
  </si>
  <si>
    <t>Inicio</t>
  </si>
  <si>
    <t>Final</t>
  </si>
  <si>
    <t>PERIODO: ENERO-ABRIL DE 2021</t>
  </si>
  <si>
    <t>Nombre Tramite</t>
  </si>
  <si>
    <t xml:space="preserve">Hay una tarifa de 0,25 UVT </t>
  </si>
  <si>
    <t xml:space="preserve">Asignación de nomenclatura </t>
  </si>
  <si>
    <t xml:space="preserve">Eliminar la tarifa para que el trámite sea gratis </t>
  </si>
  <si>
    <t>Situación Actual</t>
  </si>
  <si>
    <t>Mejora por implementar</t>
  </si>
  <si>
    <t>Beneficio al ciudadano o entidad</t>
  </si>
  <si>
    <t>Tipo de racionalización</t>
  </si>
  <si>
    <t>Acción de racionalización</t>
  </si>
  <si>
    <t>ACCIONES DE RACIONALIZACION A DESARROLLAR</t>
  </si>
  <si>
    <t>PLAN DE EJECUCION</t>
  </si>
  <si>
    <t xml:space="preserve">Normativo
</t>
  </si>
  <si>
    <t>01/01/2021</t>
  </si>
  <si>
    <t>31/03/2021</t>
  </si>
  <si>
    <t xml:space="preserve">Certificado de
estratificación
socioeconómica
</t>
  </si>
  <si>
    <t>Hay una tarifa de 0,25 UVT</t>
  </si>
  <si>
    <t>Eliminar la tarifa para que el trámite sea gratis</t>
  </si>
  <si>
    <t>Reducción y/o eliminación del pago</t>
  </si>
  <si>
    <t>Ahorro en dinero porque ya no tiene que realizar ningún pago</t>
  </si>
  <si>
    <t>Hay una tarifa de 0,2 UVT</t>
  </si>
  <si>
    <t>Hay una tarifa de 0,4 UVT</t>
  </si>
  <si>
    <t>Inscripción de la
propiedad
horizontal</t>
  </si>
  <si>
    <t xml:space="preserve">Inscripción o cambio del representante legal y/o revisor
fiscal de la propiedad
horizontal </t>
  </si>
  <si>
    <t>Registro de extinción de la propiedad horizontal</t>
  </si>
  <si>
    <t>Impuesto a la
publicidad visual
exterior</t>
  </si>
  <si>
    <t>Certificado de residencia</t>
  </si>
  <si>
    <t>Se debe hacer el trámite totalmente presencial</t>
  </si>
  <si>
    <t>Ahorro en tiempos de desplazamientos</t>
  </si>
  <si>
    <t>Automatizacion parcial</t>
  </si>
  <si>
    <t>Tecnológico</t>
  </si>
  <si>
    <t>La posibilidad que a través de un desarrollo tecnológico el usuario pueda hacer parte del trámite en línea</t>
  </si>
  <si>
    <t>Secretaría de Medio Ambiente - Dirección de
Rentas</t>
  </si>
  <si>
    <t>31/12/2021</t>
  </si>
  <si>
    <t>Oficina Asesora Jurídica</t>
  </si>
  <si>
    <t>Secretaría de Planeación -
DIRSIE</t>
  </si>
  <si>
    <t>Porcentaje avance de la Actividad (%)</t>
  </si>
  <si>
    <t>COMPONENTE 3 - RENDICIÓN DE CUENTAS</t>
  </si>
  <si>
    <t>Estrategia de Rendición de Cuentas</t>
  </si>
  <si>
    <t>Subcomponente</t>
  </si>
  <si>
    <t>Actividades</t>
  </si>
  <si>
    <t>Meta o Producto</t>
  </si>
  <si>
    <t>Fecha Programada</t>
  </si>
  <si>
    <t>Subcomponente 1
Información de calidad y en lenguaje comprensible</t>
  </si>
  <si>
    <t>Publicación del informe de Gestión de la Administración Municipal</t>
  </si>
  <si>
    <t>Informe de Gestión publicado en la página web</t>
  </si>
  <si>
    <t>Todas las dependencias</t>
  </si>
  <si>
    <t>Página Web con información actualizada</t>
  </si>
  <si>
    <t>Oficina Asesora de Comunicación, prensa y protocolo</t>
  </si>
  <si>
    <t>Información eventos Rendición de cuentas</t>
  </si>
  <si>
    <t>Ofrecer a la comunidad herramientas tecnológicas para facilitarles el acceso de la información de la gestión pública Municipal.</t>
  </si>
  <si>
    <t>Página Web</t>
  </si>
  <si>
    <t>Constante</t>
  </si>
  <si>
    <t>Transmitir a la comunidad la información a través de las diferentes herramientas de comunicación como: Correos electrónicos, grupos de whatsaap, llamadas telefónicas, oficios, emisora radial, redes sociales, pagina web, volantes , pendones , afiches, piezas graficas de promoción( campaña digital, Banner, audios, videos) perifoneo y envío de circulares informativas</t>
  </si>
  <si>
    <t>Información proceso de rendición de cuentas</t>
  </si>
  <si>
    <t>Secretaria de Participación Ciudadana</t>
  </si>
  <si>
    <t>Subcomponente 2 
Diálogo de doble vía con la
ciudadanía y sus
organizaciones</t>
  </si>
  <si>
    <t>Fortalecer los canales virtuales favoreciendo el contacto con la Administración Municipal</t>
  </si>
  <si>
    <t>Oficina de Tecnologías de la
Información y las
Comunicaciones, TIC</t>
  </si>
  <si>
    <t xml:space="preserve">Participantes conectados y
ciudadanos atendidos por los
diferentes canales 
</t>
  </si>
  <si>
    <t xml:space="preserve">Oficina Asesora de
Comunicación, prensa y
protocolo
</t>
  </si>
  <si>
    <t>Priorizar la difusión de información estratégica para el proceso de rendición de cuentas</t>
  </si>
  <si>
    <t>Generar mas espacios (conversatorios, escenarios de participación ciudadana) con diferentes grupos poblacionales del Municipio de Chía ( Jóvenes y adolescentes, Conjuntos Residenciales, grupos religiosos, instituciones privadas y organizaciones de la sociedad civil del Municipio de Chia ).</t>
  </si>
  <si>
    <t xml:space="preserve">Escenarios de participación
ciudadana
</t>
  </si>
  <si>
    <t xml:space="preserve">Secretaria de Participación
Ciudadana </t>
  </si>
  <si>
    <t>Subcomponente 3
Incentivos para motivar la
cultura de la rendición y
petición de cuentas</t>
  </si>
  <si>
    <t xml:space="preserve">Oficina de Tecnologías de la
Información y las
Comunicaciones, TIC
</t>
  </si>
  <si>
    <t xml:space="preserve">Estrategia de rendición de
cuentas </t>
  </si>
  <si>
    <t xml:space="preserve">Secretaria de Participación
Ciudadana
</t>
  </si>
  <si>
    <t>Estrategias y espacios diversos
de participación</t>
  </si>
  <si>
    <t>Subcomponente 4
Evaluación y
retroalimentación a la
gestión institucional</t>
  </si>
  <si>
    <t xml:space="preserve">Diseñar y ejecutar encuesta de satisfacción de los grupos de interés </t>
  </si>
  <si>
    <t>Encuesta de satisfacción
realizada</t>
  </si>
  <si>
    <t>Informe de evaluación de rendición
de cuentas</t>
  </si>
  <si>
    <t>Secretaria de Participación
Ciudadana</t>
  </si>
  <si>
    <t xml:space="preserve">Informe de evaluación de rendición
de cuentas
</t>
  </si>
  <si>
    <t>31/01/2021</t>
  </si>
  <si>
    <t xml:space="preserve">Publicar y actualizar la información de la página web sección Transparencia y acceso a la información pública
</t>
  </si>
  <si>
    <t xml:space="preserve">Se gestionan a través de las diferentes herramientas de comunicación como:
correos electrónicos, emisora radial, redes sociales(Facebook, twitter), pagina web, volantes y pendones de la promoción del evento, vallas digitales y afiches, perifoneo y envío de circulares informativas.
</t>
  </si>
  <si>
    <t>Encuentros virtuales con los ciudadanos y capacitaciones sobre tecnología</t>
  </si>
  <si>
    <t>Transmisión de rendición de cuentas</t>
  </si>
  <si>
    <t>Apoyar con personal de la Oficina TIC y con el prestamo y manejo de los medios audiovisuales, para la rendición de cuentas</t>
  </si>
  <si>
    <t>Realización de apoyo con
sonido en las sesiones de
rendieción de cuentas</t>
  </si>
  <si>
    <t>Cada vez que es requerido</t>
  </si>
  <si>
    <t xml:space="preserve">Aportar a la construcción de espacios de participación de la comunidad a través de la emisora y el chat de la Alcaldía
</t>
  </si>
  <si>
    <t xml:space="preserve">Favorecer espacios de participación mediante pagina web, las redes sociales oficiales y otros canales de comunicación </t>
  </si>
  <si>
    <t>Generar estrategias llamativas (Concursos, encuentros ciudadanos, tertulias ciudadanas, foros y conversatorios) que convoquen a la comunidad a participar de estos escenarios.</t>
  </si>
  <si>
    <t xml:space="preserve">Crear espacios y escenarios de participación en el que la comunidad pueda interactuar con la Administración Municipal.
</t>
  </si>
  <si>
    <t>PERIODO: ENERO - ABRIL 2021</t>
  </si>
  <si>
    <t xml:space="preserve">Elaboración del informe de Rendición de Cuentas que contiene las principales estrategias de comunicación y convocatoria, al igual que la evaluación del desarrollo de eventos y las respuestas que se dieron a las preguntas realizadas por la comunidad. Dicho informe se publico en la pagina web de la Alcaldía Municipal de Chía.
</t>
  </si>
  <si>
    <t xml:space="preserve">Elaboración del informe de Rendición de Cuentas (Matriz Dofa para identificar las principales fortalezas y debilidades del evento)
</t>
  </si>
  <si>
    <t xml:space="preserve">COMPONENTE 4 - MECANISMOS PARA MEJORAR LA ATENCIÓN LA ATENCIÓN
AL CIUDADANO
</t>
  </si>
  <si>
    <t>I Trimestre</t>
  </si>
  <si>
    <t>II Trimestre</t>
  </si>
  <si>
    <t>III Trimestre</t>
  </si>
  <si>
    <t>IV Trimestre</t>
  </si>
  <si>
    <t>Subcomponente 1
 Estructura
Administrativa y
Direccionamiento estratégico</t>
  </si>
  <si>
    <t>-</t>
  </si>
  <si>
    <t xml:space="preserve">Subcomponente 2
Fortalecimiento de los
canales de atención
</t>
  </si>
  <si>
    <t xml:space="preserve">Subcomponente 3
Talento Humano
</t>
  </si>
  <si>
    <t xml:space="preserve">Subcomponente 4
 Normativo y
Procedimental
</t>
  </si>
  <si>
    <t xml:space="preserve">Subcomponente 5
Relacionamiento con el
ciudadano
</t>
  </si>
  <si>
    <t>informe de resultados publicado</t>
  </si>
  <si>
    <t>Presentación en los comité d e gestión y desempeño el comportamiento de las PQRSD</t>
  </si>
  <si>
    <t>Presentar en los comité d e gestión y desempeño institucional el comportamiento de las PQRSDF</t>
  </si>
  <si>
    <t>Dirección de Atención al Ciudadano</t>
  </si>
  <si>
    <t>01/02/2021-31/12/2021</t>
  </si>
  <si>
    <t>Realizar revisión y ajuste pertinente a los indicadores existentes</t>
  </si>
  <si>
    <t>Correo a las dependencias con el reporte de las PQRSDF que estan proximas a vencer</t>
  </si>
  <si>
    <t xml:space="preserve">Fortalecimiento del canal de las PQR´s CORRYCOM </t>
  </si>
  <si>
    <t xml:space="preserve">Asignar responsables d e l a gestión d e los diferentes canales de atención
</t>
  </si>
  <si>
    <t>Actualización de los indicadores de atención al ciudadano</t>
  </si>
  <si>
    <t>Reporte preventivo de las PQRSDF
proximas a vencer semanalmente</t>
  </si>
  <si>
    <t>Actualizaciones identificadas e implementadas.</t>
  </si>
  <si>
    <t>Fortalecer las competencias d e los servidores públicos a Dirección del Centro d e Atención al Ciudadano en protocolos de atención.</t>
  </si>
  <si>
    <t>Capacitación del nivel directivo y servidores públicos en atención al ciudadano</t>
  </si>
  <si>
    <t>Canales de atención con responsable en la DCAC</t>
  </si>
  <si>
    <t>Servidores de la Dirección del Centro
de Atención al Ciudadano capacitados
en protocolos de atención</t>
  </si>
  <si>
    <t>Capacitación realizada</t>
  </si>
  <si>
    <t>Informes trimestrales de PQRSDF publicados</t>
  </si>
  <si>
    <t>Elaborar y publicar informes trimestrales de PQRSDF que llegan a la entidad</t>
  </si>
  <si>
    <t xml:space="preserve">Identificar y solicitar la actualización de los formularios de trámites
</t>
  </si>
  <si>
    <t>Sensibilización sobre la responsabilidad de los servidores públicos frente a los derechos de los ciudadanos y a los ciudadanos sobre sus deberes.</t>
  </si>
  <si>
    <t>Diagnostico d e los formularios y solicitud de actualización a las diferentes dependencias</t>
  </si>
  <si>
    <t>Medir la satisfacción de los ciudadanos</t>
  </si>
  <si>
    <t>Inventario actualizado botón de transparencia</t>
  </si>
  <si>
    <t xml:space="preserve">Porcentaje Avance de la Actividad (%) </t>
  </si>
  <si>
    <t>Porcentaje Avance de la Actividad (%)</t>
  </si>
  <si>
    <t>Inventario de trámite actualizado en el botón de transparencia con los trámites inscritos en el SUIT</t>
  </si>
  <si>
    <t>Instalación de la carta de trato digno en las dependencias y sensibilización sobre derechos y deberes d e los ciudadanos</t>
  </si>
  <si>
    <t>Dirección de Atención al Ciudadano 
Oficina d e Tecnologías de la Información y las Comunicaciones, TIC</t>
  </si>
  <si>
    <t>01/01/2021-31/12/2021</t>
  </si>
  <si>
    <t>01/02/2021-30/04/2021</t>
  </si>
  <si>
    <t>01/02/2021-30/06/2021</t>
  </si>
  <si>
    <t>01/04/2021-31/12/2021</t>
  </si>
  <si>
    <t>Atención al Ciudadano 2021</t>
  </si>
  <si>
    <t>COMPONENTE 5-  MECANISMOS PARA LA TRANSPARENCIA Y ACCESO A
LA INFORMACIÓN</t>
  </si>
  <si>
    <t>Subcomponente 1
Lineamientos de
transparencia activa</t>
  </si>
  <si>
    <t xml:space="preserve">Dirección de Atención al Ciudadano
Prensa y Comunicaciones </t>
  </si>
  <si>
    <t xml:space="preserve">Secretaría de Participación Ciudadana </t>
  </si>
  <si>
    <t xml:space="preserve">Publicar datos abiertos en el portal </t>
  </si>
  <si>
    <t>Oficina de Tecnologías de la Información y las
Comunicaciones, TIC</t>
  </si>
  <si>
    <t xml:space="preserve">Boletines de prensa.
 Informes de Gestión.
Actualización constante página WEB.
Herramientas audiovisuales.
Plan Estratégico de Comunicaciones
Manual de imagen institucional
</t>
  </si>
  <si>
    <t xml:space="preserve">Oficina Asesora de Comunicación, prensa y
protocolo </t>
  </si>
  <si>
    <t xml:space="preserve">Oficina de Contratación </t>
  </si>
  <si>
    <t>Constante de acuerdo a los
cronogramas de los procesos</t>
  </si>
  <si>
    <t xml:space="preserve">Subcomponente 2
Lineamientos de
transparencia
pasiva 
</t>
  </si>
  <si>
    <t xml:space="preserve">Revisar los estándares del contenido y oportunidad </t>
  </si>
  <si>
    <t>Oficina Asesora de Comunicación, prensa y
protocolo</t>
  </si>
  <si>
    <t>Subcomponente 3
Elaboración de los
instrumentos de
Gestión de la
Información</t>
  </si>
  <si>
    <t xml:space="preserve">Oficina de Tecnologías de la Información y las
Comunicaciones, TIC </t>
  </si>
  <si>
    <t>Consolidar las bases de datos</t>
  </si>
  <si>
    <t xml:space="preserve">Bases de datos consolidadas </t>
  </si>
  <si>
    <t xml:space="preserve">Registro de inventario de activos de información. </t>
  </si>
  <si>
    <t xml:space="preserve">Subcomponente 4
Criterio Diferencial
de Accesibilidad 
</t>
  </si>
  <si>
    <t xml:space="preserve">Realizar fortalecimiento de tecnologías en el municipio </t>
  </si>
  <si>
    <t>Dar publicidad a la contratación</t>
  </si>
  <si>
    <t>Disponibilidad de los expedientes contractuales</t>
  </si>
  <si>
    <t>Subcomponente 5 
Monitoreo del
acceso a la
información pública</t>
  </si>
  <si>
    <t xml:space="preserve">Dirección de Atención al Ciudadano </t>
  </si>
  <si>
    <t>Estrategias electrónicas</t>
  </si>
  <si>
    <t xml:space="preserve">Hacer seguimiento y publicar el informe de PQRSDF </t>
  </si>
  <si>
    <t xml:space="preserve">Informe de PQRSDF trimestral publicado </t>
  </si>
  <si>
    <t>Estrategia de Transparencia y Acceso a la Información Pública</t>
  </si>
  <si>
    <t>Mantener actualizada la información acerca de trámites y otros procedimientos administrativos de la alcaldía municipal de Chía en el Sistema Único de Información de trámites - SUIT</t>
  </si>
  <si>
    <t>Trámites y otros procedimientos registrados y actualizados en el SUIT según la gestión del inventario y novedades presentadas en cada periodo</t>
  </si>
  <si>
    <t>Mantener actualizado el micrositio de atención al ciudadano</t>
  </si>
  <si>
    <t>Micrositio actualizado con información de atención al ciudadano</t>
  </si>
  <si>
    <t xml:space="preserve">Divulgación de la información y resultados de los procesos y proyectos de presupuesto participativo.
</t>
  </si>
  <si>
    <t xml:space="preserve">Herramientas de Comunicación (Notas Periodísticas, Programas Radiales, Folletos y Volantes) de la política pública de presupuesto
participativo.
</t>
  </si>
  <si>
    <t xml:space="preserve">01/02/2021-31/12/2021
</t>
  </si>
  <si>
    <t>Datos abiertos publicados en el portal de datos abiertos durante la vigencia</t>
  </si>
  <si>
    <t>Dando cumplimiento al principio de legalidad la Oficina de Contratación realiza sus audiencias de manera pública permitiendo la asistencia de los futuros proponentes, veedores o comunidad en general que estén interesados en las procesos contractuales que lleva la Administración Municipal</t>
  </si>
  <si>
    <t xml:space="preserve">Cumplir con los principios de publicidad, trasparencia y economía establecido en la
normatividad contractual
</t>
  </si>
  <si>
    <t xml:space="preserve">Los documentos que se realizan dentro de los procesos por parte de la Oficina de Contratación son publicados en el Sistema Electrónico para la Contratación Pública SECOP, página www.colombiacompra.gov.co 
</t>
  </si>
  <si>
    <t xml:space="preserve">Dar cumplimiento a los plazos fijados en la normatividad de contratación </t>
  </si>
  <si>
    <t xml:space="preserve">Se debe reportar de manera mensual a la Contraloría de Cundinamarca la Contratación de la Administración Municipal para lo cual se utiliza la plataforma de SIA Observa de la Auditoría General de la Nación.
</t>
  </si>
  <si>
    <t xml:space="preserve">Controlar los aspectos financieros de la contratación </t>
  </si>
  <si>
    <t>Verificar y garantizar la publicación de información veraz, verídica y oportuna</t>
  </si>
  <si>
    <t xml:space="preserve">Garantizar el cumplimiento normativo y la aplicación de los principios en contratación estatal </t>
  </si>
  <si>
    <t xml:space="preserve">Dar trámite a los procesos de contratación que se radiquen en la Dirección de Contratación vigilando que se encuentren ajustados a la normatividad y que sean viables respetando el principio de anualidad
</t>
  </si>
  <si>
    <t xml:space="preserve">Dar cumplimiento a la información que reposa en la entidad </t>
  </si>
  <si>
    <t>Responder las solicitudes de la comunidad y entes de control frente a la contratación que se adelanta para la vigencia 2021</t>
  </si>
  <si>
    <t>Mantener actualizada la politica de seguridad de la información y socilizarla</t>
  </si>
  <si>
    <t xml:space="preserve">
Politica de seguridad de la información actualizada</t>
  </si>
  <si>
    <t xml:space="preserve">Oficina de Tecnologías de la Información y las Comunicaciones, TIC </t>
  </si>
  <si>
    <t xml:space="preserve">Inventario de material fotográfico, audio y video por eventos.
</t>
  </si>
  <si>
    <t xml:space="preserve">Construir base de datos de contratos, convenios y comodatos que adelanta la entidad
</t>
  </si>
  <si>
    <t>Garantizar información veraz y con calidad a los ciudadanos</t>
  </si>
  <si>
    <t xml:space="preserve">Mobiliarios Urbanos para el fortalecimiento tecnológico en el municipio
</t>
  </si>
  <si>
    <t xml:space="preserve">Mantener actualizado el Sistema Electrónico para la Contratación SECOP, página www.colombiacompra.gov.co, procesos de contratación que adelanta la entidad
</t>
  </si>
  <si>
    <t xml:space="preserve">Garantizar la gestión documental de la contratación adelantada por la entidad para los órganos de control, veedores o comunidad en general, los cuales podrán ser consultados en la Dirección de Contratación
</t>
  </si>
  <si>
    <t>Priorizar estrategias que faciliten a través de los medios electrónicos las solicitudes de acceso a la información.</t>
  </si>
  <si>
    <t>Descripción del Avance-Evidencia</t>
  </si>
  <si>
    <t>Descripción Avance- Evidencia</t>
  </si>
  <si>
    <t>Descripción del Avance- Evidencia</t>
  </si>
  <si>
    <t xml:space="preserve">Publicaciones en Página Web
Manejo redes sociales 
Plan Estratégico de Comunicaciones
Creación de imagen institucional </t>
  </si>
  <si>
    <t>Director de Función Püblica y Secretario encargado de gestion documental</t>
  </si>
  <si>
    <t>Jefe Control Interno Disciplinario - profesionales Universitarios</t>
  </si>
  <si>
    <t>Jefe de Control Interno Disciplinario - profesionales Universitarios</t>
  </si>
  <si>
    <r>
      <rPr>
        <b/>
        <sz val="11"/>
        <rFont val="Arial"/>
        <family val="2"/>
      </rPr>
      <t>Eficacia:</t>
    </r>
    <r>
      <rPr>
        <sz val="11"/>
        <rFont val="Arial"/>
        <family val="2"/>
      </rPr>
      <t xml:space="preserve"># de instrumentos de ordenamiento territorial publicados en medios oficiales de la administración/ # de instrumentos de ordenamiento territorial expedidos x 100
</t>
    </r>
  </si>
  <si>
    <r>
      <rPr>
        <b/>
        <sz val="11"/>
        <rFont val="Arial"/>
        <family val="2"/>
      </rPr>
      <t>Eficiencia:</t>
    </r>
    <r>
      <rPr>
        <sz val="11"/>
        <rFont val="Arial"/>
        <family val="2"/>
      </rPr>
      <t>((# de casos de riesgos materializados periodo actual - # de casos de riesgos materializados periodo anterior) / # de casos de riesgos materializados periodo anterior ) x 100</t>
    </r>
  </si>
  <si>
    <r>
      <rPr>
        <b/>
        <sz val="11"/>
        <rFont val="Arial"/>
        <family val="2"/>
      </rPr>
      <t>Eficacia</t>
    </r>
    <r>
      <rPr>
        <sz val="11"/>
        <rFont val="Arial"/>
        <family val="2"/>
      </rPr>
      <t>:# de conceptos y certificaciones emitidos por la dependencia con los correspondientes vistos buenos de parte del funcionario responsable y el director de dependencia/ # de conceptos y certificaciones emitidas por la dependencia X 100</t>
    </r>
  </si>
  <si>
    <r>
      <rPr>
        <b/>
        <sz val="11"/>
        <rFont val="Arial"/>
        <family val="2"/>
      </rPr>
      <t xml:space="preserve">
</t>
    </r>
    <r>
      <rPr>
        <sz val="11"/>
        <rFont val="Arial"/>
        <family val="2"/>
      </rPr>
      <t xml:space="preserve">
</t>
    </r>
    <r>
      <rPr>
        <b/>
        <sz val="11"/>
        <rFont val="Arial"/>
        <family val="2"/>
      </rPr>
      <t>Eficiencia:</t>
    </r>
    <r>
      <rPr>
        <sz val="11"/>
        <rFont val="Arial"/>
        <family val="2"/>
      </rPr>
      <t xml:space="preserve">(# de casos de riesgos materializados periodo actual - # de casos de riesgos materializados periodo anterior) / # de casos de riesgos materializados periodo anterior ) x 100. </t>
    </r>
  </si>
  <si>
    <r>
      <rPr>
        <b/>
        <sz val="11"/>
        <rFont val="Arial"/>
        <family val="2"/>
      </rPr>
      <t>*EFICACIA</t>
    </r>
    <r>
      <rPr>
        <sz val="11"/>
        <rFont val="Arial"/>
        <family val="2"/>
      </rPr>
      <t xml:space="preserve">
# de instrumentos de planificación fisica en proceso de formulación con aplicación de mecanismos de control del riesgo de corrupción/ # de instrumentos de planificación
fisica en proceso de formulación X 100
**</t>
    </r>
    <r>
      <rPr>
        <b/>
        <sz val="11"/>
        <rFont val="Arial"/>
        <family val="2"/>
      </rPr>
      <t>EFICIENCIA</t>
    </r>
    <r>
      <rPr>
        <sz val="11"/>
        <rFont val="Arial"/>
        <family val="2"/>
      </rPr>
      <t xml:space="preserve">
(# de casos de riesgos
materializados periodo actual - # de casos de riesgos materializados periodo anterior) / # de casos de riesgos materializados periodo anterior ) x 100.</t>
    </r>
  </si>
  <si>
    <r>
      <rPr>
        <sz val="11"/>
        <rFont val="Arial"/>
        <family val="2"/>
      </rPr>
      <t xml:space="preserve">
*Eficacia
(Número de actividades cumplidas / Número de actividades del contrato) *100</t>
    </r>
    <r>
      <rPr>
        <b/>
        <sz val="11"/>
        <rFont val="Arial"/>
        <family val="2"/>
      </rPr>
      <t xml:space="preserve">
</t>
    </r>
  </si>
  <si>
    <r>
      <t xml:space="preserve">
</t>
    </r>
    <r>
      <rPr>
        <sz val="11"/>
        <rFont val="Arial"/>
        <family val="2"/>
      </rPr>
      <t>Solicitud de dádivas por parte del funcionario para la recepción del ganado sin su respectiva guía</t>
    </r>
  </si>
  <si>
    <r>
      <t xml:space="preserve">
*Eficacia
</t>
    </r>
    <r>
      <rPr>
        <sz val="11"/>
        <rFont val="Arial"/>
        <family val="2"/>
      </rPr>
      <t>Número de actividades de control realizadas / Número de actividades de control programadas</t>
    </r>
  </si>
  <si>
    <r>
      <t xml:space="preserve">
Eficacia: </t>
    </r>
    <r>
      <rPr>
        <sz val="11"/>
        <rFont val="Arial"/>
        <family val="2"/>
      </rPr>
      <t>(# de actividades de control realizadas /# de actividades de control programadas) *100</t>
    </r>
  </si>
  <si>
    <t xml:space="preserve">Para el analisis del indicador de riesgo y la zona de riesgo relacionada en las columnas anteriores, la calificación del indicador presentado debe tener en cuenta los siguientes intervalos:
PERIODO 1 :VALOR INDICADOR MAYOR O IGUAL A  66% y 100% - ZONA DE RIESGO BAJA; VALOR INDICADOR ENTRE 34% Y 65% - ZONA DE RIESGO MODERADA; VALOR INDICADOR 0% y 33% -ZONA DE RIESGO ALTA.
Durante este periodo la Direccion de Infraestructura programó 3 actividades de control para el abastecimiento de combustible, que consisten en: ACTIVIDAD 1. La implementación de microchips para la maquinaria y vehiculos de la dependencia, ACTIVIDAD 2. La instalación de bridas o sellos de seguridad antes y despues del tanqueo y ACTIVIDAD 3.  El control del consumo de combustible mediante planillas de registro. El porcentaje de seguimiento de la actividad se deduce mediante la ejecución de las tres actividades de control mencionadas anteriormente, las cuales se pueden evidenciar en los siguentes archivos: ACTIVIDAD 1-Ver archivo PDF:"1.  INSTALACION MICROCHIPS.pdf"; ACTIVIDAD 2-Ver archivos PDF: "2. INSTALACION DE PRECINTOS TANQUEO.pdf" y "3. TANQUEO MAQUINARIA.pdf"; y ACTIVIDAD 3- Ver archivos"4. PLANILLAS DE CONSUMO DE COMBUSTIBLE.pdf". Entonces el valor del indicador de riesgo se obtiene de la relacion  (Número de actividades de control realizadas /Número de actividades de control programadas) *100, donde el Número de actividades de control realizadas es igual a tres, y Número de actividades de control programadas corresponde al valor de tres, luego la operacion será (3/3*100=100%), correspondiendo a una zona de riesgo bajo. El porcentaje de avance se deduce mediante la presentación de las evidencias para cada una de tres (03) las actividades de control programadas, cuyo avance se puede establecer como del 100% (segundo periodo del año) frente al 100% del total del año ((3/3)*2/3)=66.67%)). </t>
  </si>
  <si>
    <t>Para el análisis del nivel de riesgo y la zona de riesgo relacionada en las columnas anteriores, la calificación del indicador presentado debe tener en cuenta los siguientes intervalos:  VALOR INDICADOR ENTRE 0 Y 10-ZONA DE RIESGO BAJA; VALOR  INDICADOR ENTRE 11 Y 25-ZONA DE MODERADA; VALOR INDICADOR ENTRE 26 Y 50-ZONA DE RIESGO ALTA; VALOR INDICADOR ENTRE 51 Y 100-ZONA DE RIESGO EXTREMA. Durante el periodo correspondiente entre los meses de mayo-agosto se liquidaron seis (06)   contratos, los cuales fueron recibidos a satisfacción por los supervisores y con el cumplimiento de las condiciones técnicas de los mismos, de acuerdo a lo estipulado en las correspondientes actas de recibo técnico y de liquidación. Tampoco se han recibido quejas o denuncias por parte de la comunidad o entes de control, referente a los contratos liquidados durante este periodo. El valor del indicador de riesgo se obtiene de la relación  ( Número de obras sin cumplimiento de condiciones técnicas  / Total de obras entregadas) x 100, donde el Número de obras sin el cumplimiento de condiciones técnicas  es igual a cero, y total de obras entregadas corresponde al valor de 6 (0/6*100=0), correspondiente a una zona de riesgo baja. El porcentaje de seguimiento de la actividad se deduce mediante la ejecución de las actividades de control, las cuales se evidencian en la recopilación de la siguiente informacion que le sirven de soporte: A. Un 50% corresponde a la presentación de las actas de comite técnico adelantadas por los supervisores de los contratos que aún se encuentran en ejecución (que no tengan  acta de recibo técnico antes del 31 de agosto de 2021),  información que se puede corroborar en la subcarpeta denominada "1. ACTAS DE COMITE TECNICO" y en el archivo Excel "Seguimiento contractual 2021.xlsx", ubicados en la carpeta anexa "2.Riesgo 2". B. El otro 50%  restante, hace referencia a las capacitaciones en temas de contratación, adelantadas virtualmente por la Dirección de Contratación a los Supervisores de la Secretaria de Obras Publicas-SOP  durante este primer periodo del año, cuyas evidencias se pueden apreciar en la subcarpeta "4. ASISTENCIA A CAPACITACIONES" , ubicada en la carpeta anexa "2.Riesgo 2". De acuerdo a lo anterior, el porcentaje de avance de la actividad para este primer periodo se establece en el 66.66% del total del año ((1*0,5+1*0,5)*2/3=66.67%)  Los soportes para este riesgo se pueden observar  en las subcarpetas: "1. ACTAS DE COMITE  TECNICO", "2. ACTAS DE LIQUIDACION" ,"3- ACTAS DE TERMINACION" y "4. ASISTENCIA A CAPACITACIONES",  y en el archivo "Seguimiento contractual 2021-xlsx", ubicadas en la carpeta "2. Riesgo 2", de las evidencias entregadas que soportan el presente informe.</t>
  </si>
  <si>
    <t>TODOS LOS PROCESOS SE ENCUENTRAN EN TERMINOS (AL DIA)</t>
  </si>
  <si>
    <t>Al segundo cuatrimestre correspondiente al 31 de Agosto, se han radicado en la Oficina de Contratación 67 carpetas de procesos contractuales, de las cuales se encuentran en ejecución 61 contratos, que corresponde al 91% de los contratos radicados. Teniendo pendientes por ejecución seis (6) procesos así: Dos (2) procesos se encuentran publicados (Mantenimiento de vehículos a cargo de la Secretaría de Gobierno y Mantenimiento del sistema de video vigilancia de la línea 123). Cuatro (4) procesos que se encuentran en correcciones por parte de la dependencia (Arrendamiento de la torre de comunicaciónes, campaña "vecinos seguros", Campaña de libertad de culto y adquisición de elementos especializados para el cuerpo de bomberos) y Un (1) proceso que se encuentra pendiente por publicar correspondiente a la adquisición de elementos especializados para el cuerpo de bomberos</t>
  </si>
  <si>
    <t>Ya que todas las audiencias de conciliacion se hacen en debida forma con el proceso ya establecido, con la radicacion del formulario y la solictud con fechado correspondiente.</t>
  </si>
  <si>
    <t>DE ACUERDO AL DECRETO 05 DE 2021, SE REVISAN TODOS LOS REQUISITOS Y SOLO SE APRUEBA LOS QUE CUMPLEN CON LA DOCUMENTACION SOLICITADA.</t>
  </si>
  <si>
    <t>Por parte del área de talento humano, se revisan los actos administrativos de nombramiento o ascenso con los respectivos soportes, frente a los requisitos, así mismo se realizan nombramientos de docentes de acuerdo a la necesidad del servicio previa verificación del perfil docente.</t>
  </si>
  <si>
    <t>Los nombramientos de docentes se realizan de acuerdo a la necesidad del servicio, consultando el Banco de Elegibles del MEN, con incorporación de docentes trasladados y para vinculaciones de vacantes temporales, verificando el perfil requerido y la experiencia del docente, no sin antes realizar la revisión documental para prever las situaciones administrativas que se presentaran, con el fin de establecer medidas que permitan garantizar la prestación del servicio educativo.</t>
  </si>
  <si>
    <t xml:space="preserve">Para este periodo se benefician 15 niños del convenio de Talentos excepcionales vinculados en la Institución Educativa Liceo Francés, los cuales requirieron servicio de subsidio de transporte escolar </t>
  </si>
  <si>
    <t xml:space="preserve">Verificar mensualmente el listado de asistencia y reporte de novedades de estudiantes beneficiarios del subsidio de transporte escolar. Dicho listado es enviado por la Fundación Alqueria Cavelier        Verificar con la Entidad bancaria que los números de celular registrados, correspondan a los padres de familia y/o acudientes de los estudiantes.  </t>
  </si>
  <si>
    <t>Retirar automáticamente el subsidio de transporte escolar de aquellos estudiantes que presenten ausencia injustificada de 10 días o más durante el mes</t>
  </si>
  <si>
    <t xml:space="preserve">La secretaria de Educación en virtud del artículo 62 del Decreto Municipal número 40 del 16 de mayo de 2019 “Por medio del cual se establece el manual básico de la Administración Municipal de Chía y se adopta la estructura organizacional interna de la administración central del Municipio de Chía” y en aras de adelantar las distintas acciones que le competen con relación al proceso de contratación, este despacho realiza dicha actividad  conforme a la normatividad y la reglamentación vigente en materia contractual, así mismo se da cumplimiento al plan anual de contrataciones del municipio que busca dar alcance y ejecución al plan de desarrollo “Chía, Educada, cultural y Segura”.
Ahora bien, frente a la actividad de control de “Desarrollar Plan de capacitación en temas contractuales”, este proceso se viene implementando a través del PIC (Plan Institucional de capacitación) que viene desarrollando la dirección de función pública para la vigencia 2021, en donde se propende por ofrecer un espacio de aprendizaje y capacitación a través de seminarios, , curos y diplomados  en materia de contratación y el buen uso de plataformas digitales de información que para este caso sería el SECOP 2, del cual su implementación obligatoria empezó a regir para la vigencia 2021. Así mismo se mantienen constantes las capacitaciones por parte de la Oficina Asesora de Contratación de la Administración Municipal.
</t>
  </si>
  <si>
    <t>Seguidamente, frente a la actividad de control de “Verificar el cumplimiento del plan de contratación” la secretaria de educación realiza el proceso de seguimiento a los procesos contractuales, mediante el sistema denominado SITESIGO del cual se encarga la Secretaria de Planeación y por medio del cual se actualiza el cumplimiento de las metas y programas identificadas en el plan de desarrollo municipal “Chía, Educada, cultural y Segura”.</t>
  </si>
  <si>
    <t xml:space="preserve">Por último, frente a la actividad de control “Desarrollar e implementar estándares y documentos tipo para las diferentes etapas contractuales”, se da cumplimiento a la información, frente a los documentos estructurados dentro del proceso del sistema de gestión de calidad, los cuales se encuentran cargados en el KAWAK, numerados y codificados. Vale la pena resaltar que dichos documentos para el proceso de contratación se determinan por parte de la Oficina Asesora de Contratación de la Administración Municipal, teniendo en cuenta las actualizaciones normativas y vigentes a la fecha.  </t>
  </si>
  <si>
    <t>Se realizo solicitud a organizadores del comité de gestion y desempeño de asignacion de horario para la presentacion del informe, sin embargo, la tematica no fue priorizada.</t>
  </si>
  <si>
    <t>Se han realizado los ajustes pertintenes en los informes</t>
  </si>
  <si>
    <t xml:space="preserve">Se reporta semanalmente las PQRS que estan proximas a vencerse, se envía correo a todos los funcionarios de la Alcaldía a traves del correo contactenos@chia.gov.co. </t>
  </si>
  <si>
    <t>Se han realizado ajustes al sistema de correspondencia para el cierre de las peticiones.
Adicional se mejoro el proceso de radicacion virtual al agregar boton que permite adjuntar de manera automatica la peticion del ciudadano</t>
  </si>
  <si>
    <t xml:space="preserve">Se definieron responsables de los canlaes de atencion </t>
  </si>
  <si>
    <t xml:space="preserve">Se remitio el protocolo de atencion por correo electronico a todos los funcionarios.
Se realizo  curso de atención al ciudadano con enfasis en protocolo de atencion en alianza con el SENA, con una intensidad de 40 horas, realizado por los funcionarios de la Direccion Centro de Atencion al Ciudadano
  Elaboración de piezas graficas con tips de atención que buscan interiorizar y facilitar la aplicación del mismo, las cuales son remitidas a todos los funcionarios de la alcaldía vía correo electrónico
</t>
  </si>
  <si>
    <t>Se realizo  curso de atención al ciudadano con enfasis en protocolo de atencion en alianza con el SENA, con una intensidad de 40 horas, realizado por 32 funcionarios de toda la alcaldía.
En conjunto con el área de función pública y control interno disciplinario se realizaron capacitaciones donde la jurídica de DCAC realizo capacitación en aplicación de la ley 1755 (2015) y control interno disciplinario resaltaba la importancia de la aplicación  del artículo 31 de la misma, a dicha capacitación fueron convocadas todas las secretarias, direcciones y oficinas de la alcaldía</t>
  </si>
  <si>
    <t xml:space="preserve">En el botón de transparencia de la página de la alcaldía se encuentran publicados los informes de PQRS de los 2 primeros trimestres del año 2021. </t>
  </si>
  <si>
    <t>Se tiene identificado un formulario para actualizar que hace parte de la Oficina Jurídica.</t>
  </si>
  <si>
    <t xml:space="preserve">Se esta realizando entrega a los ciudadanos de elementos de bioseguridad con mensajes alusivos a la carta de trato digno.
</t>
  </si>
  <si>
    <t xml:space="preserve">El botón de transparencia en el item de trámites y opas se ha actualizado el inventario a medida que se van inscribiendo trámites en el SUIT. A la fecha se encuentran 97 trámites inscritos en el SUIT. Quedan pendiente por gestionar 13 trámites de los cuales uno se encuentra pendiente que el DAFP acepte la eliminiación por no hacerse (Reconocimiento de escenearios habilitados - Decreto 2106 de 2019. </t>
  </si>
  <si>
    <t>Se esta realizando medicion mensual de satisfaccion considerando los canales virtuales de atencion (correo electronico y Boton PQRS), esta pendiente la medicion de los canales presenciales</t>
  </si>
  <si>
    <t xml:space="preserve">A la fecha se encuentran 97 trámites inscritos en el SUIT. Quedan pendiente por gestionar 13 trámites de los cuales uno se encuentra pendiente que el DAFP acepte la eliminiación por no hacerse (Reconocimiento de escenearios habilitados - Decreto 2106 de 2019). </t>
  </si>
  <si>
    <t>Ya se implementó la acción, el trámite ya se encuentra actualizado en el SUIT eliminando el cobro e incluyendo el Acuerdo 182 de 2020 y reportado a Función Pública.</t>
  </si>
  <si>
    <t>Ya se implementó la acción, el trámite ya se encuentra actualizado en el SUIT y reportado a Función Pública. El aplicativo implementado fue: https://chia.seygobservices.com:2705/Account/Login?ReturnUrl=%2F</t>
  </si>
  <si>
    <t xml:space="preserve">Se certifico la autenticidad, mediante aplicativo del ICA - SIGMA, 943 guias de movilizacion de 943 guias recibidas (100%). Las guias no vigentes o con presunta alteracion son rechazadas y no se permite el ingreso de los bovinos a la PSF </t>
  </si>
  <si>
    <t>la OACPP está proyectado suscribir un contrato de plan de medios, el cual se realizaría por Licitación Pública, con el fin de tener pluralidad de oferentes, en este tema  la licitación fue declarada desierta ya que los proponentes no cumplieron por tema de tiempo se pretende realizar un contrato por menor cuantía</t>
  </si>
  <si>
    <t>Para elaborar los estudios de mercado se analiza el historial y los parámetros de CCE, de esta manera se  establecen tarifas en los contratos acorde al mercado.</t>
  </si>
  <si>
    <t>Los pliego que adelanta la OACPP, son preparados con el fin seleccionar  empresas y personal idoneo, acorde al objeto a contratar, que cuenten con la experiencia suficiente para entregar o generar productos de óptima calidad para el municipio.</t>
  </si>
  <si>
    <t>EL personal de profesionales responsables de  manejar temas de contratación, atienden de manera oportuna las convocatorias a capacitación ofrecidas por las dependecias responsables de cada tema.</t>
  </si>
  <si>
    <t>De acuerdo con la oferta generada en el PIC , se están estableciendo las opciones de capacitación de acuerdo a las necesidades identificadas.</t>
  </si>
  <si>
    <t>El informe de gestión correspondiente al año 2020, se encuentra publicado en la página web de la alcaldía: http://www.chia-cundinamarca.gov.co/2021/Rendicion_cuentas/INFORME%20DE%20GESTION%20VIGENCIA%202020.pdf</t>
  </si>
  <si>
    <t>La OACPP constantemente actualiza la pagina web con la información relevante, basados en la normatividad de Gobierno en Linea</t>
  </si>
  <si>
    <t xml:space="preserve">Se realizó el Informe de Gestión vigencia 2020, documento base de la Rendición de cuentas,  el cual fue distribuido en 25 mil ejemplares impresos, se divulgó a medios de comunicación y grupos poblacionales a través de correos y redes sociales, se encuentra en página web para consulta permanente. </t>
  </si>
  <si>
    <t>La página web de la Alcaldía Municiapl es alimentada y actualizada diariamente con información generada desde las Secretarías y cumpliendo con los lineamientos de Gobierno Digital. Allí mismo se dispone de canales a través de los cuales los ciudadanos pueden comunicarse con las dependencias de la administración.</t>
  </si>
  <si>
    <t>La OACPP utiliza los medios de comunicación disponibles, propios y locales,  con el fin de transmitir información oportuna y actualizada a cerca del desarrollo de los programas y actividades gestionadas desde cada una de las secretarías de la Administración Municipal, especialmente las enmarcadas en el cumplimiento de las metas dentro del Plan de Desarrollo.</t>
  </si>
  <si>
    <t xml:space="preserve">Desde la OACPP se gestiona la información de las dependencias de la Administración para garantizar el acceso de la comunidad a la misma.  </t>
  </si>
  <si>
    <t xml:space="preserve">Se encuentran dispuestos canales y escenarios de comunicación que permiten la interacción constante y reciproca con la comunidad  haciendo uso de diversos formatos para llegar a diferentes publicos de acuerdo a caracteristicas del mensaje y del publico objetivo. </t>
  </si>
  <si>
    <t xml:space="preserve">Se actualiza de manera permanente los inventarios de material gráfico, </t>
  </si>
  <si>
    <t xml:space="preserve">Se cumple el 72% debido a que en la revision de los soportes "informe tecnico de visitas" se evidencia el no visto bueno por parte del lider de grupo y profesional juridico, los demas soportes se encuentran dentro de los parametros establecidos. </t>
  </si>
  <si>
    <t>Se  cumple con la revision de los documentos y formatos precontractuales</t>
  </si>
  <si>
    <t>Se cumple con la publicacion y validacion de SECOP de los procesos contractuales</t>
  </si>
  <si>
    <t xml:space="preserve">El Avance de  cada una de las acciones de control, del periodo comprendido entre 01 de Mayo al 31 de Agosto es de 100%, lo cual corresponde al 33.33% del año 2021.
Situaciön esta que genera un acumulado de 66,66% en el total del año.
El indicador con corte al 31 de agosto  se encuentra  al 100% así:
No. Tram. Aprobados.       11881
No. Tra. Radicados.          11881
Se adjunta como soporte, oficio DSMGT 508-2021 de fecha 03 de septiembre de 2021,  emitido por la Direccion de Servicios de   Movilidad y Gestion del Transporte en el cual se certifica la revision y aprobación de los radicados anteriormente referenciado, ya que esta es la entidad encargada de realizar la supervisión del Proyecto Unión  temporal Circulemos Chía, con relación a  la gestión de los trámites de  tránsito y transporte.  
De igual manera se adjunta certificación emitida por la Dirección de la Unión  temporal Circulemos Chía, en la cual refiere la utilizacion del sistema digiturno para la atencion al usuario y del sistema biométrico para el control de ingreso del personal que labora en las instalaciones complementado con  la utilizacion de un circuito cerrado de video vigilancia, con lo cual se controla el  riesgo evidenciado en el presente plan.  </t>
  </si>
  <si>
    <r>
      <t xml:space="preserve">Durante el periodo comprendido entre mayo y agosto de 2021 se han realizado  </t>
    </r>
    <r>
      <rPr>
        <b/>
        <sz val="11"/>
        <color rgb="FFFF0000"/>
        <rFont val="Arial"/>
        <family val="2"/>
      </rPr>
      <t xml:space="preserve">62 </t>
    </r>
    <r>
      <rPr>
        <sz val="11"/>
        <color theme="1"/>
        <rFont val="Arial"/>
        <family val="2"/>
      </rPr>
      <t>operativos , los cuales han tenido un 100% de acompañamiento y control por parte de los responsables del proceso dentro de la Direccion de Educación, Seguridad Vial y Control al Transito
Se adjunta como soporte, oficio  emitido por el Director de Educación, Seguridad vial y Control al Tránsito,  en el cual se detalla la actividad realizada y el lugar donde se realizarón los diferentes operativos, en el periodo comprendido entre mayo y agosto del 2021.</t>
    </r>
  </si>
  <si>
    <t>Durante el periodo comprendido entre  Mayo y  Agosto de 2021 se realizo la revision aleatoria a 4 fallos emitidos por el area contravencional  de la Direccion de Sevicios de Movilidad y Gestion del Transporte,  los cuales fueron inspeccionados,  verificando una decisión final  objetiva y ajustada a la norma
Se adjunta como soporte, oficio  emitido por el area juridica de la secertaria de movilidad ,  mediante el cual se emite concepto juridico respecto al procedimiento adelantado en los fallos emitidos dentro del periodo de mayo y agosto del 2021.</t>
  </si>
  <si>
    <r>
      <t xml:space="preserve">
El avance del indicador con corte a agosto 31 de  2021  es del 100% ya que se programo la celebración de</t>
    </r>
    <r>
      <rPr>
        <b/>
        <sz val="11"/>
        <color theme="1"/>
        <rFont val="Arial"/>
        <family val="2"/>
      </rPr>
      <t xml:space="preserve"> 9 procesos</t>
    </r>
    <r>
      <rPr>
        <sz val="11"/>
        <color theme="1"/>
        <rFont val="Arial"/>
        <family val="2"/>
      </rPr>
      <t xml:space="preserve"> contractuales los cuales se encuentran en ejecucion  suscritos acorde a las disposiciones y requisitos de la Ley 80 de 1993,  Ley 1150 de 2007,  Decreto 1082 de 2015 y demás normas concordantes y todos  los  documentos  contentivos que soportan  dichos procesos se encuentran en la  plataforma SECOP I y II 
</t>
    </r>
  </si>
  <si>
    <t xml:space="preserve">Los Beneficiarios antes de ingresar a los programas sociales entregan en la Secretaría de Desarrollo Social, Dirección de Acción Social los documentos, a través de los correos eléctronicos o directamente en las dependencias. Se continua en el proceso de migración a la plataforma moodle de la oficina TIC´s.   </t>
  </si>
  <si>
    <t xml:space="preserve">se realiza la revisión trimestral de los expedinetes de la OAJ y no se evidencia perdida o extravío de algun documento, por lo tanto no se generan observaciones. </t>
  </si>
  <si>
    <t>El día 30 de abril de 2021 se cerró la convocatoria para la inscripción de candidatos para la elección del Consejo Municipal de Cultura, según Resolución No. 0854 de 2021 y la Resolución No. 1269 de 2021. Se cuenta solicitud ante el ordenador del gasto para dar trámite el giro al Ministerio de Cultura para el pago de seguridad social a 12 gestores culturales a través del programa BEPS, por valor de $450.000.000. Se cuenta con proyecto de resolución y disponibilidad presupuestal para convocatoria de estímulos para artístas del municipio en artes escénicas (ley de espectáculos), valor de $445.200.000. Se realiza el proceso por medio del cual se ordena la adopción y apertura de la segunda convocatoria  para acceder al programa de fortalecimiento para la reactivación economica del sector cultural (reactivando la escena) bajo resolución N°23956 del 16 de julio de 2021. Por medio del cual se ordena la adopción y apertura de la convocatoria denominada portafolio municipal de estimulos "Lunarte".</t>
  </si>
  <si>
    <t xml:space="preserve">Durantre el primer semestre se enfatizó en la celebración de los contratatos de prestación de servicios profesionales y de apoyo a la gestión a través de la modalidad de contratación directa, necesarios para iniciar la operación de la Escuela de Formación Artísticas y Cultural de Chía: De un total de 148 procesos precontractuales se han celebrado los 148 contratos. Por modalidades diferentes a la contratación ditecta, Se realizo el proceso "BRINDAR APOYO LOGÍSTICO PARA LA ORGANIZACIÓN Y REALIZACIÓN DEL EVENTO CONMEMORATIVO AL DÍA INTERNACIONAL DE LA DANZA, A EFECTUARSE EN EL MUNICIPIO DE CHÍA", con numero de contra  N°505 de 2021. </t>
  </si>
  <si>
    <t xml:space="preserve">A través del Sistema de Calidad que se realiza en la Alcaldía Municipal de Chía, ee establecio el Formato GD-FT-02-V1, denominado CONTROL CONSULTA Y PRESTAMO DOCUMENTAL,  en el cual se registran los préstamos y el reintegro de los expedientes laborales, a los funcionarios de la Dirección de Función Pública. El cual se diligencia de manera permanente. A la fecha se esta realizando el archivo de los documentos de cada expediente laboral. Anexo Evidencias. </t>
  </si>
  <si>
    <t xml:space="preserve">La OACPP diariamente realiza publicación y actualización de información en página web y redes sociales de la actividad desarrollada por la administración y de los documentos requeridos por cada dependencia. PECO e Imagen se gestionan con la base establecida, permitiendo ser actualizados de acuerdo a las necesidades de actualiazación.  </t>
  </si>
  <si>
    <t xml:space="preserve">El concepto de calidad y oportunidad en la información que emana de la Administarción Muncipal, es una de las prioridades en los productos generados en la OACPP concebidos como los medios de visibilización de la gestión administrativa. </t>
  </si>
  <si>
    <t xml:space="preserve">El micrositio se encuentra actualizado con la información de la Dirección Centro de Atención al Ciudadano: Canales de atención, Botón PQRS, preguntas frecuentes y otra información relevante para los ciudadanos.
http://ocac.chia-cundinamarca.gov.co/ </t>
  </si>
  <si>
    <t xml:space="preserve">En la planilla dispuesta para la presente vigencia 2021, se lleva el registro y control de cada una de las resoluciones (con su número y fecha) que ha venido expidiendo la Secretaría de Hacienda - Grupo de Ejecuciones Fiscales, con la identificación del servidor público que proyectó el respectivo documento, así como tambien el proceso, expediente o trámite, al cual pertenece cada resolución expedida. En esa medida, durante los meses de mayo, junio, julio y agosto del presente año, no se ha realizado solicitud o consulta de algun expediente que presente documentación incompleta o que falte alguna actuación dentro del mismo.    </t>
  </si>
  <si>
    <t>Durante los meses de mayo, junio, julio y agosto de este año, se han proyectado y expedido alrededor de 142 facilidades de pago, las cuales han sido revisadas y aprobadas por del Profesional Especializado del Grupo de Ejecuciones Fiscales.   En lo Relacionado con el grupo de Fiscalización, para los meses de mayo, junio, julio y agosto de 2021, se han expedido 8 Facilidades de pago las cuales han sido revisadas por parte de la Profesional Especializada del Equipo. Dichos Actos Administrativos cuentan con el respetivo visto bueno.</t>
  </si>
  <si>
    <t>A los funcionarios que han ingresado a la Secretaría de Hacienda durante los meses de mayo a agosto se les ha solicitado la firma del documento de confidencialidad de la informacion que se manejra dentro de la Secretaría, logrando asi que el riesgo no se materialice.</t>
  </si>
  <si>
    <t>La Oficina solo reporta el porcentaje de cumplimiento, se presume cumplimiento de los indicadores en un 100%</t>
  </si>
  <si>
    <t>SE RECOMIENDA HACER UN CRUCE DE CUENTAS A BOMBEROS YA QUE ELLOS MANEJAN CUENTAS PRIVADAS Y LA UNA CUENTA DE LA ADMINISTRACION. NO SOTROS SOLO TENEMOS ACCESO ALA CUENTA DE LA ADMINISTRACION.</t>
  </si>
  <si>
    <t>Para el análisis del nivel de riesgo y la zona de riesgo relacionada en las columnas anteriores, la calificación del indicador presentado debe tener en cuenta los siguientes intervalos:  VALOR INDICADOR ENTRE 0 Y 10-ZONA DE RIESGO BAJA; VALOR INDICADOR ENTRE 11 Y 25-ZONA DE MODERADA; VALOR INDICADOR ENTRE 26 Y 50-ZONA DE RIESGO ALTA; VALOR INDICADOR ENTRE 51 Y 100-ZONA DE RIESGO EXTREMA.  Durante el periodo correspondiente entre los meses de mayo a agosto, la Secretaria de Obras Publicas liquidó seis (06) contratos, los cuales fueron recibidos a satisfacción por los supervisores y con el cumplimiento de las condiciones técnicas del mismo, de acuerdo a lo estipulado en las correspondientes actas de recibo técnico y de liquidación; tampoco para los contratos liquidados se han recibido quejas o denuncias por parte de la comunidad o entes de control. El valor del indicador de riesgo se obtiene de la relación  (Número de contratos ejecutados con sobrecostos/ Número de contratos ejecutados) x 100, donde el Número de contratos ejecutados con sobrecostos es igual a cero, y el  Número de contratos ejecutados correspon de al valor de 6 (0/6*100=0), correspondiente a una zona de riesgo baja. El porcentaje de seguimiento de la actividad se deduce mediante la ejecución de las actividades de control, las cuales se evidencian en la recopilación de la siguiente informacion que le sirven de soporte:   A. Un 50% del avance de esta actividad corresponde  a la presentación de actas de items no previstos en obra, suscritas durante el periodo comprendido entre el 01 de mayo al 31 de agosto de 2021, informacion que se puede corroborar en los archivos adjuntos en la subcarpeta: "1. ACTAS DE ITEMS NO PREVISTOS" de la carpeta “3. Riesgo 3".  B. El otro 50% de avance  corresponde a la presentación de las actas de comite técnico adelantadas por los supervisores de los contratos que aún se encuentran en ejecución (que no tengan  acta de recibo técnico antes del 31 de agosto de 2021),  información que se puede corroborar en la subcarpeta denominada  "2. ACTAS DE COMITE TECNICO", ubicada en la carpeta anexa "3. Riesgo 3". De acuerdo a lo anterior, el porcentaje de avance de la actividad para este primer periodo se establece en el 66.66% del total del año ((1*0,5+1*0,5)*2/3=66.67%).Los soportes para este riesgo se pueden observar en las subcarpetas: "1. ACTAS DE ITEMS NO PREVISTOS" y "2. ACTAS DE COMITE TECNICO" , ubicadas en la carpeta "3. Riesgo 3", como evidencias entregadas que soportan el presente informe.</t>
  </si>
  <si>
    <t>Se ha mantenido  difusión de la información a través de página de la Alcaldía para los comerciantes en lo referente al no costo de visitas y conceptos sanitarios (se adjunta pantallazo).</t>
  </si>
  <si>
    <t>Se han realizado capacitaciones a todos los contratistas que ingresaron en el primer semestre a la Dirección de Vigilancia y control de la Secretaría de Salud, sobre la Ley 734  de 2002.  (se adjunta soportes de cada contratista)</t>
  </si>
  <si>
    <t>La  Secretaría de Salud y sus Direcciones de Salud Publica y de Vigilanicia y Control siempre realizan la solicitud de contratación para dar cumplimiento  al marco normativo y  a lineamientos de orden nacional, deptal y m/cipal. (a la fecha se ha realizado el proceso de contratación  de acuardo con los recursos disponibles y aun no se ha requerido la realización de adiciones ya que los procesos iniciados aún no han termidado la ejecución de lo inicialmente contratado, se encuentra en proceso el estudio y justificación de adiciones y nuevos contratos  para los proocesos que terminan en septiembre y octubre de 2021los cuales se presentarán en el siguiente informe, de esta manera  se ha logrado la armonización con el Plan de Desarrollo del presente gobierno, de igual manera se continua verificando el proceso de contratación para las direcciones teniendo en cuenta las necesidades encontradas con ocasión del fortalecimiento de los equipos para la atención de la Pandemia por COVID 19 además de las otras necesidades relacionadas con el desarrollo de las actividades que le competen a la Secretaría de Salud). es importante aclarar que este proceso debe ser continuo y se debe cumplir a cabalidad con cada paso, ya que en caso de no cumplir con alguno de los requerimientos  se detendría el proceso de contratación; lo anterior se puede entonces evidenciar y se materializa en todos los contratos que se han venido cargando en el SECOP II para su ejecución correspondiente.</t>
  </si>
  <si>
    <t>Para toda la contratación de la Secretaría de Salud se realiza la revisión de la documentación precotractual para la posterior  elaboración de los contratos , la cual no sería elaborada por el area de contratación de la alcaldía si se encuentra alguna inconsistencia o falencia en la documentación. lo anterior se materializa en el cargue de los diferentes contratos que se elaboran en el SECOP II para poder dar continuidad a su ejecución.</t>
  </si>
  <si>
    <t>Se han realizado capacitaciones a todos los contratistas que ingresaron en el primer cuatrimestre a la Dirección de Vigilancia y control de la Secretaría de Salud, sobre la Ley 734  de 2002. (se adjunta soportes de cada contratista)
Se programo una capcitación virtual el día 2 de Julio de 2021 para  todo el personal  de planta y contratistas de las Dirección es de Salud Pública y de Vigilancia y Control de la Secreataría de Salud de manera semestra del cual se anexa el control de asistencia; se programaráuna segunda capacitación para mediados del mes de Diciembre de 2021.</t>
  </si>
  <si>
    <t>De Mayo a Agosto de  2,021 se han radicado 3 solicitudes para instalaciòn de infraestructura  a la cual aun no se le ha otorgado el debido permiso de instalaciòn.</t>
  </si>
  <si>
    <t>A la fecha  la Direcciòn de Servicios Pùblicos no tiene la supervision del Alumbrado Publico esta supervisiòn la tiene a cargo la Direcciòn de Infraestructura de la Secretaria de Obras Publicas</t>
  </si>
  <si>
    <t xml:space="preserve"> Los instrumentos de ordenamiento territorial que se han expedido recientemente corresponden exclusivamente a los relacionados con legalización urbanistica de asentamientos humanos, que para el periodo de seguimiento eqiivalen a la expedición de 13 actos administrativos, de los cuales se han públicado 12, a excepción de la resolución No 3093, de la cual ya se solicitó a la oficina de prensa su públicación, lo ya públicados se detallan a continuación: 
Resolución No. 2000 Resolucion 2021.pdf (chia-cundinamarca.gov.co)
Resolución No. 2281 Resolución 2281.pdf (chia-cundinamarca.gov.co)
Resolución No. 2873  Resolucion 2873.pdf (chia-cundinamarca.gov.co)
Resolución No. 2874 Resolucion 2874.pdf (chia-cundinamarca.gov.co)
Resolución No. 2875 Resolucion 2875.pdf (chia-cundinamarca.gov.co)
Resolución No. 2876 Resolucion 2876.pdf (chia-cundinamarca.gov.co)
Resolución No. 2877 Resolucion 2877.pdf (chia-cundinamarca.gov.co)
Resolución No. 2878 Resolucion 2878.pdf (chia-cundinamarca.gov.co)
Resolución No. 2879 Resolucion 2879.pdf (chia-cundinamarca.gov.co)
Resolución No. 2880 Resolucion 2880.pdf (chia-cundinamarca.gov.co)
Resolución No. 2881 Resolucion 2881.pdf (chia-cundinamarca.gov.co)
Resolución No. 2882 Resolucion 2882.pdf (chia-cundinamarca.gov.co)
Resolución No. 2883 Resolucion 2883.pdf (chia-cundinamarca.gov.co)
https://chia-cundinamarca.gov.co/index.php/ley-1712-transparencia/normatividad2/resoluciones/resoluciones-2021</t>
  </si>
  <si>
    <t>No se materializo durante el periodo, ningun riesgo o situación que conlleve a actos de corrupción</t>
  </si>
  <si>
    <t xml:space="preserve">Los certificados son enviados mediante correo electronico por el profesional o técnico que los elaboró con destino al Director de Ordenamiento Territorial y Plusvalia quien verifica su contenido y los suscribe mediante firma digitalizada, este procedimiento se realiza sin excepción con todos los certificados, consolidando para los tramites que realiza la dependencia lo siguiente: 
164 reservas viales elaboradas/ 164 reservas con visto bueno o revisión por superior jerarquico.
33 Conceptos de riesgo elaboradas/ 33 conceptos de riesgo con visto bueno o revisión por superior jerarquico.
269 conceptos de uso del suelo elaboradas/269 conceptos de uso del suelo con visto bueno o revisión por superior jerarquico
251 conceptos de norma urbanisticca elaborados/251 conceptos de norma urbanistica con visto bueno o revisión por superior jerarquico. </t>
  </si>
  <si>
    <t>No se materializo durante el periodo, ningun riesgo o situación que conlleve a actos de corrupción
El acto administrativo no públicado corresponde a gestiones propias del tramite con prensa, sin embargo en tanto la públicación es un requisito para la eficacia del acto, el mismo será públicado a la mayor brevedad</t>
  </si>
  <si>
    <t>En el mes de Julio se público el informe de participación ciudadana del primer ciclo en el marco del proceso de revisión y ajuste para la etapa de diagnostico del POT en la pagina web en el siguiente link: 
https://chia-cundinamarca.gov.co/POT/RESULTADOS%20ESTRATEGIA%20DE%20PARTICIPACI%c3%93N%20Rev%20POT%20V1f.pdf
https://chia-cundinamarca.gov.co/POT/ANEXO%20MATRIZ%20CONSOLIDACI%c3%93N%20DE%20APORTES%20DX.pdf
Se adjuntan los documentos de soporte del proceso de participación más importante en el marco de la elaboración del instrumento de participación ciudadana  más importante, el POT.</t>
  </si>
  <si>
    <t>66,67%
66,67%</t>
  </si>
  <si>
    <t xml:space="preserve">Se ha venido realizando la recepcion de las propuestas subrayando el formato de cierre sin permitir que se ingresen  más propuestas al proceso, se adelanta la audiencia de cierre y se publican los documentos en el SECOP. Vale la pena informar que los procesos que aun se adelantan por SECOP I son los concursos de meritos tal como se evidencia en la circular 002-2021 expedida por la Agencia Nacional de Contratacion Publica - Colombia Compra Eficiente. De igual manera cabe señalar que apartir del 1 de abril del presente año; es obligación adelantar la contratación pública a través del SECOP II ; dentro de la dinamica de la plataforma las diligencias de cierre se adelantan de forma virtual; asi las cosas la Entidad no está facultada para recibir ofertas de manera presencial. Por lo anteriormente expuesto  , éste riesgo tiende  a desaparecer.  </t>
  </si>
  <si>
    <t xml:space="preserve">Se ha venido realizando la recepcion de las propuestas subrayando el formato de cierre sin permitir que se ingresen  más propuestas al proceso, se adelanta la audiencia de cierre y se publican los documentos en el SECOP. Vale la pena informar que los procesos que aun se adelantan por SECOP I son los concursos de meritos tal como se evidencia en la circular 002-2021 expedida por la Agencia Nacional de Contratacion Publica - Colombia Compra Eficiente. De igual manera cabe señalar que apartir del 1 de abril del presente año; es obligación adelantar la contratación pública a través del SECOP II ; dentro de la dinamica de la plataforma las diligencias de cierre se adelantan de forma virtual; asi las cosas la Entidad no está facultada para recibir ofertas de manera presencial. Por lo anteriormente expuesto  , éste riesgo tiende  a desaparecer. </t>
  </si>
  <si>
    <t>El comité evaluador designado mediante resolución ha estado sujeto al régimen de inhabilidades e incompatibilidades y conflicto de intereses legales.</t>
  </si>
  <si>
    <t xml:space="preserve">Se ha cumplido con los principios dentro de lo contemplado en la normatividad contractual. Cabe señalar que de acuerdo al Decreto  440 de 2020 ; las Entidades Estatales pueden adelantar las audienas de forma virtual , grarantizando  el acceso a los proponentes , veedores y demás comunidad interesada.  </t>
  </si>
  <si>
    <t xml:space="preserve">Se ha dado cumplimiento a los plazos fijados por la Ley  para la publicación de los documentos contractuales. </t>
  </si>
  <si>
    <t>Se ha realizado el  reporte de manera mensual a la Contraloría de
Cundinamarca</t>
  </si>
  <si>
    <t xml:space="preserve">Se ha garantizado el cumplimiento normativo y la aplicación de los principios en contratacion estatal. </t>
  </si>
  <si>
    <t>Se ha dado respuesta oportuna a todas las solicitudes por parte de la comunidad y los Entes de control respecto  a la contratación adelantada por la Entidad.</t>
  </si>
  <si>
    <t xml:space="preserve">La Oficina de Contratación  maneja y alimenta de manera diaria la base de datos de la contratación adelantada;  garantizando información veráz  y con calidad. </t>
  </si>
  <si>
    <t xml:space="preserve">Se mantienen  actualizadas las paltaformas del Secop I y Secop II  realizando las publicaciones de cada una de las actuaciones contractuales. </t>
  </si>
  <si>
    <t xml:space="preserve">Los expedientes contractuales se encuentran en la Oficina de Contración y el Archivo General  a disponilidad de los entes de control, comunidad, veedores etc.  </t>
  </si>
  <si>
    <t xml:space="preserve">La Contratación de la Entidad se encuentra en la Plataforma del Secop lo que facilita el accceso  a la misma por cualquier persona que tenga interes en su consulta . Adicional a lo anterior , a través de los correos establecidos  para tal fin se ha dado respuesta a las solicitudes de información que se han generado. </t>
  </si>
  <si>
    <t>MATRIZ DE ROTACIÓN DE ZONAS A LA INSPECTORES POR MES</t>
  </si>
  <si>
    <t>, FORMATO DE VERIFICACIÓN DEBIDAMENTE DILIGENCIADO, REGISTRO FOTOGRÁFICO QUE LO SOPORTA.</t>
  </si>
  <si>
    <t>FORMATO DE VERIFICACIÓN DEBIDAMENTE DILIGENCIADO</t>
  </si>
  <si>
    <t>No hubo reporte de avance</t>
  </si>
  <si>
    <t>1.  De manera diligente cada supervisor realiza la revisión de las actividades desarrolladas por los contratistas y retroalimentan la necesidad del cumplimiento de todas las obligaciones del contrato mensualmente.
2.  La Oficina TIC presenta de forma oportuna los documentos precontractuales para llevar a cabo la contratación necesaria que lleve al cumplimiento de los proyectos.
Evidencias de avance en la plataforma Sitesigo y de informes el la plataforma SECOP II</t>
  </si>
  <si>
    <t>La política de seguridad de la información de la Alcaldía Municipal de Chía se encuentra actualizada y se puede consultar a través del siguiente link: https://drive.google.com/file/d/1VPfHE8PSOfFWvohztisvkPX4-3Kj5Xoq/view?usp=sharing
Se está adelantando una primer capacitación sobre "Activos de Información" para el mes de mayo, seguido se presentará una capacitación sobre la política de seguridad de la información.</t>
  </si>
  <si>
    <t>Se han atendido todos los casos solicitados por los funcionarios en el tiempo establecido.  Se reporta el porcentaje de avance correspondiente al trimestre.  Como evidencia se encuentra la plataforma de GPLI: http://192.168.10.3/glpi/index.php</t>
  </si>
  <si>
    <t>Avance al término del 31 de agosto de 2021</t>
  </si>
  <si>
    <t>sistema de contador de términos
(excel, alarmas) y seguimiento
personal para no vencimiento</t>
  </si>
  <si>
    <t>Control solicitudes radicadas en la Secretaria</t>
  </si>
  <si>
    <t>Secretario de
Participación
Ciudadana y
acción
comunitaria</t>
  </si>
  <si>
    <t>número de respuestas de
solicitudes dentro del
término/ número de
solicitudes presentadas
totale</t>
  </si>
  <si>
    <t>Sin reporte de avance</t>
  </si>
  <si>
    <t>En el periodo comprendido entre el 01 de enero  hasta el 27 de abril de 2021, se radicaron 126 Corrycom en la Secretaria de Participación Ciudadana y Acción Comunitaria, dandose  verificación a cada uno de ellos, para un cumplimiento del  100%. Anexo Informe General de Radicaciónes por remitentes y destinatarios Corrycom</t>
  </si>
  <si>
    <t>Teniendo en cuenta la emergencia nacional por el covid 19 y la urgencia manifiesta dentro de nuestro municipio,la Direccion de Urbanismo realizo en este semestre las siguentes actividades:Realizo un flujograma que contiene el paso a paso de las actividades referentes a los procesos de la Direccion de Urbanismo;Adicionalmente se implemento un sistema digital para la expedicion de Recibos y Licencias Urbanisticas; El licenciador digital actualmente esta en funcionamiento,diligencia,calcula y genera  los recibos de impuesto de delineacion,las ventanjas de esta implementacion son la eficacia en la generacion de estos actos administrativos y la dismunicion al 100% de solicitudes de coreccion de licencias y recibos de delineacion.</t>
  </si>
  <si>
    <t>Se realiza seguimiento a la ejecucion de los contratos, control mediante informes trimestrales  y verificacion al cumplimiento de los requisitos y obligaciones establecidos en cada uno de los contratos.
Lo anterior correpondió al último reporte del primer cuatrimestre de 2021</t>
  </si>
  <si>
    <t>Se hace la trazabilidad mensual de las solicitudes que ingresan en CORRYCOM. A traves del correo electronico se envía a todos los servidores de la alcaldía. Adicional al informe mensual se hace un reporte preventivo semanal y un informe trimestral.                                                                                                         SEGUNDO RIESGO                                                  Para enfrentar el riesgo actual se tienen 2 actividades de control:
1- Designación de las personas debidamente autorizadas para el préstamo de documentos.
De acuerdo al procedimiento establecido "Procedimiento de consulta y préstamo de gestión documental" se define como responsable del proceso al grupo de Gestión Documental de la Dirección de Servicios Administrativos (El presente documento responsabiliza permanentemente al grupo de gestión documental).
2- Seguimiento a la trazabilidad de las diferentes solicitudes de préstamo de documentos a través de corrycom.
Se emiten reportes de trazabilidad de prestamo de documentos para evaluar el flujo de solicitudes en fechas periodicas no programadas, solicitudes debidamente radicadas para así identificar exclusivamente las peticiones a responder según la herramienta de radicación "Corrycom".
Nota: Frente a las diferentes actividades se anexa como evidencia:
1- Reporte de radicaciones cuyo objeto es: "Solicitud préstamo de documentos" radicadas por usuarios externos e internos durante el periodo de eneroa a abril del 2021, para identificar el volúmen de documentos a prestar. 
Lo anterior correponde al último reporte del primer cuatrimestre, no hubo reporte para el segundo cuatrimestre</t>
  </si>
  <si>
    <t>Durante el semestre se consolidaron 7 canales de comunicación: 1. Micrositio Secretaría de Participación Ciudadana y Acción Comunitaria, 2. Sistema de divulgación por correo electrónico, 3. Redes sociales de la alcaldía de Chía, 4. Envío de mensajes a través de SMS, 5.Sistema de envío por medio de mensajería instantánea (WhatsApp), 6. Llamadas telefónicas a actores estratégicos y grupos de interés, 7. Afiches e información impresa, 8. Canal de YouTube y piezas de comunicación, 9. Perifoneo, 10. otras plataformas y medios de comunicación</t>
  </si>
  <si>
    <t xml:space="preserve">Se  adjunta como evidencia, el link de la página  por  donde  se  realizan los encuentros  virtuales y capacitaciones: pvdchia.milaulas.com
Igualmente, se  adjunta los  link para el proceso  de  reuniones empleados en el periodo y grabaciones pertinentes:  http://meet.google.com/mxs-rmju-rdi
https://drive.google.com/file/d/1BjOmiLuJ0xbJR1uo6MSubHscRZObnd4-/view?usp=sharing
</t>
  </si>
  <si>
    <t>A la fecha de medición del indicador, se han implementado el 100% de los espacios de participación con los diferentes grupos poblacionales definidos por la SPCAC. En particular se destaca  el fortalecimiento a las instancias de participación del municipio, la implementación de la estrategia de participación en el Plan de Ordenamiento Territorial del Municipio de Chía, los diálogos ciudadanos sobre al política pública de planeación de presupuesto participativo, el fortalecimiento a las 59 juntas de acción comunal; todo ello, con miras a fortalecer el Sistema Municipal de Participación Ciudadana y el Consejo Municipal de Participación Ciudadana durante el cuatrienio. De esta manera evidenciamos la participación de ciudadanos y ciudadanas de las mesas de trabajo en el marco de la revisión general del  plan de ordenamiento territorial,  diálogos participativos ciudadanos, ciudadanías en los grupos poblacionales e instancias formales del municipio y acompañamientos con Juntas de Acción comunal  de manera virtual y presencial. 
Lo antterior correpondió al seguimiento del primer cuatrimestre, para el segundo cuatrimestre no hubo reporte</t>
  </si>
  <si>
    <t>Se brinda apoyo a las diferencias dependencias de la Alcaldia Municipal con los medios audiovisuales como lo son:  sonido, video beam Telon,equipo portatil e Internet , se realiza cronograma y se va actualizando a me dida que  realizan la solicitud. ubicacion: https://drive.google.com/drive/u/1/folders/1VG8WE9v-s4jdQe_nxdtp5-37PnVYaQ0H
Lo anterior correpondió al seguimiento del primer cuatrimestre, para el segundo cuatrimestre no hubo reporte</t>
  </si>
  <si>
    <t xml:space="preserve">Si bien la alcaldía municipal de Chía no cuenta con emisora propia, se han generado contenidos audiovisuales en la página web de la alcaldía, en la página principal de Facebook  y se han abierto canales de chat ciudadano con los grupos de interés, grupos poblacionales, entre otros. Así mismo, el secretario de participación ha  atendido de manera permanente a través de la emisora comunal "Luna Estéreo" , garantizando que las acciones de la secretaría sean ampliamente conocidas por la ciudadanía. 
Lo anterior correpondió al seguimiento del primer cuatrimestre, para el segundo cuatrimestre no hubo reporte
</t>
  </si>
  <si>
    <t>Teniendo en cuenta la emergencia nacional por el covid 19 y la urgencia manifiesta dentro de nuestro municipio,la Direccion de Urbanismo con el fin de brindar informacion inmediata y eficaz, habilito 3 lineas de atencion al usuario 3186938993-3155216491-3188780790 ademas,las lineas de extension de la alcaldia(2118-2107-2108) fueron enlazadas a los celulares anteriormente mencionados,adicionalmente se realizaron mesas de trabajo con el objeto de ajustar los procesos a implementar . Lo anterior correspondió al reporte del primer cuatrimestre, para el sgundo cuatriomeste no hubo reporte de información</t>
  </si>
  <si>
    <t>*Creación de escenarios de participación - a través de la realización de Diálogos participativos en el marco de la ruta metodológica de Planeación y Presupuesto Participativo. Apertura de espacios de tertulia para dialogar de temas diversos como la Chucua de Fagua, la Revisión general del Plan de Ordenamiento territorial, derechos y participación de las mujeres, concervsatorio en el marco de la política pública de participación ciuddana con incidencia social, convocatoria a curso de Plan de Ordenamiento Territorial, Mesa de Participación con Niños , Nilas y Adolescente</t>
  </si>
  <si>
    <t xml:space="preserve">*Creación de escenarios de participación - a través de la realización de Diálogos participativos en el marco de la ruta metodológica de Planeación y Presupuesto Participativo. Espacios de diálogo con los diferentes grupos poblacionales sobre temas relevantes para la vida municipal como el Humedal de la Chucua, los diálogos en torno a la revisión general del Plan de Ordenamiento territorial, los diálogos sobre el Consejo Consultivo de Mujer y Género y los derechos de las mujeres, derechos de los empresarios entre otros. 
El anterior repote correspondio al primer cuatrimestre de 2021, para el segundo  cuatrimestre no hubo reporte .                                                                                                                                                                                                                                                                          </t>
  </si>
  <si>
    <t xml:space="preserve">Teniendo en cuenta que la Audiencia pública de rendición de cuentas final se va realizar con posterioridad a este informe, solo hasta cuando se realice se podrá construir la matriz DOFA del evento </t>
  </si>
  <si>
    <t>Encuesta de Percepción Proceso de Presupuesto Participativo implementada en la vigencia anterior.                                                                                                                      Encuesta de Percepción de la participación Ciudadana en Chía.</t>
  </si>
  <si>
    <t>*En el mes de enero, se realizaron los ajustes pertinentes al informe final de gestión de la vigencia 2020 y fueron entregados a DIPLAN de manera oportuna. Este se encuentra publicado en la página web de la alcaldía - Informe de gestión 2020 http://www.chia-cundinamarca.gov.co/2021/Rendicion_cuentas/INFORME%20DE%20GESTION%20VIGENCIA%202020.pdf                                                                                                                                     *De la misma forma, se entregó el informe correspondiente a la Política Pública de presupuesto Participativo, que esta socializada en la página web 
* Informe avance políticas públicas 2020 : http://www.chia-cundinamarca.gov.co/2021/Rendicion_cuentas/Informe%20avance%20pol%C3%ADticas%20p%C3%BAblicas%202020.pdf                                                                                Como la Audiencia pública de rendición de cuentas final se va realizar con posterioridad a este informe. allí se plantearan las preguntas y respuestas y serán publicadas de acuerdo con los lineamientos del DAFP.}</t>
  </si>
  <si>
    <r>
      <t xml:space="preserve">La Secretaria de Participación ciudadana ha implementado en su estrategia de comunicación  varias herramientas que se presentan a continuación con sus respectivos Link de consulta como: 
</t>
    </r>
    <r>
      <rPr>
        <b/>
        <sz val="11"/>
        <color rgb="FF000000"/>
        <rFont val="Arial"/>
        <family val="2"/>
      </rPr>
      <t>Notas periodísticas</t>
    </r>
    <r>
      <rPr>
        <sz val="11"/>
        <color rgb="FF000000"/>
        <rFont val="Arial"/>
        <family val="2"/>
      </rPr>
      <t xml:space="preserve"> ( http://opc.chia-cundinamarca.gov.co/index.php/presupuesto-participativo), </t>
    </r>
    <r>
      <rPr>
        <b/>
        <sz val="11"/>
        <color rgb="FF000000"/>
        <rFont val="Arial"/>
        <family val="2"/>
      </rPr>
      <t>Comunicaciones externas</t>
    </r>
    <r>
      <rPr>
        <sz val="11"/>
        <color rgb="FF000000"/>
        <rFont val="Arial"/>
        <family val="2"/>
      </rPr>
      <t xml:space="preserve"> (http://opc.chia-cundinamarca.gov.co/index.php/presupuesto-participativo/generalidades/276-presupuesto-participativo), </t>
    </r>
    <r>
      <rPr>
        <b/>
        <sz val="11"/>
        <color rgb="FF000000"/>
        <rFont val="Arial"/>
        <family val="2"/>
      </rPr>
      <t>Videos, folletos paso a paso</t>
    </r>
    <r>
      <rPr>
        <sz val="11"/>
        <color rgb="FF000000"/>
        <rFont val="Arial"/>
        <family val="2"/>
      </rPr>
      <t xml:space="preserve"> (http://opc.chia-cundinamarca.gov.co/index.php/presupuesto-participativo/generalidades), </t>
    </r>
    <r>
      <rPr>
        <b/>
        <sz val="11"/>
        <color rgb="FF000000"/>
        <rFont val="Arial"/>
        <family val="2"/>
      </rPr>
      <t>Canal de youtube con los videos</t>
    </r>
    <r>
      <rPr>
        <sz val="11"/>
        <color rgb="FF000000"/>
        <rFont val="Arial"/>
        <family val="2"/>
      </rPr>
      <t xml:space="preserve"> (https://www.youtube.com/playlist?list=PLsdBnMNlq9osPj-sg6UfouMjYVda2soZ1)</t>
    </r>
  </si>
  <si>
    <t>Se ha trabajado en conjunto con las diferentes dependencias y se ha subido la información en el portal de datos abiertos https://www.datos.gov.co/profile/pjz2-mur9?</t>
  </si>
  <si>
    <t>La política de seguridad de la información de la Alcaldía Municipal de Chía se encuentra actualizada y se puede consultar a través del siguiente link: https://drive.google.com/file/d/1VPfHE8PSOfFWvohztisvkPX4-3Kj5Xoq/view?usp=sharing</t>
  </si>
  <si>
    <t>Se realiza Backup, diario y semanal de las bases de datos del Municipio, https://drive.google.com/drive/folders/1vl6bJ6vAFAuEThnbLoUcnfjgyWP4QBya?usp=sharing</t>
  </si>
  <si>
    <t>Se instaló una area wifi en el sector de chiquilinda, adjunto mapa, mapa de calor, beneficiarios iniciales ya enrolados.
inicialmente tenemos una base de datos de 62 personas conectadas mediante usuario y contraseña personalizado e intransferible, se entrega por usuario 10Mbps. https://drive.google.com/drive/folders/1kK541xm_twFVXThcKlDHfaeYtaBJy4t4?usp=sharing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</si>
</sst>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0" x14ac:knownFonts="1">
    <font>
      <sz val="11"/>
      <color theme="1"/>
      <name val="Calibri"/>
      <family val="2"/>
      <scheme val="minor"/>
    </font>
    <font>
      <sz val="11"/>
      <color theme="1"/>
      <name val="Calibri"/>
      <family val="2"/>
      <scheme val="minor"/>
    </font>
    <font>
      <b/>
      <sz val="11"/>
      <color rgb="FF000000"/>
      <name val="Arial"/>
      <family val="2"/>
    </font>
    <font>
      <b/>
      <sz val="11"/>
      <color rgb="FF000000"/>
      <name val="Calibri"/>
      <family val="2"/>
    </font>
    <font>
      <b/>
      <sz val="11"/>
      <color theme="1"/>
      <name val="Arial"/>
      <family val="2"/>
    </font>
    <font>
      <sz val="11"/>
      <color theme="1"/>
      <name val="Arial"/>
      <family val="2"/>
    </font>
    <font>
      <sz val="11"/>
      <name val="Arial"/>
      <family val="2"/>
    </font>
    <font>
      <sz val="11"/>
      <color rgb="FF000000"/>
      <name val="Arial"/>
      <family val="2"/>
    </font>
    <font>
      <sz val="8"/>
      <color rgb="FF000000"/>
      <name val="Arial"/>
      <family val="2"/>
    </font>
    <font>
      <sz val="8"/>
      <color rgb="FF000000"/>
      <name val="Calibri"/>
      <family val="2"/>
    </font>
    <font>
      <sz val="8"/>
      <name val="Calibri"/>
      <family val="2"/>
      <scheme val="minor"/>
    </font>
    <font>
      <sz val="11"/>
      <color rgb="FF000000"/>
      <name val="Calibri"/>
      <family val="2"/>
    </font>
    <font>
      <b/>
      <sz val="12"/>
      <color rgb="FF000000"/>
      <name val="Arial"/>
      <family val="2"/>
    </font>
    <font>
      <b/>
      <sz val="14"/>
      <color rgb="FF000000"/>
      <name val="Arial"/>
      <family val="2"/>
    </font>
    <font>
      <b/>
      <sz val="12"/>
      <color theme="1"/>
      <name val="Arial"/>
      <family val="2"/>
    </font>
    <font>
      <b/>
      <sz val="14"/>
      <color theme="1"/>
      <name val="Arial"/>
      <family val="2"/>
    </font>
    <font>
      <b/>
      <sz val="10"/>
      <name val="Arial"/>
      <family val="2"/>
    </font>
    <font>
      <b/>
      <sz val="11"/>
      <name val="Arial"/>
      <family val="2"/>
    </font>
    <font>
      <b/>
      <sz val="11"/>
      <name val="Calibri"/>
      <family val="2"/>
    </font>
    <font>
      <u/>
      <sz val="11"/>
      <name val="Arial"/>
      <family val="2"/>
    </font>
    <font>
      <sz val="10"/>
      <name val="Arial"/>
      <family val="2"/>
    </font>
    <font>
      <sz val="11"/>
      <name val="Calibri"/>
      <family val="2"/>
      <scheme val="minor"/>
    </font>
    <font>
      <sz val="9"/>
      <color theme="1"/>
      <name val="Arial"/>
      <family val="2"/>
    </font>
    <font>
      <b/>
      <sz val="11"/>
      <color rgb="FFFF0000"/>
      <name val="Arial"/>
      <family val="2"/>
    </font>
    <font>
      <sz val="10"/>
      <color theme="1"/>
      <name val="Arial"/>
      <family val="2"/>
    </font>
    <font>
      <sz val="9"/>
      <name val="Arial"/>
      <family val="2"/>
    </font>
    <font>
      <sz val="8"/>
      <color theme="1"/>
      <name val="Arial"/>
      <family val="2"/>
    </font>
    <font>
      <u/>
      <sz val="11"/>
      <color theme="10"/>
      <name val="Calibri"/>
      <family val="2"/>
      <scheme val="minor"/>
    </font>
    <font>
      <sz val="11"/>
      <color rgb="FF000000"/>
      <name val="Docs-Calibri"/>
    </font>
    <font>
      <sz val="12"/>
      <color rgb="FF000000"/>
      <name val="Arial"/>
      <family val="2"/>
    </font>
  </fonts>
  <fills count="12">
    <fill>
      <patternFill patternType="none"/>
    </fill>
    <fill>
      <patternFill patternType="gray125"/>
    </fill>
    <fill>
      <patternFill patternType="solid">
        <fgColor theme="0"/>
        <bgColor indexed="64"/>
      </patternFill>
    </fill>
    <fill>
      <patternFill patternType="solid">
        <fgColor rgb="FFFBF5A7"/>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F9F07F"/>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rgb="FFFBF5A7"/>
      </patternFill>
    </fill>
    <fill>
      <patternFill patternType="solid">
        <fgColor rgb="FFFFC000"/>
        <bgColor indexed="64"/>
      </patternFill>
    </fill>
    <fill>
      <patternFill patternType="solid">
        <fgColor theme="7"/>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27" fillId="0" borderId="0" applyNumberFormat="0" applyFill="0" applyBorder="0" applyAlignment="0" applyProtection="0"/>
  </cellStyleXfs>
  <cellXfs count="312">
    <xf numFmtId="0" fontId="0" fillId="0" borderId="0" xfId="0"/>
    <xf numFmtId="0" fontId="0" fillId="0" borderId="0" xfId="0"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horizontal="center" vertical="center" wrapText="1"/>
    </xf>
    <xf numFmtId="14" fontId="9" fillId="0" borderId="0" xfId="0" applyNumberFormat="1" applyFont="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vertical="center" wrapText="1"/>
    </xf>
    <xf numFmtId="0" fontId="2" fillId="2" borderId="0"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textRotation="90" wrapText="1"/>
    </xf>
    <xf numFmtId="0" fontId="4" fillId="4" borderId="1" xfId="0" applyFont="1" applyFill="1" applyBorder="1" applyAlignment="1">
      <alignment horizontal="center" vertical="center" wrapText="1"/>
    </xf>
    <xf numFmtId="0" fontId="5" fillId="0" borderId="1" xfId="0" applyFont="1" applyBorder="1" applyAlignment="1">
      <alignment horizontal="justify" vertical="justify"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wrapText="1"/>
    </xf>
    <xf numFmtId="14" fontId="7" fillId="0" borderId="1" xfId="0" applyNumberFormat="1" applyFont="1" applyBorder="1" applyAlignment="1">
      <alignment horizontal="center" vertical="center" wrapText="1"/>
    </xf>
    <xf numFmtId="14" fontId="4" fillId="5" borderId="1"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7" fillId="0" borderId="0" xfId="0" applyFont="1" applyBorder="1" applyAlignment="1">
      <alignment horizontal="center" vertical="center" wrapText="1"/>
    </xf>
    <xf numFmtId="0" fontId="5" fillId="0" borderId="3" xfId="0" applyFont="1" applyBorder="1" applyAlignment="1">
      <alignment horizontal="justify" vertical="justify" wrapText="1"/>
    </xf>
    <xf numFmtId="0" fontId="2" fillId="0" borderId="1" xfId="0" applyFont="1" applyBorder="1" applyAlignment="1">
      <alignment horizontal="center" vertical="center" wrapText="1"/>
    </xf>
    <xf numFmtId="14" fontId="7" fillId="0" borderId="2" xfId="0" applyNumberFormat="1" applyFont="1" applyBorder="1" applyAlignment="1">
      <alignment horizontal="center" vertical="center" wrapText="1"/>
    </xf>
    <xf numFmtId="14" fontId="4" fillId="4" borderId="9"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0" fillId="2" borderId="0" xfId="0" applyFill="1" applyBorder="1"/>
    <xf numFmtId="0" fontId="7" fillId="0" borderId="1" xfId="0" applyFont="1" applyBorder="1" applyAlignment="1">
      <alignment horizontal="justify" vertical="justify"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justify" vertical="center" wrapText="1"/>
    </xf>
    <xf numFmtId="0" fontId="7" fillId="0" borderId="1" xfId="0" applyFont="1" applyBorder="1" applyAlignment="1">
      <alignment horizontal="left" vertical="center" wrapText="1"/>
    </xf>
    <xf numFmtId="0" fontId="7" fillId="0" borderId="21" xfId="0" applyFont="1" applyBorder="1" applyAlignment="1">
      <alignment horizontal="justify" vertical="center" wrapText="1"/>
    </xf>
    <xf numFmtId="14" fontId="7" fillId="0" borderId="21" xfId="0" applyNumberFormat="1" applyFont="1" applyBorder="1" applyAlignment="1">
      <alignment horizontal="justify" vertical="center" wrapText="1"/>
    </xf>
    <xf numFmtId="0" fontId="7" fillId="0" borderId="21" xfId="0" applyFont="1" applyBorder="1" applyAlignment="1">
      <alignment horizontal="center" vertical="center" wrapText="1"/>
    </xf>
    <xf numFmtId="14" fontId="7" fillId="0" borderId="21" xfId="0" applyNumberFormat="1" applyFont="1" applyBorder="1" applyAlignment="1">
      <alignment horizontal="center" vertical="center" wrapText="1"/>
    </xf>
    <xf numFmtId="0" fontId="7" fillId="0" borderId="17" xfId="0" applyFont="1" applyBorder="1" applyAlignment="1">
      <alignment horizontal="justify" vertical="center" wrapText="1"/>
    </xf>
    <xf numFmtId="14" fontId="7" fillId="0" borderId="17"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justify" vertical="center" wrapText="1"/>
    </xf>
    <xf numFmtId="9" fontId="7" fillId="0" borderId="1" xfId="0" applyNumberFormat="1" applyFont="1" applyBorder="1" applyAlignment="1">
      <alignment horizontal="center" vertical="center" wrapText="1"/>
    </xf>
    <xf numFmtId="0" fontId="5" fillId="0" borderId="0" xfId="0" applyFont="1" applyAlignment="1">
      <alignment horizontal="justify" vertical="justify" wrapText="1"/>
    </xf>
    <xf numFmtId="164" fontId="7"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wrapText="1"/>
    </xf>
    <xf numFmtId="0" fontId="14" fillId="6" borderId="4"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justify" vertical="top"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textRotation="90" wrapText="1"/>
    </xf>
    <xf numFmtId="0" fontId="6" fillId="2" borderId="1" xfId="0" applyFont="1" applyFill="1" applyBorder="1" applyAlignment="1">
      <alignment horizontal="center" vertical="center" textRotation="90" wrapText="1"/>
    </xf>
    <xf numFmtId="0" fontId="6" fillId="2" borderId="1" xfId="0" applyFont="1" applyFill="1" applyBorder="1" applyAlignment="1">
      <alignment horizontal="justify" vertical="top" wrapText="1"/>
    </xf>
    <xf numFmtId="0" fontId="6" fillId="2" borderId="1" xfId="0" applyFont="1" applyFill="1" applyBorder="1" applyAlignment="1">
      <alignment horizontal="justify" vertical="center" wrapText="1"/>
    </xf>
    <xf numFmtId="0" fontId="17" fillId="2" borderId="1" xfId="0" applyFont="1" applyFill="1" applyBorder="1" applyAlignment="1">
      <alignment horizontal="justify" vertical="center" wrapText="1"/>
    </xf>
    <xf numFmtId="0" fontId="6" fillId="2" borderId="0" xfId="0" applyFont="1" applyFill="1" applyAlignment="1">
      <alignment horizontal="center" vertical="center" wrapText="1"/>
    </xf>
    <xf numFmtId="0" fontId="6" fillId="2" borderId="0" xfId="0" applyFont="1" applyFill="1" applyAlignment="1">
      <alignment horizontal="justify" vertical="center" wrapText="1"/>
    </xf>
    <xf numFmtId="0" fontId="6" fillId="2" borderId="0" xfId="0" applyFont="1" applyFill="1" applyAlignment="1">
      <alignment horizontal="justify" vertical="center"/>
    </xf>
    <xf numFmtId="0" fontId="6" fillId="2" borderId="1" xfId="0" applyFont="1" applyFill="1" applyBorder="1" applyAlignment="1">
      <alignment horizontal="justify" vertical="justify" wrapText="1"/>
    </xf>
    <xf numFmtId="0" fontId="6" fillId="2" borderId="1" xfId="0"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justify" vertical="center" wrapText="1"/>
    </xf>
    <xf numFmtId="0" fontId="6" fillId="2" borderId="17" xfId="0" applyFont="1" applyFill="1" applyBorder="1" applyAlignment="1">
      <alignment horizontal="left" vertical="center" wrapText="1"/>
    </xf>
    <xf numFmtId="0" fontId="6" fillId="2" borderId="18" xfId="0" applyFont="1" applyFill="1" applyBorder="1" applyAlignment="1">
      <alignment horizontal="center" vertical="center" textRotation="90" wrapText="1"/>
    </xf>
    <xf numFmtId="0" fontId="6" fillId="2" borderId="17" xfId="0" applyFont="1" applyFill="1" applyBorder="1" applyAlignment="1">
      <alignment horizontal="center" vertical="center" textRotation="90"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4" xfId="0" applyFont="1" applyFill="1" applyBorder="1" applyAlignment="1">
      <alignment horizontal="center" vertical="center" textRotation="90" wrapText="1"/>
    </xf>
    <xf numFmtId="0" fontId="6" fillId="2" borderId="4" xfId="0" applyFont="1" applyFill="1" applyBorder="1" applyAlignment="1">
      <alignment horizontal="justify" vertical="center" wrapText="1"/>
    </xf>
    <xf numFmtId="0" fontId="17" fillId="2" borderId="1" xfId="2" applyFont="1" applyFill="1" applyBorder="1" applyAlignment="1">
      <alignment horizontal="center" vertical="center" wrapText="1"/>
    </xf>
    <xf numFmtId="0" fontId="17"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1" xfId="2" applyFont="1" applyFill="1" applyBorder="1" applyAlignment="1">
      <alignment horizontal="center" vertical="center" textRotation="90" wrapText="1"/>
    </xf>
    <xf numFmtId="0" fontId="6" fillId="2" borderId="1" xfId="0" applyFont="1" applyFill="1" applyBorder="1" applyAlignment="1">
      <alignment vertical="center"/>
    </xf>
    <xf numFmtId="0" fontId="6" fillId="2" borderId="0" xfId="0" applyFont="1" applyFill="1" applyAlignment="1">
      <alignment vertical="center"/>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6" fillId="2" borderId="1" xfId="0" applyFont="1" applyFill="1" applyBorder="1" applyAlignment="1">
      <alignment vertical="center" textRotation="90" wrapText="1"/>
    </xf>
    <xf numFmtId="0" fontId="20" fillId="2" borderId="1" xfId="0" applyFont="1" applyFill="1" applyBorder="1" applyAlignment="1">
      <alignment horizontal="center" vertical="center" textRotation="90" wrapText="1"/>
    </xf>
    <xf numFmtId="0" fontId="20" fillId="2" borderId="1" xfId="0" applyFont="1" applyFill="1" applyBorder="1" applyAlignment="1">
      <alignment vertical="center" wrapText="1"/>
    </xf>
    <xf numFmtId="0" fontId="20" fillId="2" borderId="1" xfId="0" applyFont="1" applyFill="1" applyBorder="1" applyAlignment="1">
      <alignment horizontal="justify" vertical="center" wrapText="1"/>
    </xf>
    <xf numFmtId="0" fontId="18" fillId="2" borderId="1" xfId="0" applyFont="1" applyFill="1" applyBorder="1" applyAlignment="1">
      <alignment vertical="center" wrapText="1"/>
    </xf>
    <xf numFmtId="0" fontId="17" fillId="2" borderId="3" xfId="0" applyFont="1" applyFill="1" applyBorder="1" applyAlignment="1">
      <alignment vertical="center" wrapText="1"/>
    </xf>
    <xf numFmtId="0" fontId="21" fillId="2" borderId="1"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9" fontId="6" fillId="2" borderId="1" xfId="1" applyFont="1" applyFill="1" applyBorder="1" applyAlignment="1">
      <alignment horizontal="center" vertical="center" wrapText="1"/>
    </xf>
    <xf numFmtId="0" fontId="6" fillId="2" borderId="1" xfId="0" applyFont="1" applyFill="1" applyBorder="1" applyAlignment="1">
      <alignment horizontal="center" vertical="top" wrapText="1"/>
    </xf>
    <xf numFmtId="9" fontId="5" fillId="2"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justify" vertical="justify" wrapText="1"/>
    </xf>
    <xf numFmtId="10" fontId="5" fillId="2" borderId="1" xfId="1" applyNumberFormat="1" applyFont="1" applyFill="1" applyBorder="1" applyAlignment="1">
      <alignment horizontal="center" vertical="center" wrapText="1"/>
    </xf>
    <xf numFmtId="0" fontId="7" fillId="2" borderId="1" xfId="0" applyFont="1" applyFill="1" applyBorder="1" applyAlignment="1">
      <alignment horizontal="justify" vertical="top" wrapText="1"/>
    </xf>
    <xf numFmtId="9" fontId="7" fillId="2" borderId="1" xfId="1"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10" fontId="7" fillId="2" borderId="1" xfId="1" applyNumberFormat="1" applyFont="1" applyFill="1" applyBorder="1" applyAlignment="1">
      <alignment horizontal="center" vertical="center" wrapText="1"/>
    </xf>
    <xf numFmtId="0" fontId="22" fillId="2" borderId="1" xfId="0" applyFont="1" applyFill="1" applyBorder="1" applyAlignment="1">
      <alignment horizontal="justify" vertical="top" wrapText="1"/>
    </xf>
    <xf numFmtId="9" fontId="5" fillId="2" borderId="4" xfId="1" applyFont="1" applyFill="1" applyBorder="1" applyAlignment="1">
      <alignment horizontal="center" vertical="center" wrapText="1"/>
    </xf>
    <xf numFmtId="0" fontId="0" fillId="9" borderId="33" xfId="0" applyFill="1" applyBorder="1" applyAlignment="1">
      <alignment horizontal="center" vertical="center" wrapText="1"/>
    </xf>
    <xf numFmtId="0" fontId="5" fillId="9" borderId="33" xfId="0" applyFont="1" applyFill="1" applyBorder="1" applyAlignment="1">
      <alignment horizontal="justify" vertical="top" wrapText="1"/>
    </xf>
    <xf numFmtId="0" fontId="5" fillId="2" borderId="4" xfId="0" applyFont="1" applyFill="1" applyBorder="1" applyAlignment="1">
      <alignment vertical="center" wrapText="1"/>
    </xf>
    <xf numFmtId="0" fontId="5" fillId="2" borderId="1" xfId="0" applyFont="1" applyFill="1" applyBorder="1" applyAlignment="1">
      <alignment horizontal="justify" vertical="top" wrapText="1"/>
    </xf>
    <xf numFmtId="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10"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justify" wrapText="1"/>
    </xf>
    <xf numFmtId="0" fontId="5" fillId="0" borderId="0" xfId="0" applyFont="1" applyAlignment="1">
      <alignment horizontal="justify" vertical="top" wrapText="1"/>
    </xf>
    <xf numFmtId="0" fontId="7" fillId="0" borderId="1" xfId="0" applyFont="1" applyBorder="1" applyAlignment="1">
      <alignment horizontal="center" vertical="top" wrapText="1"/>
    </xf>
    <xf numFmtId="0" fontId="7" fillId="0" borderId="1" xfId="0" applyFont="1" applyBorder="1" applyAlignment="1">
      <alignment horizontal="justify" vertical="top" wrapText="1"/>
    </xf>
    <xf numFmtId="0" fontId="6" fillId="2" borderId="1" xfId="2" applyFont="1" applyFill="1" applyBorder="1" applyAlignment="1">
      <alignment horizontal="left" vertical="center" wrapText="1"/>
    </xf>
    <xf numFmtId="0" fontId="22" fillId="2" borderId="1" xfId="0" applyFont="1" applyFill="1" applyBorder="1" applyAlignment="1">
      <alignment horizontal="center" vertical="center" wrapText="1"/>
    </xf>
    <xf numFmtId="9" fontId="7" fillId="2" borderId="21" xfId="1" applyFont="1" applyFill="1" applyBorder="1" applyAlignment="1">
      <alignment horizontal="center" vertical="center" wrapText="1"/>
    </xf>
    <xf numFmtId="10" fontId="5" fillId="2" borderId="17" xfId="1" applyNumberFormat="1" applyFont="1" applyFill="1" applyBorder="1" applyAlignment="1">
      <alignment horizontal="center" vertical="center" wrapText="1"/>
    </xf>
    <xf numFmtId="10" fontId="5" fillId="2" borderId="4" xfId="1" applyNumberFormat="1" applyFont="1" applyFill="1" applyBorder="1" applyAlignment="1">
      <alignment horizontal="center" vertical="center" wrapText="1"/>
    </xf>
    <xf numFmtId="10" fontId="5" fillId="2" borderId="4" xfId="1"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9" fontId="7" fillId="2" borderId="4"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0" fontId="7" fillId="2" borderId="4" xfId="1" applyNumberFormat="1" applyFont="1" applyFill="1" applyBorder="1" applyAlignment="1">
      <alignment horizontal="center" vertical="center" wrapText="1"/>
    </xf>
    <xf numFmtId="9" fontId="24"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9" fontId="5" fillId="0" borderId="1" xfId="1" applyFont="1" applyFill="1" applyBorder="1" applyAlignment="1">
      <alignment horizontal="center" vertical="center" wrapText="1"/>
    </xf>
    <xf numFmtId="10" fontId="5" fillId="0" borderId="1" xfId="1"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10" fontId="5" fillId="0" borderId="1" xfId="0" applyNumberFormat="1" applyFont="1" applyBorder="1" applyAlignment="1">
      <alignment horizontal="center" vertical="center" wrapText="1"/>
    </xf>
    <xf numFmtId="10" fontId="25" fillId="2" borderId="1" xfId="0" applyNumberFormat="1" applyFont="1" applyFill="1" applyBorder="1" applyAlignment="1">
      <alignment horizontal="center" vertical="center" wrapText="1"/>
    </xf>
    <xf numFmtId="0" fontId="5" fillId="2" borderId="2" xfId="0" applyFont="1" applyFill="1" applyBorder="1" applyAlignment="1">
      <alignment vertical="center" wrapText="1"/>
    </xf>
    <xf numFmtId="0" fontId="5" fillId="2" borderId="4" xfId="0" applyFont="1" applyFill="1" applyBorder="1" applyAlignment="1">
      <alignment vertical="top" wrapText="1"/>
    </xf>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0" fontId="5" fillId="10"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14" fontId="7" fillId="11" borderId="1" xfId="0" applyNumberFormat="1" applyFont="1" applyFill="1" applyBorder="1" applyAlignment="1">
      <alignment horizontal="center" vertical="center" wrapText="1"/>
    </xf>
    <xf numFmtId="9" fontId="7" fillId="11" borderId="1" xfId="1" applyFont="1" applyFill="1" applyBorder="1" applyAlignment="1">
      <alignment horizontal="center" vertical="center" wrapText="1"/>
    </xf>
    <xf numFmtId="0" fontId="7" fillId="11" borderId="21" xfId="0" applyFont="1" applyFill="1" applyBorder="1" applyAlignment="1">
      <alignment horizontal="center" vertical="center" wrapText="1"/>
    </xf>
    <xf numFmtId="14" fontId="7" fillId="11" borderId="21" xfId="0" applyNumberFormat="1" applyFont="1" applyFill="1" applyBorder="1" applyAlignment="1">
      <alignment horizontal="center" vertical="center" wrapText="1"/>
    </xf>
    <xf numFmtId="9" fontId="7" fillId="11" borderId="21" xfId="1" applyFont="1" applyFill="1" applyBorder="1" applyAlignment="1">
      <alignment horizontal="center" vertical="center" wrapText="1"/>
    </xf>
    <xf numFmtId="0" fontId="7" fillId="11" borderId="17" xfId="0" applyFont="1" applyFill="1" applyBorder="1" applyAlignment="1">
      <alignment horizontal="center" vertical="center" wrapText="1"/>
    </xf>
    <xf numFmtId="14" fontId="7" fillId="11" borderId="17" xfId="0" applyNumberFormat="1" applyFont="1" applyFill="1" applyBorder="1" applyAlignment="1">
      <alignment horizontal="center" vertical="center" wrapText="1"/>
    </xf>
    <xf numFmtId="0" fontId="7" fillId="11" borderId="2" xfId="0" applyFont="1" applyFill="1" applyBorder="1" applyAlignment="1">
      <alignment horizontal="center" vertical="center" wrapText="1"/>
    </xf>
    <xf numFmtId="14" fontId="7" fillId="11" borderId="2" xfId="0" applyNumberFormat="1" applyFont="1" applyFill="1" applyBorder="1" applyAlignment="1">
      <alignment horizontal="center" vertical="center" wrapText="1"/>
    </xf>
    <xf numFmtId="9" fontId="6" fillId="11" borderId="1" xfId="1" applyFont="1" applyFill="1" applyBorder="1" applyAlignment="1">
      <alignment horizontal="center" vertical="center" wrapText="1"/>
    </xf>
    <xf numFmtId="0" fontId="5" fillId="11"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10" fontId="6" fillId="2" borderId="1" xfId="1"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0" fontId="5" fillId="2" borderId="4" xfId="0" applyNumberFormat="1" applyFont="1" applyFill="1" applyBorder="1" applyAlignment="1">
      <alignment horizontal="center" vertical="center" wrapText="1"/>
    </xf>
    <xf numFmtId="10" fontId="5" fillId="2" borderId="5" xfId="0" applyNumberFormat="1" applyFont="1" applyFill="1" applyBorder="1" applyAlignment="1">
      <alignment horizontal="center" vertical="center" wrapText="1"/>
    </xf>
    <xf numFmtId="10" fontId="5" fillId="2" borderId="2"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2" xfId="0" applyFont="1" applyFill="1" applyBorder="1" applyAlignment="1">
      <alignment horizontal="justify" vertical="center" wrapText="1"/>
    </xf>
    <xf numFmtId="0" fontId="6" fillId="2" borderId="4" xfId="0" applyFont="1" applyFill="1" applyBorder="1" applyAlignment="1">
      <alignment horizontal="center" vertical="center" textRotation="90" wrapText="1"/>
    </xf>
    <xf numFmtId="0" fontId="6" fillId="2" borderId="5" xfId="0" applyFont="1" applyFill="1" applyBorder="1" applyAlignment="1">
      <alignment horizontal="center" vertical="center" textRotation="90" wrapText="1"/>
    </xf>
    <xf numFmtId="0" fontId="6" fillId="2" borderId="2" xfId="0" applyFont="1" applyFill="1" applyBorder="1" applyAlignment="1">
      <alignment horizontal="center" vertical="center" textRotation="90" wrapText="1"/>
    </xf>
    <xf numFmtId="0" fontId="16" fillId="2" borderId="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5" fillId="2" borderId="4" xfId="0" applyFont="1" applyFill="1" applyBorder="1" applyAlignment="1">
      <alignment horizontal="center" vertical="top" wrapText="1"/>
    </xf>
    <xf numFmtId="0" fontId="5" fillId="2" borderId="2" xfId="0" applyFont="1" applyFill="1" applyBorder="1" applyAlignment="1">
      <alignment horizontal="center" vertical="top" wrapText="1"/>
    </xf>
    <xf numFmtId="10" fontId="5" fillId="2" borderId="4" xfId="1" applyNumberFormat="1" applyFont="1" applyFill="1" applyBorder="1" applyAlignment="1">
      <alignment horizontal="center" vertical="center" wrapText="1"/>
    </xf>
    <xf numFmtId="10" fontId="5" fillId="2" borderId="5" xfId="1" applyNumberFormat="1" applyFont="1" applyFill="1" applyBorder="1" applyAlignment="1">
      <alignment horizontal="center" vertical="center" wrapText="1"/>
    </xf>
    <xf numFmtId="10" fontId="5" fillId="2" borderId="2" xfId="1" applyNumberFormat="1"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0" fillId="9" borderId="33" xfId="0" applyFill="1" applyBorder="1" applyAlignment="1">
      <alignment horizontal="center" vertical="center" wrapText="1"/>
    </xf>
    <xf numFmtId="0" fontId="6" fillId="2" borderId="34" xfId="0" applyFont="1" applyFill="1" applyBorder="1"/>
    <xf numFmtId="0" fontId="6" fillId="2" borderId="35" xfId="0" applyFont="1" applyFill="1" applyBorder="1"/>
    <xf numFmtId="0" fontId="6" fillId="2" borderId="9"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2" borderId="4" xfId="0" applyFont="1" applyFill="1" applyBorder="1" applyAlignment="1">
      <alignment horizontal="justify" vertical="top" wrapText="1"/>
    </xf>
    <xf numFmtId="0" fontId="5" fillId="2" borderId="5" xfId="0" applyFont="1" applyFill="1" applyBorder="1" applyAlignment="1">
      <alignment horizontal="justify" vertical="top" wrapText="1"/>
    </xf>
    <xf numFmtId="0" fontId="5" fillId="2" borderId="2" xfId="0" applyFont="1" applyFill="1" applyBorder="1" applyAlignment="1">
      <alignment horizontal="justify" vertical="top"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2" xfId="0" applyFont="1" applyFill="1" applyBorder="1" applyAlignment="1">
      <alignment horizontal="center" vertical="center" wrapText="1"/>
    </xf>
    <xf numFmtId="10" fontId="25" fillId="2" borderId="4" xfId="0" applyNumberFormat="1" applyFont="1" applyFill="1" applyBorder="1" applyAlignment="1">
      <alignment horizontal="center" vertical="center" wrapText="1"/>
    </xf>
    <xf numFmtId="10" fontId="25" fillId="2" borderId="2"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6" fillId="11" borderId="1" xfId="0" applyFont="1" applyFill="1" applyBorder="1" applyAlignment="1">
      <alignment horizontal="center" vertical="center" wrapText="1"/>
    </xf>
    <xf numFmtId="9" fontId="5" fillId="11" borderId="4" xfId="1" applyFont="1" applyFill="1" applyBorder="1" applyAlignment="1">
      <alignment horizontal="center" vertical="center" wrapText="1"/>
    </xf>
    <xf numFmtId="9" fontId="5" fillId="11" borderId="5" xfId="1" applyFont="1" applyFill="1" applyBorder="1" applyAlignment="1">
      <alignment horizontal="center" vertical="center" wrapText="1"/>
    </xf>
    <xf numFmtId="9" fontId="5" fillId="11" borderId="2" xfId="1"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2" borderId="4"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2" borderId="0" xfId="0" applyFill="1" applyBorder="1" applyAlignment="1">
      <alignment horizontal="center" vertical="center" wrapText="1"/>
    </xf>
    <xf numFmtId="0" fontId="2" fillId="2" borderId="0" xfId="0" applyFont="1" applyFill="1" applyBorder="1" applyAlignment="1">
      <alignment horizontal="center" vertical="center" wrapText="1"/>
    </xf>
    <xf numFmtId="0" fontId="4" fillId="6"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2" fillId="2" borderId="0"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2" xfId="0" applyFont="1" applyFill="1" applyBorder="1" applyAlignment="1">
      <alignment horizontal="center" vertical="center" wrapText="1"/>
    </xf>
    <xf numFmtId="14" fontId="7" fillId="0" borderId="5"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14" fontId="7" fillId="0" borderId="4" xfId="0" applyNumberFormat="1" applyFont="1" applyBorder="1" applyAlignment="1">
      <alignment horizontal="center" vertical="center" wrapText="1"/>
    </xf>
    <xf numFmtId="14" fontId="7" fillId="11" borderId="4" xfId="0" applyNumberFormat="1" applyFont="1" applyFill="1" applyBorder="1" applyAlignment="1">
      <alignment horizontal="center" vertical="center" wrapText="1"/>
    </xf>
    <xf numFmtId="14" fontId="7" fillId="11" borderId="2" xfId="0" applyNumberFormat="1"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top"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14" fontId="14" fillId="4" borderId="4" xfId="0" applyNumberFormat="1" applyFont="1" applyFill="1" applyBorder="1" applyAlignment="1">
      <alignment horizontal="center" vertical="center" wrapText="1"/>
    </xf>
    <xf numFmtId="14" fontId="14" fillId="4" borderId="2" xfId="0" applyNumberFormat="1" applyFont="1" applyFill="1" applyBorder="1" applyAlignment="1">
      <alignment horizontal="center" vertical="center" wrapText="1"/>
    </xf>
    <xf numFmtId="14" fontId="14" fillId="4" borderId="4" xfId="0" applyNumberFormat="1" applyFont="1" applyFill="1" applyBorder="1" applyAlignment="1">
      <alignment horizontal="center" vertical="center" textRotation="90" wrapText="1"/>
    </xf>
    <xf numFmtId="14" fontId="14" fillId="4" borderId="2" xfId="0" applyNumberFormat="1" applyFont="1" applyFill="1" applyBorder="1" applyAlignment="1">
      <alignment horizontal="center" vertical="center" textRotation="90" wrapText="1"/>
    </xf>
    <xf numFmtId="0" fontId="14" fillId="3" borderId="4" xfId="0" applyFont="1" applyFill="1" applyBorder="1" applyAlignment="1">
      <alignment horizontal="center" vertical="center" wrapText="1"/>
    </xf>
    <xf numFmtId="0" fontId="14" fillId="3" borderId="2" xfId="0" applyFont="1" applyFill="1" applyBorder="1" applyAlignment="1">
      <alignment horizontal="center" vertical="center" wrapText="1"/>
    </xf>
    <xf numFmtId="14" fontId="14" fillId="4" borderId="9" xfId="0" applyNumberFormat="1" applyFont="1" applyFill="1" applyBorder="1" applyAlignment="1">
      <alignment horizontal="center" vertical="center" wrapText="1"/>
    </xf>
    <xf numFmtId="14" fontId="14" fillId="4" borderId="11"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43" fontId="6" fillId="2" borderId="1" xfId="3" applyNumberFormat="1" applyFont="1" applyFill="1" applyBorder="1" applyAlignment="1">
      <alignment vertical="center" wrapText="1"/>
    </xf>
    <xf numFmtId="9" fontId="22" fillId="11" borderId="1" xfId="1" applyFont="1" applyFill="1" applyBorder="1" applyAlignment="1">
      <alignment horizontal="center" vertical="center" wrapText="1"/>
    </xf>
    <xf numFmtId="0" fontId="22" fillId="11" borderId="1" xfId="0" applyFont="1" applyFill="1" applyBorder="1" applyAlignment="1">
      <alignment horizontal="left" vertical="center" wrapText="1"/>
    </xf>
    <xf numFmtId="0" fontId="22" fillId="11" borderId="1" xfId="0" applyFont="1" applyFill="1" applyBorder="1" applyAlignment="1">
      <alignment horizontal="center" vertical="center" wrapText="1"/>
    </xf>
    <xf numFmtId="10" fontId="5" fillId="10" borderId="1" xfId="1" applyNumberFormat="1" applyFont="1" applyFill="1" applyBorder="1" applyAlignment="1">
      <alignment horizontal="center" vertical="center" wrapText="1"/>
    </xf>
    <xf numFmtId="10" fontId="22" fillId="11" borderId="1" xfId="1" applyNumberFormat="1" applyFont="1" applyFill="1" applyBorder="1" applyAlignment="1">
      <alignment horizontal="center" vertical="center" wrapText="1"/>
    </xf>
    <xf numFmtId="0" fontId="26" fillId="11" borderId="1" xfId="0" applyFont="1" applyFill="1" applyBorder="1" applyAlignment="1">
      <alignment horizontal="center" vertical="center" wrapText="1"/>
    </xf>
    <xf numFmtId="9" fontId="6" fillId="11" borderId="17" xfId="1" applyFont="1" applyFill="1" applyBorder="1" applyAlignment="1">
      <alignment horizontal="center" vertical="center" wrapText="1"/>
    </xf>
    <xf numFmtId="0" fontId="28" fillId="11" borderId="1" xfId="0" applyFont="1" applyFill="1" applyBorder="1" applyAlignment="1">
      <alignment horizontal="left" vertical="center" wrapText="1"/>
    </xf>
    <xf numFmtId="10" fontId="29" fillId="11" borderId="2" xfId="1" applyNumberFormat="1" applyFont="1" applyFill="1" applyBorder="1" applyAlignment="1">
      <alignment horizontal="center" vertical="center" wrapText="1"/>
    </xf>
    <xf numFmtId="0" fontId="21" fillId="11" borderId="2" xfId="4" applyFont="1" applyFill="1" applyBorder="1" applyAlignment="1">
      <alignment horizontal="center" vertical="center" wrapText="1"/>
    </xf>
    <xf numFmtId="0" fontId="7" fillId="11" borderId="1" xfId="0" applyFont="1" applyFill="1" applyBorder="1" applyAlignment="1">
      <alignment horizontal="justify" vertical="top" wrapText="1"/>
    </xf>
    <xf numFmtId="9" fontId="6" fillId="11" borderId="4" xfId="1" applyFont="1" applyFill="1" applyBorder="1" applyAlignment="1">
      <alignment horizontal="center" vertical="center" wrapText="1"/>
    </xf>
    <xf numFmtId="0" fontId="5" fillId="2" borderId="32" xfId="0" applyFont="1" applyFill="1" applyBorder="1" applyAlignment="1">
      <alignment horizontal="justify" vertical="justify" wrapText="1"/>
    </xf>
    <xf numFmtId="0" fontId="7" fillId="11" borderId="1" xfId="0" applyFont="1" applyFill="1" applyBorder="1" applyAlignment="1">
      <alignment horizontal="justify" vertical="justify" wrapText="1"/>
    </xf>
    <xf numFmtId="0" fontId="7" fillId="11" borderId="2" xfId="0" applyFont="1" applyFill="1" applyBorder="1" applyAlignment="1">
      <alignment horizontal="justify" vertical="justify" wrapText="1"/>
    </xf>
    <xf numFmtId="0" fontId="7" fillId="2" borderId="22" xfId="0" applyFont="1" applyFill="1" applyBorder="1" applyAlignment="1">
      <alignment horizontal="justify" vertical="top" wrapText="1"/>
    </xf>
    <xf numFmtId="0" fontId="5" fillId="2" borderId="32" xfId="0" applyFont="1" applyFill="1" applyBorder="1" applyAlignment="1">
      <alignment horizontal="justify" vertical="top" wrapText="1"/>
    </xf>
    <xf numFmtId="0" fontId="7" fillId="11" borderId="32" xfId="0" applyFont="1" applyFill="1" applyBorder="1" applyAlignment="1">
      <alignment horizontal="justify" vertical="top" wrapText="1"/>
    </xf>
    <xf numFmtId="0" fontId="5" fillId="2" borderId="27" xfId="0" applyFont="1" applyFill="1" applyBorder="1" applyAlignment="1">
      <alignment horizontal="justify" vertical="top" wrapText="1"/>
    </xf>
    <xf numFmtId="0" fontId="21" fillId="11" borderId="22" xfId="4" applyFont="1" applyFill="1" applyBorder="1" applyAlignment="1">
      <alignment horizontal="justify" vertical="top" wrapText="1"/>
    </xf>
    <xf numFmtId="0" fontId="21" fillId="2" borderId="1" xfId="4" applyFont="1" applyFill="1" applyBorder="1" applyAlignment="1">
      <alignment horizontal="center" vertical="center" wrapText="1"/>
    </xf>
    <xf numFmtId="10" fontId="7" fillId="11" borderId="1" xfId="1" applyNumberFormat="1" applyFont="1" applyFill="1" applyBorder="1" applyAlignment="1">
      <alignment horizontal="center" vertical="center" wrapText="1"/>
    </xf>
    <xf numFmtId="0" fontId="21" fillId="11" borderId="1" xfId="4" applyFont="1" applyFill="1" applyBorder="1" applyAlignment="1">
      <alignment horizontal="center" vertical="center" wrapText="1"/>
    </xf>
  </cellXfs>
  <cellStyles count="5">
    <cellStyle name="Hipervínculo" xfId="4" builtinId="8"/>
    <cellStyle name="Millares" xfId="3" builtinId="3"/>
    <cellStyle name="Normal" xfId="0" builtinId="0"/>
    <cellStyle name="Normal 2" xfId="2" xr:uid="{6809BF56-4498-43FC-BE5A-6D74AB714277}"/>
    <cellStyle name="Porcentaje" xfId="1" builtinId="5"/>
  </cellStyles>
  <dxfs count="0"/>
  <tableStyles count="0" defaultTableStyle="TableStyleMedium2" defaultPivotStyle="PivotStyleLight16"/>
  <colors>
    <mruColors>
      <color rgb="FFF9F07F"/>
      <color rgb="FFFBF5A7"/>
      <color rgb="FFEE3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306654</xdr:colOff>
      <xdr:row>0</xdr:row>
      <xdr:rowOff>174295</xdr:rowOff>
    </xdr:from>
    <xdr:to>
      <xdr:col>4</xdr:col>
      <xdr:colOff>228155</xdr:colOff>
      <xdr:row>3</xdr:row>
      <xdr:rowOff>259772</xdr:rowOff>
    </xdr:to>
    <xdr:pic>
      <xdr:nvPicPr>
        <xdr:cNvPr id="2" name="Picture 8" descr="Resultado de imagen para logo alcaldia de chia">
          <a:extLst>
            <a:ext uri="{FF2B5EF4-FFF2-40B4-BE49-F238E27FC236}">
              <a16:creationId xmlns:a16="http://schemas.microsoft.com/office/drawing/2014/main" id="{04F301A3-B7E6-44D4-8919-9A78E7CA56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45550" y="174295"/>
          <a:ext cx="1801761" cy="852425"/>
        </a:xfrm>
        <a:prstGeom prst="rect">
          <a:avLst/>
        </a:prstGeom>
        <a:noFill/>
      </xdr:spPr>
    </xdr:pic>
    <xdr:clientData/>
  </xdr:twoCellAnchor>
  <xdr:twoCellAnchor editAs="oneCell">
    <xdr:from>
      <xdr:col>13</xdr:col>
      <xdr:colOff>507175</xdr:colOff>
      <xdr:row>0</xdr:row>
      <xdr:rowOff>0</xdr:rowOff>
    </xdr:from>
    <xdr:to>
      <xdr:col>13</xdr:col>
      <xdr:colOff>1731818</xdr:colOff>
      <xdr:row>3</xdr:row>
      <xdr:rowOff>309253</xdr:rowOff>
    </xdr:to>
    <xdr:pic>
      <xdr:nvPicPr>
        <xdr:cNvPr id="3" name="3 Imagen">
          <a:extLst>
            <a:ext uri="{FF2B5EF4-FFF2-40B4-BE49-F238E27FC236}">
              <a16:creationId xmlns:a16="http://schemas.microsoft.com/office/drawing/2014/main" id="{C5F0F5EC-B43A-4203-9AA0-5530AC9AE80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302" t="-2843"/>
        <a:stretch/>
      </xdr:blipFill>
      <xdr:spPr bwMode="auto">
        <a:xfrm>
          <a:off x="19631396" y="0"/>
          <a:ext cx="1224643" cy="107620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37557</xdr:colOff>
      <xdr:row>0</xdr:row>
      <xdr:rowOff>266070</xdr:rowOff>
    </xdr:from>
    <xdr:to>
      <xdr:col>1</xdr:col>
      <xdr:colOff>1387369</xdr:colOff>
      <xdr:row>3</xdr:row>
      <xdr:rowOff>190500</xdr:rowOff>
    </xdr:to>
    <xdr:pic>
      <xdr:nvPicPr>
        <xdr:cNvPr id="2" name="Picture 8" descr="Resultado de imagen para logo alcaldia de chia">
          <a:extLst>
            <a:ext uri="{FF2B5EF4-FFF2-40B4-BE49-F238E27FC236}">
              <a16:creationId xmlns:a16="http://schemas.microsoft.com/office/drawing/2014/main" id="{4BF153DB-346A-4CDB-9AB2-697ED055F00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18657" y="266070"/>
          <a:ext cx="1349812" cy="800730"/>
        </a:xfrm>
        <a:prstGeom prst="rect">
          <a:avLst/>
        </a:prstGeom>
        <a:noFill/>
      </xdr:spPr>
    </xdr:pic>
    <xdr:clientData/>
  </xdr:twoCellAnchor>
  <xdr:twoCellAnchor editAs="oneCell">
    <xdr:from>
      <xdr:col>9</xdr:col>
      <xdr:colOff>75603</xdr:colOff>
      <xdr:row>0</xdr:row>
      <xdr:rowOff>161925</xdr:rowOff>
    </xdr:from>
    <xdr:to>
      <xdr:col>10</xdr:col>
      <xdr:colOff>638175</xdr:colOff>
      <xdr:row>3</xdr:row>
      <xdr:rowOff>445561</xdr:rowOff>
    </xdr:to>
    <xdr:pic>
      <xdr:nvPicPr>
        <xdr:cNvPr id="3" name="2 Imagen">
          <a:extLst>
            <a:ext uri="{FF2B5EF4-FFF2-40B4-BE49-F238E27FC236}">
              <a16:creationId xmlns:a16="http://schemas.microsoft.com/office/drawing/2014/main" id="{ADFA3904-487A-4E9F-B842-B48D0F70331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302" t="-2843"/>
        <a:stretch/>
      </xdr:blipFill>
      <xdr:spPr bwMode="auto">
        <a:xfrm>
          <a:off x="11981853" y="161925"/>
          <a:ext cx="1591272" cy="11599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719434</xdr:colOff>
      <xdr:row>2</xdr:row>
      <xdr:rowOff>19752</xdr:rowOff>
    </xdr:from>
    <xdr:to>
      <xdr:col>2</xdr:col>
      <xdr:colOff>579344</xdr:colOff>
      <xdr:row>6</xdr:row>
      <xdr:rowOff>88680</xdr:rowOff>
    </xdr:to>
    <xdr:pic>
      <xdr:nvPicPr>
        <xdr:cNvPr id="4" name="Picture 8" descr="Resultado de imagen para logo alcaldia de chia">
          <a:extLst>
            <a:ext uri="{FF2B5EF4-FFF2-40B4-BE49-F238E27FC236}">
              <a16:creationId xmlns:a16="http://schemas.microsoft.com/office/drawing/2014/main" id="{7BDFAED2-7C45-4053-BBD6-2E70D54CF44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67669" y="411958"/>
          <a:ext cx="1400719" cy="853340"/>
        </a:xfrm>
        <a:prstGeom prst="rect">
          <a:avLst/>
        </a:prstGeom>
        <a:noFill/>
      </xdr:spPr>
    </xdr:pic>
    <xdr:clientData/>
  </xdr:twoCellAnchor>
  <xdr:twoCellAnchor editAs="oneCell">
    <xdr:from>
      <xdr:col>5</xdr:col>
      <xdr:colOff>1246655</xdr:colOff>
      <xdr:row>1</xdr:row>
      <xdr:rowOff>104775</xdr:rowOff>
    </xdr:from>
    <xdr:to>
      <xdr:col>6</xdr:col>
      <xdr:colOff>737348</xdr:colOff>
      <xdr:row>6</xdr:row>
      <xdr:rowOff>95857</xdr:rowOff>
    </xdr:to>
    <xdr:pic>
      <xdr:nvPicPr>
        <xdr:cNvPr id="5" name="2 Imagen">
          <a:extLst>
            <a:ext uri="{FF2B5EF4-FFF2-40B4-BE49-F238E27FC236}">
              <a16:creationId xmlns:a16="http://schemas.microsoft.com/office/drawing/2014/main" id="{74412691-34C8-4048-8D3A-AF634D84BE0D}"/>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302" t="-2843"/>
        <a:stretch/>
      </xdr:blipFill>
      <xdr:spPr bwMode="auto">
        <a:xfrm>
          <a:off x="12270442" y="300878"/>
          <a:ext cx="1409700" cy="97159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1180556</xdr:colOff>
      <xdr:row>0</xdr:row>
      <xdr:rowOff>157674</xdr:rowOff>
    </xdr:from>
    <xdr:to>
      <xdr:col>2</xdr:col>
      <xdr:colOff>1048587</xdr:colOff>
      <xdr:row>4</xdr:row>
      <xdr:rowOff>296883</xdr:rowOff>
    </xdr:to>
    <xdr:pic>
      <xdr:nvPicPr>
        <xdr:cNvPr id="4" name="Picture 8" descr="Resultado de imagen para logo alcaldia de chia">
          <a:extLst>
            <a:ext uri="{FF2B5EF4-FFF2-40B4-BE49-F238E27FC236}">
              <a16:creationId xmlns:a16="http://schemas.microsoft.com/office/drawing/2014/main" id="{5290B6C6-0C92-4AEF-BCA0-235B86E88EE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11433" y="157674"/>
          <a:ext cx="1525628" cy="881417"/>
        </a:xfrm>
        <a:prstGeom prst="rect">
          <a:avLst/>
        </a:prstGeom>
        <a:noFill/>
      </xdr:spPr>
    </xdr:pic>
    <xdr:clientData/>
  </xdr:twoCellAnchor>
  <xdr:twoCellAnchor editAs="oneCell">
    <xdr:from>
      <xdr:col>5</xdr:col>
      <xdr:colOff>1350715</xdr:colOff>
      <xdr:row>0</xdr:row>
      <xdr:rowOff>136072</xdr:rowOff>
    </xdr:from>
    <xdr:to>
      <xdr:col>8</xdr:col>
      <xdr:colOff>259773</xdr:colOff>
      <xdr:row>4</xdr:row>
      <xdr:rowOff>470426</xdr:rowOff>
    </xdr:to>
    <xdr:pic>
      <xdr:nvPicPr>
        <xdr:cNvPr id="5" name="2 Imagen">
          <a:extLst>
            <a:ext uri="{FF2B5EF4-FFF2-40B4-BE49-F238E27FC236}">
              <a16:creationId xmlns:a16="http://schemas.microsoft.com/office/drawing/2014/main" id="{1E90C3C6-7BAC-42EF-91EE-4F8DA2C871C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302" t="-2843"/>
        <a:stretch/>
      </xdr:blipFill>
      <xdr:spPr bwMode="auto">
        <a:xfrm>
          <a:off x="13819806" y="136072"/>
          <a:ext cx="1877889" cy="1076562"/>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1694906</xdr:colOff>
      <xdr:row>0</xdr:row>
      <xdr:rowOff>81474</xdr:rowOff>
    </xdr:from>
    <xdr:to>
      <xdr:col>2</xdr:col>
      <xdr:colOff>1572454</xdr:colOff>
      <xdr:row>3</xdr:row>
      <xdr:rowOff>408214</xdr:rowOff>
    </xdr:to>
    <xdr:pic>
      <xdr:nvPicPr>
        <xdr:cNvPr id="2" name="Picture 8" descr="Resultado de imagen para logo alcaldia de chia">
          <a:extLst>
            <a:ext uri="{FF2B5EF4-FFF2-40B4-BE49-F238E27FC236}">
              <a16:creationId xmlns:a16="http://schemas.microsoft.com/office/drawing/2014/main" id="{D5437E90-20CD-457E-8BFE-1B10961B4B9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61854" y="81474"/>
          <a:ext cx="1575348" cy="908136"/>
        </a:xfrm>
        <a:prstGeom prst="rect">
          <a:avLst/>
        </a:prstGeom>
        <a:noFill/>
      </xdr:spPr>
    </xdr:pic>
    <xdr:clientData/>
  </xdr:twoCellAnchor>
  <xdr:twoCellAnchor editAs="oneCell">
    <xdr:from>
      <xdr:col>5</xdr:col>
      <xdr:colOff>1276495</xdr:colOff>
      <xdr:row>0</xdr:row>
      <xdr:rowOff>136071</xdr:rowOff>
    </xdr:from>
    <xdr:to>
      <xdr:col>6</xdr:col>
      <xdr:colOff>977240</xdr:colOff>
      <xdr:row>3</xdr:row>
      <xdr:rowOff>507176</xdr:rowOff>
    </xdr:to>
    <xdr:pic>
      <xdr:nvPicPr>
        <xdr:cNvPr id="3" name="2 Imagen">
          <a:extLst>
            <a:ext uri="{FF2B5EF4-FFF2-40B4-BE49-F238E27FC236}">
              <a16:creationId xmlns:a16="http://schemas.microsoft.com/office/drawing/2014/main" id="{A2755A7F-702B-4A4A-852F-7EE3B2140B41}"/>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2302" t="-2843"/>
        <a:stretch/>
      </xdr:blipFill>
      <xdr:spPr bwMode="auto">
        <a:xfrm>
          <a:off x="14030099" y="136071"/>
          <a:ext cx="1630485" cy="95250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drive.google.com/drive/u/1/folders/1VG8WE9v-s4jdQe_nxdtp5-37PnVYaQ0H" TargetMode="External"/><Relationship Id="rId1" Type="http://schemas.openxmlformats.org/officeDocument/2006/relationships/hyperlink" Target="http://meet.google.com/mxs-rmju-rdipvdchia.milaulas.co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drive.google.com/drive/folders/1kK541xm_twFVXThcKlDHfaeYtaBJy4t4?usp=sharing" TargetMode="External"/><Relationship Id="rId1" Type="http://schemas.openxmlformats.org/officeDocument/2006/relationships/hyperlink" Target="https://www.datos.gov.co/profile/pjz2-mur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9B6E-E170-4827-ACCC-42D7B48CB79A}">
  <sheetPr>
    <tabColor theme="7"/>
  </sheetPr>
  <dimension ref="A1:S133"/>
  <sheetViews>
    <sheetView tabSelected="1" topLeftCell="K13" zoomScale="90" zoomScaleNormal="90" workbookViewId="0">
      <selection activeCell="R5" sqref="R5:U7"/>
    </sheetView>
  </sheetViews>
  <sheetFormatPr baseColWidth="10" defaultRowHeight="15" x14ac:dyDescent="0.25"/>
  <cols>
    <col min="1" max="1" width="7" customWidth="1"/>
    <col min="2" max="2" width="17.42578125" customWidth="1"/>
    <col min="3" max="3" width="27.140625" customWidth="1"/>
    <col min="4" max="4" width="28.28515625" customWidth="1"/>
    <col min="5" max="5" width="40.7109375" customWidth="1"/>
    <col min="6" max="8" width="5.7109375" customWidth="1"/>
    <col min="9" max="9" width="9.85546875" customWidth="1"/>
    <col min="10" max="10" width="58.140625" customWidth="1"/>
    <col min="11" max="11" width="51.7109375" customWidth="1"/>
    <col min="12" max="12" width="25.42578125" customWidth="1"/>
    <col min="13" max="13" width="21.28515625" customWidth="1"/>
    <col min="14" max="14" width="27.7109375" customWidth="1"/>
    <col min="15" max="15" width="17.28515625" customWidth="1"/>
    <col min="16" max="16" width="101.85546875" customWidth="1"/>
  </cols>
  <sheetData>
    <row r="1" spans="1:19" ht="30.75" customHeight="1" x14ac:dyDescent="0.25">
      <c r="A1" s="7"/>
      <c r="B1" s="7"/>
      <c r="C1" s="7"/>
      <c r="D1" s="7"/>
      <c r="E1" s="7"/>
      <c r="F1" s="7"/>
      <c r="G1" s="7"/>
      <c r="H1" s="7"/>
      <c r="I1" s="7"/>
      <c r="J1" s="7"/>
      <c r="K1" s="7"/>
      <c r="L1" s="7"/>
      <c r="M1" s="7"/>
      <c r="N1" s="7"/>
      <c r="O1" s="7"/>
      <c r="P1" s="7"/>
    </row>
    <row r="2" spans="1:19" ht="14.25" customHeight="1" x14ac:dyDescent="0.25">
      <c r="A2" s="242"/>
      <c r="B2" s="242"/>
      <c r="C2" s="242"/>
      <c r="D2" s="243" t="s">
        <v>0</v>
      </c>
      <c r="E2" s="243"/>
      <c r="F2" s="243"/>
      <c r="G2" s="243"/>
      <c r="H2" s="243"/>
      <c r="I2" s="243"/>
      <c r="J2" s="243"/>
      <c r="K2" s="243"/>
      <c r="L2" s="243"/>
      <c r="M2" s="243"/>
      <c r="N2" s="243"/>
      <c r="O2" s="243"/>
      <c r="P2" s="243"/>
    </row>
    <row r="3" spans="1:19" x14ac:dyDescent="0.25">
      <c r="A3" s="242"/>
      <c r="B3" s="242"/>
      <c r="C3" s="242"/>
      <c r="D3" s="243" t="s">
        <v>388</v>
      </c>
      <c r="E3" s="243"/>
      <c r="F3" s="243"/>
      <c r="G3" s="243"/>
      <c r="H3" s="243"/>
      <c r="I3" s="243"/>
      <c r="J3" s="243"/>
      <c r="K3" s="243"/>
      <c r="L3" s="243"/>
      <c r="M3" s="243"/>
      <c r="N3" s="243"/>
      <c r="O3" s="243"/>
      <c r="P3" s="243"/>
    </row>
    <row r="4" spans="1:19" ht="39" customHeight="1" x14ac:dyDescent="0.25">
      <c r="A4" s="242"/>
      <c r="B4" s="242"/>
      <c r="C4" s="242"/>
      <c r="D4" s="243" t="s">
        <v>387</v>
      </c>
      <c r="E4" s="243"/>
      <c r="F4" s="243"/>
      <c r="G4" s="243"/>
      <c r="H4" s="243"/>
      <c r="I4" s="243"/>
      <c r="J4" s="243"/>
      <c r="K4" s="243"/>
      <c r="L4" s="243"/>
      <c r="M4" s="243"/>
      <c r="N4" s="243"/>
      <c r="O4" s="243"/>
      <c r="P4" s="243"/>
    </row>
    <row r="5" spans="1:19" ht="109.5" customHeight="1" x14ac:dyDescent="0.25">
      <c r="A5" s="10" t="s">
        <v>1</v>
      </c>
      <c r="B5" s="11" t="s">
        <v>2</v>
      </c>
      <c r="C5" s="11" t="s">
        <v>3</v>
      </c>
      <c r="D5" s="11" t="s">
        <v>4</v>
      </c>
      <c r="E5" s="11" t="s">
        <v>5</v>
      </c>
      <c r="F5" s="12" t="s">
        <v>6</v>
      </c>
      <c r="G5" s="12" t="s">
        <v>7</v>
      </c>
      <c r="H5" s="12" t="s">
        <v>8</v>
      </c>
      <c r="I5" s="12" t="s">
        <v>9</v>
      </c>
      <c r="J5" s="11" t="s">
        <v>10</v>
      </c>
      <c r="K5" s="11" t="s">
        <v>11</v>
      </c>
      <c r="L5" s="11" t="s">
        <v>12</v>
      </c>
      <c r="M5" s="13" t="s">
        <v>13</v>
      </c>
      <c r="N5" s="13" t="s">
        <v>14</v>
      </c>
      <c r="O5" s="54" t="s">
        <v>680</v>
      </c>
      <c r="P5" s="54" t="s">
        <v>746</v>
      </c>
    </row>
    <row r="6" spans="1:19" ht="129" customHeight="1" x14ac:dyDescent="0.25">
      <c r="A6" s="198">
        <v>1</v>
      </c>
      <c r="B6" s="190" t="s">
        <v>15</v>
      </c>
      <c r="C6" s="180" t="s">
        <v>16</v>
      </c>
      <c r="D6" s="180" t="s">
        <v>17</v>
      </c>
      <c r="E6" s="180" t="s">
        <v>18</v>
      </c>
      <c r="F6" s="195" t="s">
        <v>19</v>
      </c>
      <c r="G6" s="195" t="s">
        <v>20</v>
      </c>
      <c r="H6" s="195" t="s">
        <v>21</v>
      </c>
      <c r="I6" s="195" t="s">
        <v>22</v>
      </c>
      <c r="J6" s="240" t="s">
        <v>23</v>
      </c>
      <c r="K6" s="180" t="s">
        <v>24</v>
      </c>
      <c r="L6" s="180" t="s">
        <v>25</v>
      </c>
      <c r="M6" s="180" t="s">
        <v>26</v>
      </c>
      <c r="N6" s="56" t="s">
        <v>753</v>
      </c>
      <c r="O6" s="288">
        <v>65.239999999999995</v>
      </c>
      <c r="P6" s="152" t="s">
        <v>833</v>
      </c>
    </row>
    <row r="7" spans="1:19" ht="114.75" x14ac:dyDescent="0.25">
      <c r="A7" s="198"/>
      <c r="B7" s="190"/>
      <c r="C7" s="182"/>
      <c r="D7" s="182"/>
      <c r="E7" s="182"/>
      <c r="F7" s="197"/>
      <c r="G7" s="197"/>
      <c r="H7" s="197"/>
      <c r="I7" s="197"/>
      <c r="J7" s="241"/>
      <c r="K7" s="182"/>
      <c r="L7" s="182"/>
      <c r="M7" s="182"/>
      <c r="N7" s="56" t="s">
        <v>754</v>
      </c>
      <c r="O7" s="171">
        <v>0.66669999999999996</v>
      </c>
      <c r="P7" s="153" t="s">
        <v>834</v>
      </c>
    </row>
    <row r="8" spans="1:19" ht="213.75" x14ac:dyDescent="0.25">
      <c r="A8" s="198"/>
      <c r="B8" s="190"/>
      <c r="C8" s="180" t="s">
        <v>27</v>
      </c>
      <c r="D8" s="180" t="s">
        <v>28</v>
      </c>
      <c r="E8" s="180" t="s">
        <v>29</v>
      </c>
      <c r="F8" s="195" t="s">
        <v>19</v>
      </c>
      <c r="G8" s="195" t="s">
        <v>30</v>
      </c>
      <c r="H8" s="195" t="s">
        <v>31</v>
      </c>
      <c r="I8" s="195" t="str">
        <f>+I6</f>
        <v xml:space="preserve">Reducir el riesgo </v>
      </c>
      <c r="J8" s="180" t="s">
        <v>32</v>
      </c>
      <c r="K8" s="180" t="s">
        <v>33</v>
      </c>
      <c r="L8" s="180" t="s">
        <v>25</v>
      </c>
      <c r="M8" s="180" t="s">
        <v>34</v>
      </c>
      <c r="N8" s="56" t="s">
        <v>755</v>
      </c>
      <c r="O8" s="111">
        <v>0.66669999999999996</v>
      </c>
      <c r="P8" s="154" t="s">
        <v>835</v>
      </c>
      <c r="S8">
        <f>R6+S7</f>
        <v>0</v>
      </c>
    </row>
    <row r="9" spans="1:19" ht="159" x14ac:dyDescent="0.25">
      <c r="A9" s="198"/>
      <c r="B9" s="190"/>
      <c r="C9" s="182"/>
      <c r="D9" s="182"/>
      <c r="E9" s="182"/>
      <c r="F9" s="197"/>
      <c r="G9" s="197"/>
      <c r="H9" s="197"/>
      <c r="I9" s="197"/>
      <c r="J9" s="182"/>
      <c r="K9" s="182"/>
      <c r="L9" s="182"/>
      <c r="M9" s="182"/>
      <c r="N9" s="56" t="s">
        <v>756</v>
      </c>
      <c r="O9" s="111">
        <v>0.66669999999999996</v>
      </c>
      <c r="P9" s="142" t="s">
        <v>836</v>
      </c>
    </row>
    <row r="10" spans="1:19" ht="300.75" x14ac:dyDescent="0.25">
      <c r="A10" s="198"/>
      <c r="B10" s="190"/>
      <c r="C10" s="56" t="s">
        <v>390</v>
      </c>
      <c r="D10" s="57" t="s">
        <v>391</v>
      </c>
      <c r="E10" s="58" t="s">
        <v>392</v>
      </c>
      <c r="F10" s="59" t="s">
        <v>246</v>
      </c>
      <c r="G10" s="59" t="s">
        <v>172</v>
      </c>
      <c r="H10" s="59" t="s">
        <v>393</v>
      </c>
      <c r="I10" s="59" t="s">
        <v>85</v>
      </c>
      <c r="J10" s="58" t="s">
        <v>394</v>
      </c>
      <c r="K10" s="58" t="s">
        <v>395</v>
      </c>
      <c r="L10" s="58" t="s">
        <v>25</v>
      </c>
      <c r="M10" s="58" t="s">
        <v>26</v>
      </c>
      <c r="N10" s="56" t="s">
        <v>757</v>
      </c>
      <c r="O10" s="117" t="s">
        <v>838</v>
      </c>
      <c r="P10" s="136" t="s">
        <v>837</v>
      </c>
    </row>
    <row r="11" spans="1:19" x14ac:dyDescent="0.25">
      <c r="A11" s="198"/>
      <c r="B11" s="190"/>
      <c r="C11" s="179" t="s">
        <v>389</v>
      </c>
      <c r="D11" s="179" t="s">
        <v>35</v>
      </c>
      <c r="E11" s="58" t="s">
        <v>36</v>
      </c>
      <c r="F11" s="187" t="s">
        <v>37</v>
      </c>
      <c r="G11" s="187" t="s">
        <v>31</v>
      </c>
      <c r="H11" s="187" t="s">
        <v>38</v>
      </c>
      <c r="I11" s="187" t="s">
        <v>39</v>
      </c>
      <c r="J11" s="179" t="s">
        <v>40</v>
      </c>
      <c r="K11" s="179" t="s">
        <v>41</v>
      </c>
      <c r="L11" s="239" t="s">
        <v>42</v>
      </c>
      <c r="M11" s="179" t="s">
        <v>43</v>
      </c>
      <c r="N11" s="179" t="s">
        <v>44</v>
      </c>
      <c r="O11" s="233">
        <v>0.4</v>
      </c>
      <c r="P11" s="236" t="s">
        <v>851</v>
      </c>
    </row>
    <row r="12" spans="1:19" x14ac:dyDescent="0.25">
      <c r="A12" s="198"/>
      <c r="B12" s="190"/>
      <c r="C12" s="179"/>
      <c r="D12" s="179"/>
      <c r="E12" s="56" t="s">
        <v>45</v>
      </c>
      <c r="F12" s="187"/>
      <c r="G12" s="187"/>
      <c r="H12" s="187"/>
      <c r="I12" s="187"/>
      <c r="J12" s="179"/>
      <c r="K12" s="179"/>
      <c r="L12" s="239"/>
      <c r="M12" s="179"/>
      <c r="N12" s="179"/>
      <c r="O12" s="234"/>
      <c r="P12" s="237"/>
    </row>
    <row r="13" spans="1:19" x14ac:dyDescent="0.25">
      <c r="A13" s="198"/>
      <c r="B13" s="190"/>
      <c r="C13" s="179"/>
      <c r="D13" s="179"/>
      <c r="E13" s="56" t="s">
        <v>46</v>
      </c>
      <c r="F13" s="187"/>
      <c r="G13" s="187"/>
      <c r="H13" s="187"/>
      <c r="I13" s="187"/>
      <c r="J13" s="179"/>
      <c r="K13" s="179"/>
      <c r="L13" s="239"/>
      <c r="M13" s="179"/>
      <c r="N13" s="179"/>
      <c r="O13" s="234"/>
      <c r="P13" s="237"/>
    </row>
    <row r="14" spans="1:19" ht="28.5" x14ac:dyDescent="0.25">
      <c r="A14" s="198"/>
      <c r="B14" s="190"/>
      <c r="C14" s="179"/>
      <c r="D14" s="179"/>
      <c r="E14" s="56" t="s">
        <v>47</v>
      </c>
      <c r="F14" s="187"/>
      <c r="G14" s="187"/>
      <c r="H14" s="187"/>
      <c r="I14" s="187"/>
      <c r="J14" s="179"/>
      <c r="K14" s="179"/>
      <c r="L14" s="239"/>
      <c r="M14" s="179"/>
      <c r="N14" s="179"/>
      <c r="O14" s="235"/>
      <c r="P14" s="238"/>
    </row>
    <row r="15" spans="1:19" x14ac:dyDescent="0.25">
      <c r="A15" s="198"/>
      <c r="B15" s="190"/>
      <c r="C15" s="179"/>
      <c r="D15" s="179" t="s">
        <v>48</v>
      </c>
      <c r="E15" s="56" t="s">
        <v>36</v>
      </c>
      <c r="F15" s="187" t="s">
        <v>37</v>
      </c>
      <c r="G15" s="187" t="s">
        <v>31</v>
      </c>
      <c r="H15" s="187" t="s">
        <v>38</v>
      </c>
      <c r="I15" s="187" t="s">
        <v>39</v>
      </c>
      <c r="J15" s="179" t="s">
        <v>396</v>
      </c>
      <c r="K15" s="179" t="s">
        <v>49</v>
      </c>
      <c r="L15" s="239" t="s">
        <v>42</v>
      </c>
      <c r="M15" s="179" t="s">
        <v>43</v>
      </c>
      <c r="N15" s="179" t="s">
        <v>50</v>
      </c>
      <c r="O15" s="233">
        <v>0.4</v>
      </c>
      <c r="P15" s="236" t="s">
        <v>852</v>
      </c>
    </row>
    <row r="16" spans="1:19" x14ac:dyDescent="0.25">
      <c r="A16" s="198"/>
      <c r="B16" s="190"/>
      <c r="C16" s="179"/>
      <c r="D16" s="179"/>
      <c r="E16" s="56" t="s">
        <v>45</v>
      </c>
      <c r="F16" s="187"/>
      <c r="G16" s="187"/>
      <c r="H16" s="187"/>
      <c r="I16" s="187"/>
      <c r="J16" s="179"/>
      <c r="K16" s="179"/>
      <c r="L16" s="239"/>
      <c r="M16" s="179"/>
      <c r="N16" s="179"/>
      <c r="O16" s="234"/>
      <c r="P16" s="237"/>
    </row>
    <row r="17" spans="1:16" x14ac:dyDescent="0.25">
      <c r="A17" s="198"/>
      <c r="B17" s="190"/>
      <c r="C17" s="179"/>
      <c r="D17" s="179"/>
      <c r="E17" s="56" t="s">
        <v>46</v>
      </c>
      <c r="F17" s="187"/>
      <c r="G17" s="187"/>
      <c r="H17" s="187"/>
      <c r="I17" s="187"/>
      <c r="J17" s="179"/>
      <c r="K17" s="179"/>
      <c r="L17" s="239"/>
      <c r="M17" s="179"/>
      <c r="N17" s="179"/>
      <c r="O17" s="234"/>
      <c r="P17" s="237"/>
    </row>
    <row r="18" spans="1:16" ht="28.5" x14ac:dyDescent="0.25">
      <c r="A18" s="198"/>
      <c r="B18" s="190"/>
      <c r="C18" s="179"/>
      <c r="D18" s="179"/>
      <c r="E18" s="56" t="s">
        <v>47</v>
      </c>
      <c r="F18" s="187"/>
      <c r="G18" s="187"/>
      <c r="H18" s="187"/>
      <c r="I18" s="187"/>
      <c r="J18" s="179"/>
      <c r="K18" s="179"/>
      <c r="L18" s="239"/>
      <c r="M18" s="179"/>
      <c r="N18" s="179"/>
      <c r="O18" s="235"/>
      <c r="P18" s="238"/>
    </row>
    <row r="19" spans="1:16" x14ac:dyDescent="0.25">
      <c r="A19" s="198"/>
      <c r="B19" s="190"/>
      <c r="C19" s="179" t="s">
        <v>397</v>
      </c>
      <c r="D19" s="179" t="s">
        <v>35</v>
      </c>
      <c r="E19" s="56" t="s">
        <v>36</v>
      </c>
      <c r="F19" s="187" t="s">
        <v>37</v>
      </c>
      <c r="G19" s="187" t="s">
        <v>31</v>
      </c>
      <c r="H19" s="187" t="s">
        <v>38</v>
      </c>
      <c r="I19" s="187" t="s">
        <v>39</v>
      </c>
      <c r="J19" s="179" t="s">
        <v>40</v>
      </c>
      <c r="K19" s="179" t="s">
        <v>41</v>
      </c>
      <c r="L19" s="239" t="s">
        <v>42</v>
      </c>
      <c r="M19" s="179" t="s">
        <v>43</v>
      </c>
      <c r="N19" s="179" t="s">
        <v>44</v>
      </c>
      <c r="O19" s="233">
        <v>0.4</v>
      </c>
      <c r="P19" s="236" t="s">
        <v>851</v>
      </c>
    </row>
    <row r="20" spans="1:16" x14ac:dyDescent="0.25">
      <c r="A20" s="198"/>
      <c r="B20" s="190"/>
      <c r="C20" s="179"/>
      <c r="D20" s="179"/>
      <c r="E20" s="56" t="s">
        <v>45</v>
      </c>
      <c r="F20" s="187"/>
      <c r="G20" s="187"/>
      <c r="H20" s="187"/>
      <c r="I20" s="187"/>
      <c r="J20" s="179"/>
      <c r="K20" s="179"/>
      <c r="L20" s="239"/>
      <c r="M20" s="179"/>
      <c r="N20" s="179"/>
      <c r="O20" s="234"/>
      <c r="P20" s="237"/>
    </row>
    <row r="21" spans="1:16" x14ac:dyDescent="0.25">
      <c r="A21" s="198"/>
      <c r="B21" s="190"/>
      <c r="C21" s="179"/>
      <c r="D21" s="179"/>
      <c r="E21" s="56" t="s">
        <v>46</v>
      </c>
      <c r="F21" s="187"/>
      <c r="G21" s="187"/>
      <c r="H21" s="187"/>
      <c r="I21" s="187"/>
      <c r="J21" s="179"/>
      <c r="K21" s="179"/>
      <c r="L21" s="239"/>
      <c r="M21" s="179"/>
      <c r="N21" s="179"/>
      <c r="O21" s="234"/>
      <c r="P21" s="237"/>
    </row>
    <row r="22" spans="1:16" ht="57" x14ac:dyDescent="0.25">
      <c r="A22" s="198"/>
      <c r="B22" s="190"/>
      <c r="C22" s="179"/>
      <c r="D22" s="179"/>
      <c r="E22" s="56" t="s">
        <v>51</v>
      </c>
      <c r="F22" s="187"/>
      <c r="G22" s="187"/>
      <c r="H22" s="187"/>
      <c r="I22" s="187"/>
      <c r="J22" s="179"/>
      <c r="K22" s="179"/>
      <c r="L22" s="239"/>
      <c r="M22" s="179"/>
      <c r="N22" s="179"/>
      <c r="O22" s="235"/>
      <c r="P22" s="238"/>
    </row>
    <row r="23" spans="1:16" x14ac:dyDescent="0.25">
      <c r="A23" s="198"/>
      <c r="B23" s="190"/>
      <c r="C23" s="179"/>
      <c r="D23" s="179" t="s">
        <v>48</v>
      </c>
      <c r="E23" s="56" t="s">
        <v>36</v>
      </c>
      <c r="F23" s="187" t="s">
        <v>37</v>
      </c>
      <c r="G23" s="187" t="s">
        <v>31</v>
      </c>
      <c r="H23" s="187" t="s">
        <v>38</v>
      </c>
      <c r="I23" s="187" t="s">
        <v>39</v>
      </c>
      <c r="J23" s="179" t="s">
        <v>398</v>
      </c>
      <c r="K23" s="179" t="s">
        <v>52</v>
      </c>
      <c r="L23" s="239" t="s">
        <v>42</v>
      </c>
      <c r="M23" s="179" t="s">
        <v>43</v>
      </c>
      <c r="N23" s="179" t="s">
        <v>53</v>
      </c>
      <c r="O23" s="233">
        <v>0.4</v>
      </c>
      <c r="P23" s="236" t="s">
        <v>852</v>
      </c>
    </row>
    <row r="24" spans="1:16" x14ac:dyDescent="0.25">
      <c r="A24" s="198"/>
      <c r="B24" s="190"/>
      <c r="C24" s="179"/>
      <c r="D24" s="179"/>
      <c r="E24" s="56" t="s">
        <v>45</v>
      </c>
      <c r="F24" s="187"/>
      <c r="G24" s="187"/>
      <c r="H24" s="187"/>
      <c r="I24" s="187"/>
      <c r="J24" s="179"/>
      <c r="K24" s="179"/>
      <c r="L24" s="239"/>
      <c r="M24" s="179"/>
      <c r="N24" s="179"/>
      <c r="O24" s="234"/>
      <c r="P24" s="237"/>
    </row>
    <row r="25" spans="1:16" x14ac:dyDescent="0.25">
      <c r="A25" s="198"/>
      <c r="B25" s="190"/>
      <c r="C25" s="179"/>
      <c r="D25" s="179"/>
      <c r="E25" s="56" t="s">
        <v>46</v>
      </c>
      <c r="F25" s="187"/>
      <c r="G25" s="187"/>
      <c r="H25" s="187"/>
      <c r="I25" s="187"/>
      <c r="J25" s="179"/>
      <c r="K25" s="179"/>
      <c r="L25" s="239"/>
      <c r="M25" s="179"/>
      <c r="N25" s="179"/>
      <c r="O25" s="234"/>
      <c r="P25" s="237"/>
    </row>
    <row r="26" spans="1:16" ht="60.75" customHeight="1" x14ac:dyDescent="0.25">
      <c r="A26" s="198"/>
      <c r="B26" s="190"/>
      <c r="C26" s="179"/>
      <c r="D26" s="179"/>
      <c r="E26" s="56" t="s">
        <v>51</v>
      </c>
      <c r="F26" s="187"/>
      <c r="G26" s="187"/>
      <c r="H26" s="187"/>
      <c r="I26" s="187"/>
      <c r="J26" s="179"/>
      <c r="K26" s="179"/>
      <c r="L26" s="239"/>
      <c r="M26" s="179"/>
      <c r="N26" s="179"/>
      <c r="O26" s="235"/>
      <c r="P26" s="238"/>
    </row>
    <row r="27" spans="1:16" ht="113.25" customHeight="1" x14ac:dyDescent="0.25">
      <c r="A27" s="198"/>
      <c r="B27" s="190"/>
      <c r="C27" s="180" t="s">
        <v>399</v>
      </c>
      <c r="D27" s="56" t="s">
        <v>35</v>
      </c>
      <c r="E27" s="56" t="s">
        <v>400</v>
      </c>
      <c r="F27" s="60" t="s">
        <v>402</v>
      </c>
      <c r="G27" s="60" t="s">
        <v>30</v>
      </c>
      <c r="H27" s="60" t="s">
        <v>38</v>
      </c>
      <c r="I27" s="60" t="s">
        <v>39</v>
      </c>
      <c r="J27" s="180" t="s">
        <v>403</v>
      </c>
      <c r="K27" s="180" t="s">
        <v>404</v>
      </c>
      <c r="L27" s="185" t="s">
        <v>405</v>
      </c>
      <c r="M27" s="180" t="s">
        <v>43</v>
      </c>
      <c r="N27" s="180" t="s">
        <v>406</v>
      </c>
      <c r="O27" s="233">
        <v>0.4</v>
      </c>
      <c r="P27" s="236" t="s">
        <v>853</v>
      </c>
    </row>
    <row r="28" spans="1:16" ht="111.75" customHeight="1" x14ac:dyDescent="0.25">
      <c r="A28" s="198"/>
      <c r="B28" s="190"/>
      <c r="C28" s="182"/>
      <c r="D28" s="56" t="s">
        <v>48</v>
      </c>
      <c r="E28" s="56" t="s">
        <v>401</v>
      </c>
      <c r="F28" s="60" t="s">
        <v>37</v>
      </c>
      <c r="G28" s="60" t="s">
        <v>30</v>
      </c>
      <c r="H28" s="60" t="s">
        <v>38</v>
      </c>
      <c r="I28" s="60" t="s">
        <v>39</v>
      </c>
      <c r="J28" s="182"/>
      <c r="K28" s="182"/>
      <c r="L28" s="186"/>
      <c r="M28" s="182"/>
      <c r="N28" s="182"/>
      <c r="O28" s="235"/>
      <c r="P28" s="238"/>
    </row>
    <row r="29" spans="1:16" ht="28.5" customHeight="1" x14ac:dyDescent="0.25">
      <c r="A29" s="198"/>
      <c r="B29" s="190"/>
      <c r="C29" s="179" t="s">
        <v>54</v>
      </c>
      <c r="D29" s="180" t="s">
        <v>55</v>
      </c>
      <c r="E29" s="56" t="s">
        <v>56</v>
      </c>
      <c r="F29" s="187" t="s">
        <v>57</v>
      </c>
      <c r="G29" s="187" t="s">
        <v>31</v>
      </c>
      <c r="H29" s="187" t="s">
        <v>38</v>
      </c>
      <c r="I29" s="187" t="s">
        <v>39</v>
      </c>
      <c r="J29" s="179" t="s">
        <v>408</v>
      </c>
      <c r="K29" s="179" t="s">
        <v>58</v>
      </c>
      <c r="L29" s="239" t="s">
        <v>42</v>
      </c>
      <c r="M29" s="179" t="s">
        <v>59</v>
      </c>
      <c r="N29" s="179" t="s">
        <v>411</v>
      </c>
      <c r="O29" s="233">
        <v>0</v>
      </c>
      <c r="P29" s="236" t="s">
        <v>854</v>
      </c>
    </row>
    <row r="30" spans="1:16" ht="28.5" x14ac:dyDescent="0.25">
      <c r="A30" s="198"/>
      <c r="B30" s="190"/>
      <c r="C30" s="179"/>
      <c r="D30" s="181"/>
      <c r="E30" s="56" t="s">
        <v>60</v>
      </c>
      <c r="F30" s="187"/>
      <c r="G30" s="187"/>
      <c r="H30" s="187"/>
      <c r="I30" s="187"/>
      <c r="J30" s="179"/>
      <c r="K30" s="179"/>
      <c r="L30" s="239"/>
      <c r="M30" s="179"/>
      <c r="N30" s="179"/>
      <c r="O30" s="234"/>
      <c r="P30" s="237"/>
    </row>
    <row r="31" spans="1:16" ht="42.75" customHeight="1" x14ac:dyDescent="0.25">
      <c r="A31" s="198"/>
      <c r="B31" s="190"/>
      <c r="C31" s="179"/>
      <c r="D31" s="182"/>
      <c r="E31" s="56" t="s">
        <v>61</v>
      </c>
      <c r="F31" s="187"/>
      <c r="G31" s="187"/>
      <c r="H31" s="187"/>
      <c r="I31" s="187"/>
      <c r="J31" s="179"/>
      <c r="K31" s="179"/>
      <c r="L31" s="239"/>
      <c r="M31" s="179"/>
      <c r="N31" s="179"/>
      <c r="O31" s="235"/>
      <c r="P31" s="238"/>
    </row>
    <row r="32" spans="1:16" ht="28.5" customHeight="1" x14ac:dyDescent="0.25">
      <c r="A32" s="198"/>
      <c r="B32" s="190"/>
      <c r="C32" s="179"/>
      <c r="D32" s="180" t="s">
        <v>62</v>
      </c>
      <c r="E32" s="56" t="s">
        <v>60</v>
      </c>
      <c r="F32" s="187"/>
      <c r="G32" s="187"/>
      <c r="H32" s="187"/>
      <c r="I32" s="187"/>
      <c r="J32" s="179" t="s">
        <v>407</v>
      </c>
      <c r="K32" s="179" t="s">
        <v>63</v>
      </c>
      <c r="L32" s="239" t="s">
        <v>42</v>
      </c>
      <c r="M32" s="179" t="s">
        <v>59</v>
      </c>
      <c r="N32" s="179" t="s">
        <v>409</v>
      </c>
      <c r="O32" s="233">
        <v>0</v>
      </c>
      <c r="P32" s="236" t="s">
        <v>854</v>
      </c>
    </row>
    <row r="33" spans="1:16" x14ac:dyDescent="0.25">
      <c r="A33" s="198"/>
      <c r="B33" s="190"/>
      <c r="C33" s="179"/>
      <c r="D33" s="181"/>
      <c r="E33" s="56" t="s">
        <v>64</v>
      </c>
      <c r="F33" s="187"/>
      <c r="G33" s="187"/>
      <c r="H33" s="187"/>
      <c r="I33" s="187"/>
      <c r="J33" s="179"/>
      <c r="K33" s="179"/>
      <c r="L33" s="239"/>
      <c r="M33" s="179"/>
      <c r="N33" s="179"/>
      <c r="O33" s="234"/>
      <c r="P33" s="237"/>
    </row>
    <row r="34" spans="1:16" ht="42.75" x14ac:dyDescent="0.25">
      <c r="A34" s="198"/>
      <c r="B34" s="190"/>
      <c r="C34" s="179"/>
      <c r="D34" s="182"/>
      <c r="E34" s="56" t="s">
        <v>65</v>
      </c>
      <c r="F34" s="187"/>
      <c r="G34" s="187"/>
      <c r="H34" s="187"/>
      <c r="I34" s="187"/>
      <c r="J34" s="179"/>
      <c r="K34" s="179"/>
      <c r="L34" s="239"/>
      <c r="M34" s="179"/>
      <c r="N34" s="179"/>
      <c r="O34" s="235"/>
      <c r="P34" s="238"/>
    </row>
    <row r="35" spans="1:16" x14ac:dyDescent="0.25">
      <c r="A35" s="198"/>
      <c r="B35" s="190"/>
      <c r="C35" s="179"/>
      <c r="D35" s="179" t="s">
        <v>66</v>
      </c>
      <c r="E35" s="56" t="s">
        <v>64</v>
      </c>
      <c r="F35" s="187"/>
      <c r="G35" s="187"/>
      <c r="H35" s="187"/>
      <c r="I35" s="187"/>
      <c r="J35" s="179" t="s">
        <v>67</v>
      </c>
      <c r="K35" s="179" t="s">
        <v>68</v>
      </c>
      <c r="L35" s="232" t="s">
        <v>42</v>
      </c>
      <c r="M35" s="232" t="s">
        <v>59</v>
      </c>
      <c r="N35" s="232" t="s">
        <v>410</v>
      </c>
      <c r="O35" s="233">
        <v>0</v>
      </c>
      <c r="P35" s="236" t="s">
        <v>854</v>
      </c>
    </row>
    <row r="36" spans="1:16" ht="28.5" x14ac:dyDescent="0.25">
      <c r="A36" s="198"/>
      <c r="B36" s="190"/>
      <c r="C36" s="179"/>
      <c r="D36" s="179"/>
      <c r="E36" s="56" t="s">
        <v>60</v>
      </c>
      <c r="F36" s="187"/>
      <c r="G36" s="187"/>
      <c r="H36" s="187"/>
      <c r="I36" s="187"/>
      <c r="J36" s="179"/>
      <c r="K36" s="179"/>
      <c r="L36" s="232"/>
      <c r="M36" s="232"/>
      <c r="N36" s="232"/>
      <c r="O36" s="234"/>
      <c r="P36" s="237"/>
    </row>
    <row r="37" spans="1:16" x14ac:dyDescent="0.25">
      <c r="A37" s="198"/>
      <c r="B37" s="190"/>
      <c r="C37" s="179"/>
      <c r="D37" s="179"/>
      <c r="E37" s="56" t="s">
        <v>69</v>
      </c>
      <c r="F37" s="187"/>
      <c r="G37" s="187"/>
      <c r="H37" s="187"/>
      <c r="I37" s="187"/>
      <c r="J37" s="179"/>
      <c r="K37" s="179"/>
      <c r="L37" s="232"/>
      <c r="M37" s="232"/>
      <c r="N37" s="232"/>
      <c r="O37" s="235"/>
      <c r="P37" s="238"/>
    </row>
    <row r="38" spans="1:16" ht="299.25" x14ac:dyDescent="0.25">
      <c r="A38" s="229">
        <v>2</v>
      </c>
      <c r="B38" s="199" t="s">
        <v>70</v>
      </c>
      <c r="C38" s="56" t="s">
        <v>71</v>
      </c>
      <c r="D38" s="61" t="s">
        <v>412</v>
      </c>
      <c r="E38" s="62" t="s">
        <v>413</v>
      </c>
      <c r="F38" s="60" t="s">
        <v>57</v>
      </c>
      <c r="G38" s="60" t="s">
        <v>72</v>
      </c>
      <c r="H38" s="60" t="s">
        <v>30</v>
      </c>
      <c r="I38" s="60" t="s">
        <v>73</v>
      </c>
      <c r="J38" s="62" t="s">
        <v>414</v>
      </c>
      <c r="K38" s="56" t="s">
        <v>74</v>
      </c>
      <c r="L38" s="148" t="s">
        <v>75</v>
      </c>
      <c r="M38" s="62" t="s">
        <v>415</v>
      </c>
      <c r="N38" s="63" t="s">
        <v>758</v>
      </c>
      <c r="O38" s="289">
        <v>0.2414</v>
      </c>
      <c r="P38" s="290" t="s">
        <v>855</v>
      </c>
    </row>
    <row r="39" spans="1:16" ht="85.5" x14ac:dyDescent="0.25">
      <c r="A39" s="230"/>
      <c r="B39" s="200"/>
      <c r="C39" s="56" t="s">
        <v>76</v>
      </c>
      <c r="D39" s="56" t="s">
        <v>77</v>
      </c>
      <c r="E39" s="56" t="s">
        <v>78</v>
      </c>
      <c r="F39" s="60" t="s">
        <v>189</v>
      </c>
      <c r="G39" s="60" t="s">
        <v>79</v>
      </c>
      <c r="H39" s="60" t="s">
        <v>30</v>
      </c>
      <c r="I39" s="60" t="s">
        <v>73</v>
      </c>
      <c r="J39" s="56" t="s">
        <v>80</v>
      </c>
      <c r="K39" s="56" t="s">
        <v>81</v>
      </c>
      <c r="L39" s="148" t="s">
        <v>75</v>
      </c>
      <c r="M39" s="56" t="s">
        <v>82</v>
      </c>
      <c r="N39" s="56" t="s">
        <v>83</v>
      </c>
      <c r="O39" s="289">
        <v>0.33</v>
      </c>
      <c r="P39" s="291" t="s">
        <v>856</v>
      </c>
    </row>
    <row r="40" spans="1:16" ht="71.25" x14ac:dyDescent="0.25">
      <c r="A40" s="231"/>
      <c r="B40" s="201"/>
      <c r="C40" s="56" t="s">
        <v>416</v>
      </c>
      <c r="D40" s="56" t="s">
        <v>417</v>
      </c>
      <c r="E40" s="56" t="s">
        <v>418</v>
      </c>
      <c r="F40" s="60" t="s">
        <v>57</v>
      </c>
      <c r="G40" s="60" t="s">
        <v>72</v>
      </c>
      <c r="H40" s="60" t="s">
        <v>195</v>
      </c>
      <c r="I40" s="60" t="s">
        <v>73</v>
      </c>
      <c r="J40" s="56" t="s">
        <v>419</v>
      </c>
      <c r="K40" s="56" t="s">
        <v>420</v>
      </c>
      <c r="L40" s="148" t="s">
        <v>75</v>
      </c>
      <c r="M40" s="56" t="s">
        <v>82</v>
      </c>
      <c r="N40" s="56" t="s">
        <v>421</v>
      </c>
      <c r="O40" s="289">
        <v>0.33</v>
      </c>
      <c r="P40" s="291" t="s">
        <v>857</v>
      </c>
    </row>
    <row r="41" spans="1:16" ht="128.25" x14ac:dyDescent="0.25">
      <c r="A41" s="228">
        <v>3</v>
      </c>
      <c r="B41" s="188" t="s">
        <v>84</v>
      </c>
      <c r="C41" s="56" t="s">
        <v>422</v>
      </c>
      <c r="D41" s="56" t="s">
        <v>423</v>
      </c>
      <c r="E41" s="62" t="s">
        <v>424</v>
      </c>
      <c r="F41" s="60" t="s">
        <v>57</v>
      </c>
      <c r="G41" s="60" t="s">
        <v>72</v>
      </c>
      <c r="H41" s="60" t="s">
        <v>30</v>
      </c>
      <c r="I41" s="60" t="s">
        <v>85</v>
      </c>
      <c r="J41" s="56" t="s">
        <v>425</v>
      </c>
      <c r="K41" s="56" t="s">
        <v>86</v>
      </c>
      <c r="L41" s="148" t="s">
        <v>87</v>
      </c>
      <c r="M41" s="56" t="s">
        <v>88</v>
      </c>
      <c r="N41" s="64" t="s">
        <v>426</v>
      </c>
      <c r="O41" s="292">
        <v>0.32079999999999997</v>
      </c>
      <c r="P41" s="155" t="s">
        <v>858</v>
      </c>
    </row>
    <row r="42" spans="1:16" ht="99.75" x14ac:dyDescent="0.25">
      <c r="A42" s="228"/>
      <c r="B42" s="189"/>
      <c r="C42" s="56" t="s">
        <v>429</v>
      </c>
      <c r="D42" s="56" t="s">
        <v>428</v>
      </c>
      <c r="E42" s="65" t="s">
        <v>430</v>
      </c>
      <c r="F42" s="60" t="s">
        <v>57</v>
      </c>
      <c r="G42" s="60" t="s">
        <v>72</v>
      </c>
      <c r="H42" s="60" t="s">
        <v>30</v>
      </c>
      <c r="I42" s="60" t="s">
        <v>85</v>
      </c>
      <c r="J42" s="169" t="s">
        <v>859</v>
      </c>
      <c r="K42" s="17" t="s">
        <v>860</v>
      </c>
      <c r="L42" s="170" t="s">
        <v>861</v>
      </c>
      <c r="M42" s="170" t="s">
        <v>88</v>
      </c>
      <c r="N42" s="170" t="s">
        <v>862</v>
      </c>
      <c r="O42" s="289">
        <v>0</v>
      </c>
      <c r="P42" s="168" t="s">
        <v>863</v>
      </c>
    </row>
    <row r="43" spans="1:16" ht="171" x14ac:dyDescent="0.25">
      <c r="A43" s="228"/>
      <c r="B43" s="189"/>
      <c r="C43" s="62" t="s">
        <v>427</v>
      </c>
      <c r="D43" s="65" t="s">
        <v>432</v>
      </c>
      <c r="E43" s="62" t="s">
        <v>434</v>
      </c>
      <c r="F43" s="60" t="s">
        <v>57</v>
      </c>
      <c r="G43" s="60" t="s">
        <v>72</v>
      </c>
      <c r="H43" s="60" t="s">
        <v>431</v>
      </c>
      <c r="I43" s="60" t="s">
        <v>85</v>
      </c>
      <c r="J43" s="62" t="s">
        <v>433</v>
      </c>
      <c r="K43" s="66" t="s">
        <v>435</v>
      </c>
      <c r="L43" s="170" t="s">
        <v>87</v>
      </c>
      <c r="M43" s="170" t="s">
        <v>88</v>
      </c>
      <c r="N43" s="170" t="s">
        <v>436</v>
      </c>
      <c r="O43" s="293">
        <v>0.33329999999999999</v>
      </c>
      <c r="P43" s="291" t="s">
        <v>864</v>
      </c>
    </row>
    <row r="44" spans="1:16" ht="42.75" x14ac:dyDescent="0.25">
      <c r="A44" s="228">
        <v>4</v>
      </c>
      <c r="B44" s="190" t="s">
        <v>89</v>
      </c>
      <c r="C44" s="179" t="s">
        <v>90</v>
      </c>
      <c r="D44" s="56" t="s">
        <v>91</v>
      </c>
      <c r="E44" s="179" t="s">
        <v>437</v>
      </c>
      <c r="F44" s="187" t="s">
        <v>30</v>
      </c>
      <c r="G44" s="187" t="s">
        <v>30</v>
      </c>
      <c r="H44" s="187" t="s">
        <v>92</v>
      </c>
      <c r="I44" s="187" t="s">
        <v>85</v>
      </c>
      <c r="J44" s="56" t="s">
        <v>93</v>
      </c>
      <c r="K44" s="179" t="s">
        <v>94</v>
      </c>
      <c r="L44" s="179" t="s">
        <v>95</v>
      </c>
      <c r="M44" s="187" t="s">
        <v>59</v>
      </c>
      <c r="N44" s="179" t="s">
        <v>96</v>
      </c>
      <c r="O44" s="150">
        <v>0.65229999999999999</v>
      </c>
      <c r="P44" s="131" t="s">
        <v>792</v>
      </c>
    </row>
    <row r="45" spans="1:16" ht="42.75" x14ac:dyDescent="0.25">
      <c r="A45" s="228"/>
      <c r="B45" s="190"/>
      <c r="C45" s="179"/>
      <c r="D45" s="56" t="s">
        <v>97</v>
      </c>
      <c r="E45" s="179"/>
      <c r="F45" s="187"/>
      <c r="G45" s="187"/>
      <c r="H45" s="187"/>
      <c r="I45" s="187"/>
      <c r="J45" s="56" t="s">
        <v>98</v>
      </c>
      <c r="K45" s="179"/>
      <c r="L45" s="179"/>
      <c r="M45" s="187"/>
      <c r="N45" s="179"/>
      <c r="O45" s="150">
        <v>0.65229999999999999</v>
      </c>
      <c r="P45" s="131" t="s">
        <v>793</v>
      </c>
    </row>
    <row r="46" spans="1:16" ht="28.5" x14ac:dyDescent="0.25">
      <c r="A46" s="228"/>
      <c r="B46" s="190"/>
      <c r="C46" s="179"/>
      <c r="D46" s="56" t="s">
        <v>99</v>
      </c>
      <c r="E46" s="179"/>
      <c r="F46" s="187"/>
      <c r="G46" s="187"/>
      <c r="H46" s="187"/>
      <c r="I46" s="187"/>
      <c r="J46" s="180" t="s">
        <v>100</v>
      </c>
      <c r="K46" s="179"/>
      <c r="L46" s="179"/>
      <c r="M46" s="187"/>
      <c r="N46" s="179"/>
      <c r="O46" s="226">
        <v>0.65229999999999999</v>
      </c>
      <c r="P46" s="224" t="s">
        <v>794</v>
      </c>
    </row>
    <row r="47" spans="1:16" ht="57" x14ac:dyDescent="0.25">
      <c r="A47" s="228"/>
      <c r="B47" s="190"/>
      <c r="C47" s="179"/>
      <c r="D47" s="56" t="s">
        <v>101</v>
      </c>
      <c r="E47" s="179"/>
      <c r="F47" s="187"/>
      <c r="G47" s="187"/>
      <c r="H47" s="187"/>
      <c r="I47" s="187"/>
      <c r="J47" s="182"/>
      <c r="K47" s="179"/>
      <c r="L47" s="179"/>
      <c r="M47" s="187"/>
      <c r="N47" s="179"/>
      <c r="O47" s="227"/>
      <c r="P47" s="225"/>
    </row>
    <row r="48" spans="1:16" ht="42.75" x14ac:dyDescent="0.25">
      <c r="A48" s="228"/>
      <c r="B48" s="190"/>
      <c r="C48" s="179"/>
      <c r="D48" s="56" t="s">
        <v>102</v>
      </c>
      <c r="E48" s="179"/>
      <c r="F48" s="187"/>
      <c r="G48" s="187"/>
      <c r="H48" s="187"/>
      <c r="I48" s="187"/>
      <c r="J48" s="56" t="s">
        <v>438</v>
      </c>
      <c r="K48" s="179"/>
      <c r="L48" s="179"/>
      <c r="M48" s="187"/>
      <c r="N48" s="179"/>
      <c r="O48" s="150">
        <v>0.66669999999999996</v>
      </c>
      <c r="P48" s="131" t="s">
        <v>795</v>
      </c>
    </row>
    <row r="49" spans="1:16" ht="42.75" x14ac:dyDescent="0.25">
      <c r="A49" s="228"/>
      <c r="B49" s="190"/>
      <c r="C49" s="179"/>
      <c r="D49" s="56" t="s">
        <v>104</v>
      </c>
      <c r="E49" s="179"/>
      <c r="F49" s="187"/>
      <c r="G49" s="187"/>
      <c r="H49" s="187"/>
      <c r="I49" s="187"/>
      <c r="J49" s="56" t="s">
        <v>103</v>
      </c>
      <c r="K49" s="179"/>
      <c r="L49" s="179"/>
      <c r="M49" s="187"/>
      <c r="N49" s="179"/>
      <c r="O49" s="150">
        <v>0.66669999999999996</v>
      </c>
      <c r="P49" s="131" t="s">
        <v>796</v>
      </c>
    </row>
    <row r="50" spans="1:16" ht="99.75" x14ac:dyDescent="0.25">
      <c r="A50" s="172">
        <v>5</v>
      </c>
      <c r="B50" s="190" t="s">
        <v>105</v>
      </c>
      <c r="C50" s="179" t="s">
        <v>106</v>
      </c>
      <c r="D50" s="56" t="s">
        <v>107</v>
      </c>
      <c r="E50" s="216" t="s">
        <v>439</v>
      </c>
      <c r="F50" s="187" t="s">
        <v>108</v>
      </c>
      <c r="G50" s="187" t="s">
        <v>30</v>
      </c>
      <c r="H50" s="187" t="s">
        <v>109</v>
      </c>
      <c r="I50" s="187" t="s">
        <v>110</v>
      </c>
      <c r="J50" s="62" t="s">
        <v>111</v>
      </c>
      <c r="K50" s="56" t="s">
        <v>112</v>
      </c>
      <c r="L50" s="56" t="s">
        <v>113</v>
      </c>
      <c r="M50" s="56" t="s">
        <v>59</v>
      </c>
      <c r="N50" s="56" t="s">
        <v>114</v>
      </c>
      <c r="O50" s="150">
        <v>0.66669999999999996</v>
      </c>
      <c r="P50" s="142" t="s">
        <v>826</v>
      </c>
    </row>
    <row r="51" spans="1:16" ht="71.25" x14ac:dyDescent="0.25">
      <c r="A51" s="172"/>
      <c r="B51" s="190"/>
      <c r="C51" s="179"/>
      <c r="D51" s="56" t="s">
        <v>115</v>
      </c>
      <c r="E51" s="216"/>
      <c r="F51" s="187"/>
      <c r="G51" s="187"/>
      <c r="H51" s="187"/>
      <c r="I51" s="187"/>
      <c r="J51" s="62" t="s">
        <v>116</v>
      </c>
      <c r="K51" s="56" t="s">
        <v>117</v>
      </c>
      <c r="L51" s="56" t="s">
        <v>118</v>
      </c>
      <c r="M51" s="56" t="s">
        <v>119</v>
      </c>
      <c r="N51" s="56" t="s">
        <v>120</v>
      </c>
      <c r="O51" s="150">
        <v>0.66669999999999996</v>
      </c>
      <c r="P51" s="142" t="s">
        <v>827</v>
      </c>
    </row>
    <row r="52" spans="1:16" ht="213.75" x14ac:dyDescent="0.25">
      <c r="A52" s="172"/>
      <c r="B52" s="190"/>
      <c r="C52" s="179" t="s">
        <v>121</v>
      </c>
      <c r="D52" s="56" t="s">
        <v>122</v>
      </c>
      <c r="E52" s="191" t="s">
        <v>440</v>
      </c>
      <c r="F52" s="187" t="s">
        <v>108</v>
      </c>
      <c r="G52" s="187" t="s">
        <v>30</v>
      </c>
      <c r="H52" s="187" t="s">
        <v>109</v>
      </c>
      <c r="I52" s="187" t="s">
        <v>110</v>
      </c>
      <c r="J52" s="56" t="s">
        <v>123</v>
      </c>
      <c r="K52" s="56" t="s">
        <v>124</v>
      </c>
      <c r="L52" s="56" t="s">
        <v>118</v>
      </c>
      <c r="M52" s="56" t="s">
        <v>88</v>
      </c>
      <c r="N52" s="56" t="s">
        <v>125</v>
      </c>
      <c r="O52" s="150">
        <v>0.66669999999999996</v>
      </c>
      <c r="P52" s="120" t="s">
        <v>828</v>
      </c>
    </row>
    <row r="53" spans="1:16" ht="85.5" x14ac:dyDescent="0.25">
      <c r="A53" s="172"/>
      <c r="B53" s="190"/>
      <c r="C53" s="179"/>
      <c r="D53" s="179" t="s">
        <v>126</v>
      </c>
      <c r="E53" s="191"/>
      <c r="F53" s="187"/>
      <c r="G53" s="187"/>
      <c r="H53" s="187"/>
      <c r="I53" s="187"/>
      <c r="J53" s="56" t="s">
        <v>127</v>
      </c>
      <c r="K53" s="56" t="s">
        <v>124</v>
      </c>
      <c r="L53" s="56" t="s">
        <v>118</v>
      </c>
      <c r="M53" s="56" t="s">
        <v>88</v>
      </c>
      <c r="N53" s="56" t="s">
        <v>125</v>
      </c>
      <c r="O53" s="150">
        <v>0.66669999999999996</v>
      </c>
      <c r="P53" s="151" t="s">
        <v>829</v>
      </c>
    </row>
    <row r="54" spans="1:16" ht="99.75" x14ac:dyDescent="0.25">
      <c r="A54" s="172"/>
      <c r="B54" s="190"/>
      <c r="C54" s="179"/>
      <c r="D54" s="179"/>
      <c r="E54" s="191"/>
      <c r="F54" s="187"/>
      <c r="G54" s="187"/>
      <c r="H54" s="187"/>
      <c r="I54" s="187"/>
      <c r="J54" s="56" t="s">
        <v>128</v>
      </c>
      <c r="K54" s="56" t="s">
        <v>117</v>
      </c>
      <c r="L54" s="56" t="s">
        <v>118</v>
      </c>
      <c r="M54" s="56" t="s">
        <v>119</v>
      </c>
      <c r="N54" s="56" t="s">
        <v>129</v>
      </c>
      <c r="O54" s="150">
        <v>0.66669999999999996</v>
      </c>
      <c r="P54" s="142" t="s">
        <v>830</v>
      </c>
    </row>
    <row r="55" spans="1:16" ht="99.75" customHeight="1" x14ac:dyDescent="0.25">
      <c r="A55" s="198">
        <v>6</v>
      </c>
      <c r="B55" s="190" t="s">
        <v>130</v>
      </c>
      <c r="C55" s="179" t="s">
        <v>441</v>
      </c>
      <c r="D55" s="56" t="s">
        <v>131</v>
      </c>
      <c r="E55" s="67" t="s">
        <v>442</v>
      </c>
      <c r="F55" s="187" t="s">
        <v>108</v>
      </c>
      <c r="G55" s="187" t="s">
        <v>72</v>
      </c>
      <c r="H55" s="187" t="s">
        <v>132</v>
      </c>
      <c r="I55" s="187" t="s">
        <v>133</v>
      </c>
      <c r="J55" s="62" t="s">
        <v>134</v>
      </c>
      <c r="K55" s="67" t="s">
        <v>444</v>
      </c>
      <c r="L55" s="179" t="s">
        <v>135</v>
      </c>
      <c r="M55" s="179" t="s">
        <v>136</v>
      </c>
      <c r="N55" s="180" t="s">
        <v>137</v>
      </c>
      <c r="O55" s="171">
        <v>0.66669999999999996</v>
      </c>
      <c r="P55" s="120" t="s">
        <v>768</v>
      </c>
    </row>
    <row r="56" spans="1:16" ht="71.25" x14ac:dyDescent="0.25">
      <c r="A56" s="198"/>
      <c r="B56" s="190"/>
      <c r="C56" s="179"/>
      <c r="D56" s="56" t="s">
        <v>138</v>
      </c>
      <c r="E56" s="56" t="s">
        <v>139</v>
      </c>
      <c r="F56" s="187"/>
      <c r="G56" s="187"/>
      <c r="H56" s="187"/>
      <c r="I56" s="187"/>
      <c r="J56" s="65" t="s">
        <v>443</v>
      </c>
      <c r="K56" s="68" t="s">
        <v>445</v>
      </c>
      <c r="L56" s="179"/>
      <c r="M56" s="179"/>
      <c r="N56" s="182"/>
      <c r="O56" s="171">
        <v>0.66669999999999996</v>
      </c>
      <c r="P56" s="121" t="s">
        <v>769</v>
      </c>
    </row>
    <row r="57" spans="1:16" ht="57" customHeight="1" x14ac:dyDescent="0.25">
      <c r="A57" s="198"/>
      <c r="B57" s="190"/>
      <c r="C57" s="179" t="s">
        <v>140</v>
      </c>
      <c r="D57" s="179" t="s">
        <v>141</v>
      </c>
      <c r="E57" s="216" t="s">
        <v>142</v>
      </c>
      <c r="F57" s="187" t="s">
        <v>37</v>
      </c>
      <c r="G57" s="187" t="s">
        <v>79</v>
      </c>
      <c r="H57" s="187" t="s">
        <v>132</v>
      </c>
      <c r="I57" s="187" t="s">
        <v>133</v>
      </c>
      <c r="J57" s="67" t="s">
        <v>446</v>
      </c>
      <c r="K57" s="56" t="s">
        <v>143</v>
      </c>
      <c r="L57" s="179" t="s">
        <v>144</v>
      </c>
      <c r="M57" s="180" t="s">
        <v>43</v>
      </c>
      <c r="N57" s="180" t="s">
        <v>137</v>
      </c>
      <c r="O57" s="111">
        <v>0.66669999999999996</v>
      </c>
      <c r="P57" s="109" t="s">
        <v>770</v>
      </c>
    </row>
    <row r="58" spans="1:16" ht="71.25" x14ac:dyDescent="0.25">
      <c r="A58" s="198"/>
      <c r="B58" s="190"/>
      <c r="C58" s="179"/>
      <c r="D58" s="179"/>
      <c r="E58" s="216"/>
      <c r="F58" s="187"/>
      <c r="G58" s="187"/>
      <c r="H58" s="187"/>
      <c r="I58" s="187"/>
      <c r="J58" s="62" t="s">
        <v>145</v>
      </c>
      <c r="K58" s="56" t="s">
        <v>146</v>
      </c>
      <c r="L58" s="179"/>
      <c r="M58" s="182"/>
      <c r="N58" s="181"/>
      <c r="O58" s="111">
        <v>0.66669999999999996</v>
      </c>
      <c r="P58" s="121" t="s">
        <v>771</v>
      </c>
    </row>
    <row r="59" spans="1:16" ht="42.75" x14ac:dyDescent="0.25">
      <c r="A59" s="198"/>
      <c r="B59" s="190"/>
      <c r="C59" s="179"/>
      <c r="D59" s="56" t="s">
        <v>147</v>
      </c>
      <c r="E59" s="216"/>
      <c r="F59" s="187"/>
      <c r="G59" s="187"/>
      <c r="H59" s="187"/>
      <c r="I59" s="187"/>
      <c r="J59" s="56" t="s">
        <v>148</v>
      </c>
      <c r="K59" s="56" t="s">
        <v>149</v>
      </c>
      <c r="L59" s="179"/>
      <c r="M59" s="56" t="s">
        <v>119</v>
      </c>
      <c r="N59" s="182"/>
      <c r="O59" s="111">
        <v>0.66669999999999996</v>
      </c>
      <c r="P59" s="121" t="s">
        <v>772</v>
      </c>
    </row>
    <row r="60" spans="1:16" ht="205.5" customHeight="1" x14ac:dyDescent="0.25">
      <c r="A60" s="198"/>
      <c r="B60" s="190"/>
      <c r="C60" s="179" t="s">
        <v>150</v>
      </c>
      <c r="D60" s="56" t="s">
        <v>151</v>
      </c>
      <c r="E60" s="179" t="s">
        <v>152</v>
      </c>
      <c r="F60" s="187" t="s">
        <v>108</v>
      </c>
      <c r="G60" s="187" t="s">
        <v>79</v>
      </c>
      <c r="H60" s="187" t="s">
        <v>132</v>
      </c>
      <c r="I60" s="187" t="s">
        <v>133</v>
      </c>
      <c r="J60" s="68" t="s">
        <v>153</v>
      </c>
      <c r="K60" s="56" t="s">
        <v>154</v>
      </c>
      <c r="L60" s="179" t="s">
        <v>155</v>
      </c>
      <c r="M60" s="56" t="s">
        <v>119</v>
      </c>
      <c r="N60" s="179" t="s">
        <v>156</v>
      </c>
      <c r="O60" s="111">
        <v>0.66669999999999996</v>
      </c>
      <c r="P60" s="110" t="s">
        <v>773</v>
      </c>
    </row>
    <row r="61" spans="1:16" ht="63.75" customHeight="1" x14ac:dyDescent="0.25">
      <c r="A61" s="198"/>
      <c r="B61" s="190"/>
      <c r="C61" s="179"/>
      <c r="D61" s="56" t="s">
        <v>157</v>
      </c>
      <c r="E61" s="179"/>
      <c r="F61" s="187"/>
      <c r="G61" s="187"/>
      <c r="H61" s="187"/>
      <c r="I61" s="187"/>
      <c r="J61" s="68" t="s">
        <v>158</v>
      </c>
      <c r="K61" s="56" t="s">
        <v>159</v>
      </c>
      <c r="L61" s="179"/>
      <c r="M61" s="56" t="s">
        <v>59</v>
      </c>
      <c r="N61" s="179"/>
      <c r="O61" s="108">
        <v>0.33</v>
      </c>
      <c r="P61" s="121" t="s">
        <v>774</v>
      </c>
    </row>
    <row r="62" spans="1:16" ht="91.5" customHeight="1" x14ac:dyDescent="0.25">
      <c r="A62" s="198"/>
      <c r="B62" s="190"/>
      <c r="C62" s="179"/>
      <c r="D62" s="56" t="s">
        <v>160</v>
      </c>
      <c r="E62" s="179"/>
      <c r="F62" s="187"/>
      <c r="G62" s="187"/>
      <c r="H62" s="187"/>
      <c r="I62" s="187"/>
      <c r="J62" s="68" t="s">
        <v>161</v>
      </c>
      <c r="K62" s="56" t="s">
        <v>162</v>
      </c>
      <c r="L62" s="179"/>
      <c r="M62" s="56" t="s">
        <v>163</v>
      </c>
      <c r="N62" s="179"/>
      <c r="O62" s="111">
        <v>0.66669999999999996</v>
      </c>
      <c r="P62" s="121" t="s">
        <v>775</v>
      </c>
    </row>
    <row r="63" spans="1:16" ht="93" x14ac:dyDescent="0.25">
      <c r="A63" s="172">
        <v>7</v>
      </c>
      <c r="B63" s="190" t="s">
        <v>164</v>
      </c>
      <c r="C63" s="56" t="s">
        <v>165</v>
      </c>
      <c r="D63" s="56" t="s">
        <v>166</v>
      </c>
      <c r="E63" s="56" t="s">
        <v>167</v>
      </c>
      <c r="F63" s="60" t="s">
        <v>57</v>
      </c>
      <c r="G63" s="60" t="s">
        <v>72</v>
      </c>
      <c r="H63" s="60" t="s">
        <v>38</v>
      </c>
      <c r="I63" s="60" t="s">
        <v>39</v>
      </c>
      <c r="J63" s="68" t="s">
        <v>168</v>
      </c>
      <c r="K63" s="56" t="s">
        <v>169</v>
      </c>
      <c r="L63" s="69" t="s">
        <v>170</v>
      </c>
      <c r="M63" s="56" t="s">
        <v>447</v>
      </c>
      <c r="N63" s="56" t="s">
        <v>448</v>
      </c>
      <c r="O63" s="111">
        <v>0.66669999999999996</v>
      </c>
      <c r="P63" s="109" t="s">
        <v>764</v>
      </c>
    </row>
    <row r="64" spans="1:16" ht="57" x14ac:dyDescent="0.25">
      <c r="A64" s="172"/>
      <c r="B64" s="190"/>
      <c r="C64" s="179" t="s">
        <v>150</v>
      </c>
      <c r="D64" s="56" t="s">
        <v>151</v>
      </c>
      <c r="E64" s="179" t="s">
        <v>152</v>
      </c>
      <c r="F64" s="187" t="s">
        <v>173</v>
      </c>
      <c r="G64" s="187" t="s">
        <v>30</v>
      </c>
      <c r="H64" s="187" t="s">
        <v>30</v>
      </c>
      <c r="I64" s="187" t="s">
        <v>174</v>
      </c>
      <c r="J64" s="56" t="s">
        <v>153</v>
      </c>
      <c r="K64" s="56" t="s">
        <v>154</v>
      </c>
      <c r="L64" s="179" t="s">
        <v>175</v>
      </c>
      <c r="M64" s="56" t="s">
        <v>59</v>
      </c>
      <c r="N64" s="222" t="s">
        <v>449</v>
      </c>
      <c r="O64" s="207">
        <v>0.65559999999999996</v>
      </c>
      <c r="P64" s="217" t="s">
        <v>765</v>
      </c>
    </row>
    <row r="65" spans="1:16" ht="42.75" x14ac:dyDescent="0.25">
      <c r="A65" s="172"/>
      <c r="B65" s="190"/>
      <c r="C65" s="179"/>
      <c r="D65" s="56" t="s">
        <v>157</v>
      </c>
      <c r="E65" s="179"/>
      <c r="F65" s="187"/>
      <c r="G65" s="187"/>
      <c r="H65" s="187"/>
      <c r="I65" s="187"/>
      <c r="J65" s="56" t="s">
        <v>158</v>
      </c>
      <c r="K65" s="56" t="s">
        <v>159</v>
      </c>
      <c r="L65" s="179"/>
      <c r="M65" s="56" t="s">
        <v>59</v>
      </c>
      <c r="N65" s="222"/>
      <c r="O65" s="208"/>
      <c r="P65" s="218"/>
    </row>
    <row r="66" spans="1:16" ht="51.75" customHeight="1" x14ac:dyDescent="0.25">
      <c r="A66" s="172"/>
      <c r="B66" s="190"/>
      <c r="C66" s="179"/>
      <c r="D66" s="56" t="s">
        <v>160</v>
      </c>
      <c r="E66" s="179"/>
      <c r="F66" s="187"/>
      <c r="G66" s="187"/>
      <c r="H66" s="187"/>
      <c r="I66" s="187"/>
      <c r="J66" s="56" t="s">
        <v>161</v>
      </c>
      <c r="K66" s="56" t="s">
        <v>162</v>
      </c>
      <c r="L66" s="179"/>
      <c r="M66" s="56" t="s">
        <v>163</v>
      </c>
      <c r="N66" s="222"/>
      <c r="O66" s="209"/>
      <c r="P66" s="219"/>
    </row>
    <row r="67" spans="1:16" x14ac:dyDescent="0.25">
      <c r="A67" s="172"/>
      <c r="B67" s="190"/>
      <c r="C67" s="192" t="s">
        <v>176</v>
      </c>
      <c r="D67" s="192" t="s">
        <v>177</v>
      </c>
      <c r="E67" s="180" t="s">
        <v>178</v>
      </c>
      <c r="F67" s="195" t="s">
        <v>19</v>
      </c>
      <c r="G67" s="195" t="s">
        <v>72</v>
      </c>
      <c r="H67" s="195" t="s">
        <v>38</v>
      </c>
      <c r="I67" s="195" t="s">
        <v>22</v>
      </c>
      <c r="J67" s="62" t="s">
        <v>179</v>
      </c>
      <c r="K67" s="70" t="s">
        <v>180</v>
      </c>
      <c r="L67" s="180" t="s">
        <v>181</v>
      </c>
      <c r="M67" s="56" t="s">
        <v>171</v>
      </c>
      <c r="N67" s="215" t="s">
        <v>182</v>
      </c>
      <c r="O67" s="212">
        <v>66.67</v>
      </c>
      <c r="P67" s="223" t="s">
        <v>766</v>
      </c>
    </row>
    <row r="68" spans="1:16" ht="28.5" x14ac:dyDescent="0.25">
      <c r="A68" s="172"/>
      <c r="B68" s="190"/>
      <c r="C68" s="193"/>
      <c r="D68" s="193"/>
      <c r="E68" s="181"/>
      <c r="F68" s="196"/>
      <c r="G68" s="196"/>
      <c r="H68" s="196"/>
      <c r="I68" s="196"/>
      <c r="J68" s="62" t="s">
        <v>450</v>
      </c>
      <c r="K68" s="70" t="s">
        <v>183</v>
      </c>
      <c r="L68" s="181"/>
      <c r="M68" s="56" t="s">
        <v>171</v>
      </c>
      <c r="N68" s="220"/>
      <c r="O68" s="213"/>
      <c r="P68" s="213"/>
    </row>
    <row r="69" spans="1:16" ht="47.25" customHeight="1" x14ac:dyDescent="0.25">
      <c r="A69" s="172"/>
      <c r="B69" s="190"/>
      <c r="C69" s="194"/>
      <c r="D69" s="194"/>
      <c r="E69" s="182"/>
      <c r="F69" s="197"/>
      <c r="G69" s="197"/>
      <c r="H69" s="197"/>
      <c r="I69" s="197"/>
      <c r="J69" s="62" t="s">
        <v>184</v>
      </c>
      <c r="K69" s="68" t="s">
        <v>185</v>
      </c>
      <c r="L69" s="182"/>
      <c r="M69" s="56" t="s">
        <v>171</v>
      </c>
      <c r="N69" s="221"/>
      <c r="O69" s="214"/>
      <c r="P69" s="214"/>
    </row>
    <row r="70" spans="1:16" ht="85.5" x14ac:dyDescent="0.25">
      <c r="A70" s="172"/>
      <c r="B70" s="190"/>
      <c r="C70" s="56" t="s">
        <v>186</v>
      </c>
      <c r="D70" s="56" t="s">
        <v>187</v>
      </c>
      <c r="E70" s="56" t="s">
        <v>188</v>
      </c>
      <c r="F70" s="60" t="s">
        <v>189</v>
      </c>
      <c r="G70" s="60" t="s">
        <v>72</v>
      </c>
      <c r="H70" s="60" t="s">
        <v>38</v>
      </c>
      <c r="I70" s="60" t="s">
        <v>133</v>
      </c>
      <c r="J70" s="56" t="s">
        <v>190</v>
      </c>
      <c r="K70" s="68" t="s">
        <v>451</v>
      </c>
      <c r="L70" s="69" t="s">
        <v>191</v>
      </c>
      <c r="M70" s="56" t="s">
        <v>43</v>
      </c>
      <c r="N70" s="71" t="s">
        <v>452</v>
      </c>
      <c r="O70" s="118">
        <v>66.67</v>
      </c>
      <c r="P70" s="119" t="s">
        <v>767</v>
      </c>
    </row>
    <row r="71" spans="1:16" ht="100.5" customHeight="1" x14ac:dyDescent="0.25">
      <c r="A71" s="172"/>
      <c r="B71" s="190"/>
      <c r="C71" s="56" t="s">
        <v>192</v>
      </c>
      <c r="D71" s="56" t="s">
        <v>193</v>
      </c>
      <c r="E71" s="68" t="s">
        <v>194</v>
      </c>
      <c r="F71" s="60" t="s">
        <v>37</v>
      </c>
      <c r="G71" s="60" t="s">
        <v>79</v>
      </c>
      <c r="H71" s="60" t="s">
        <v>195</v>
      </c>
      <c r="I71" s="60" t="s">
        <v>39</v>
      </c>
      <c r="J71" s="56" t="s">
        <v>196</v>
      </c>
      <c r="K71" s="68" t="s">
        <v>197</v>
      </c>
      <c r="L71" s="69" t="s">
        <v>198</v>
      </c>
      <c r="M71" s="56" t="s">
        <v>171</v>
      </c>
      <c r="N71" s="71" t="s">
        <v>199</v>
      </c>
      <c r="O71" s="118">
        <v>66.67</v>
      </c>
      <c r="P71" s="119" t="s">
        <v>824</v>
      </c>
    </row>
    <row r="72" spans="1:16" ht="72" x14ac:dyDescent="0.25">
      <c r="A72" s="172">
        <v>8</v>
      </c>
      <c r="B72" s="190" t="s">
        <v>200</v>
      </c>
      <c r="C72" s="179" t="s">
        <v>201</v>
      </c>
      <c r="D72" s="56" t="s">
        <v>202</v>
      </c>
      <c r="E72" s="216" t="s">
        <v>453</v>
      </c>
      <c r="F72" s="60" t="s">
        <v>173</v>
      </c>
      <c r="G72" s="60" t="s">
        <v>79</v>
      </c>
      <c r="H72" s="60" t="s">
        <v>92</v>
      </c>
      <c r="I72" s="60" t="s">
        <v>133</v>
      </c>
      <c r="J72" s="68" t="s">
        <v>454</v>
      </c>
      <c r="K72" s="68" t="s">
        <v>456</v>
      </c>
      <c r="L72" s="148" t="s">
        <v>203</v>
      </c>
      <c r="M72" s="56" t="s">
        <v>59</v>
      </c>
      <c r="N72" s="180" t="s">
        <v>458</v>
      </c>
      <c r="O72" s="293">
        <v>0.33329999999999999</v>
      </c>
      <c r="P72" s="291" t="s">
        <v>873</v>
      </c>
    </row>
    <row r="73" spans="1:16" ht="93" x14ac:dyDescent="0.25">
      <c r="A73" s="172"/>
      <c r="B73" s="190"/>
      <c r="C73" s="179"/>
      <c r="D73" s="56" t="s">
        <v>147</v>
      </c>
      <c r="E73" s="216"/>
      <c r="F73" s="60" t="s">
        <v>173</v>
      </c>
      <c r="G73" s="60" t="s">
        <v>79</v>
      </c>
      <c r="H73" s="60" t="s">
        <v>92</v>
      </c>
      <c r="I73" s="60" t="s">
        <v>39</v>
      </c>
      <c r="J73" s="62" t="s">
        <v>455</v>
      </c>
      <c r="K73" s="68" t="s">
        <v>457</v>
      </c>
      <c r="L73" s="148" t="s">
        <v>203</v>
      </c>
      <c r="M73" s="56" t="s">
        <v>59</v>
      </c>
      <c r="N73" s="182"/>
      <c r="O73" s="289">
        <v>0.33</v>
      </c>
      <c r="P73" s="291" t="s">
        <v>865</v>
      </c>
    </row>
    <row r="74" spans="1:16" ht="236.25" customHeight="1" x14ac:dyDescent="0.25">
      <c r="A74" s="172">
        <v>9</v>
      </c>
      <c r="B74" s="210" t="s">
        <v>204</v>
      </c>
      <c r="C74" s="72" t="s">
        <v>205</v>
      </c>
      <c r="D74" s="57" t="s">
        <v>459</v>
      </c>
      <c r="E74" s="73" t="s">
        <v>460</v>
      </c>
      <c r="F74" s="59" t="s">
        <v>57</v>
      </c>
      <c r="G74" s="59" t="s">
        <v>79</v>
      </c>
      <c r="H74" s="59" t="s">
        <v>30</v>
      </c>
      <c r="I74" s="59" t="s">
        <v>133</v>
      </c>
      <c r="J74" s="74" t="s">
        <v>464</v>
      </c>
      <c r="K74" s="58" t="s">
        <v>206</v>
      </c>
      <c r="L74" s="58" t="s">
        <v>207</v>
      </c>
      <c r="M74" s="58" t="s">
        <v>88</v>
      </c>
      <c r="N74" s="75" t="s">
        <v>208</v>
      </c>
      <c r="O74" s="108">
        <v>0.66669999999999996</v>
      </c>
      <c r="P74" s="116" t="s">
        <v>762</v>
      </c>
    </row>
    <row r="75" spans="1:16" ht="399" x14ac:dyDescent="0.25">
      <c r="A75" s="172"/>
      <c r="B75" s="211"/>
      <c r="C75" s="76" t="s">
        <v>209</v>
      </c>
      <c r="D75" s="62" t="s">
        <v>461</v>
      </c>
      <c r="E75" s="62" t="s">
        <v>460</v>
      </c>
      <c r="F75" s="59" t="s">
        <v>57</v>
      </c>
      <c r="G75" s="60" t="s">
        <v>72</v>
      </c>
      <c r="H75" s="59" t="s">
        <v>30</v>
      </c>
      <c r="I75" s="60" t="s">
        <v>133</v>
      </c>
      <c r="J75" s="62" t="s">
        <v>466</v>
      </c>
      <c r="K75" s="56" t="s">
        <v>210</v>
      </c>
      <c r="L75" s="56" t="s">
        <v>207</v>
      </c>
      <c r="M75" s="56" t="s">
        <v>211</v>
      </c>
      <c r="N75" s="71" t="s">
        <v>212</v>
      </c>
      <c r="O75" s="111">
        <v>0.66669999999999996</v>
      </c>
      <c r="P75" s="110" t="s">
        <v>763</v>
      </c>
    </row>
    <row r="76" spans="1:16" ht="371.25" thickBot="1" x14ac:dyDescent="0.3">
      <c r="A76" s="172"/>
      <c r="B76" s="211"/>
      <c r="C76" s="77" t="s">
        <v>213</v>
      </c>
      <c r="D76" s="78" t="s">
        <v>462</v>
      </c>
      <c r="E76" s="79" t="s">
        <v>463</v>
      </c>
      <c r="F76" s="80" t="s">
        <v>57</v>
      </c>
      <c r="G76" s="81" t="s">
        <v>72</v>
      </c>
      <c r="H76" s="59" t="s">
        <v>30</v>
      </c>
      <c r="I76" s="60" t="s">
        <v>133</v>
      </c>
      <c r="J76" s="78" t="s">
        <v>465</v>
      </c>
      <c r="K76" s="79" t="s">
        <v>214</v>
      </c>
      <c r="L76" s="82" t="s">
        <v>215</v>
      </c>
      <c r="M76" s="82" t="s">
        <v>216</v>
      </c>
      <c r="N76" s="83" t="s">
        <v>217</v>
      </c>
      <c r="O76" s="149">
        <f>(1*0.5+1*0.5)*2/3</f>
        <v>0.66666666666666663</v>
      </c>
      <c r="P76" s="140" t="s">
        <v>825</v>
      </c>
    </row>
    <row r="77" spans="1:16" ht="84" customHeight="1" x14ac:dyDescent="0.25">
      <c r="A77" s="172">
        <v>10</v>
      </c>
      <c r="B77" s="190" t="s">
        <v>218</v>
      </c>
      <c r="C77" s="180" t="s">
        <v>219</v>
      </c>
      <c r="D77" s="180" t="s">
        <v>220</v>
      </c>
      <c r="E77" s="202" t="s">
        <v>221</v>
      </c>
      <c r="F77" s="195" t="s">
        <v>57</v>
      </c>
      <c r="G77" s="195" t="s">
        <v>72</v>
      </c>
      <c r="H77" s="195" t="s">
        <v>38</v>
      </c>
      <c r="I77" s="195" t="s">
        <v>222</v>
      </c>
      <c r="J77" s="202" t="s">
        <v>223</v>
      </c>
      <c r="K77" s="192" t="s">
        <v>469</v>
      </c>
      <c r="L77" s="180" t="s">
        <v>224</v>
      </c>
      <c r="M77" s="180" t="s">
        <v>472</v>
      </c>
      <c r="N77" s="215" t="s">
        <v>225</v>
      </c>
      <c r="O77" s="207">
        <v>0.66669999999999996</v>
      </c>
      <c r="P77" s="205" t="s">
        <v>808</v>
      </c>
    </row>
    <row r="78" spans="1:16" ht="187.5" customHeight="1" x14ac:dyDescent="0.25">
      <c r="A78" s="172"/>
      <c r="B78" s="190"/>
      <c r="C78" s="182"/>
      <c r="D78" s="182"/>
      <c r="E78" s="204"/>
      <c r="F78" s="197"/>
      <c r="G78" s="197"/>
      <c r="H78" s="197"/>
      <c r="I78" s="197"/>
      <c r="J78" s="204"/>
      <c r="K78" s="194"/>
      <c r="L78" s="182"/>
      <c r="M78" s="182"/>
      <c r="N78" s="182"/>
      <c r="O78" s="209"/>
      <c r="P78" s="206"/>
    </row>
    <row r="79" spans="1:16" ht="156.75" x14ac:dyDescent="0.25">
      <c r="A79" s="172"/>
      <c r="B79" s="190"/>
      <c r="C79" s="84" t="s">
        <v>226</v>
      </c>
      <c r="D79" s="84" t="s">
        <v>227</v>
      </c>
      <c r="E79" s="85" t="s">
        <v>467</v>
      </c>
      <c r="F79" s="86" t="s">
        <v>228</v>
      </c>
      <c r="G79" s="86" t="s">
        <v>79</v>
      </c>
      <c r="H79" s="86" t="s">
        <v>195</v>
      </c>
      <c r="I79" s="86" t="s">
        <v>39</v>
      </c>
      <c r="J79" s="87" t="s">
        <v>468</v>
      </c>
      <c r="K79" s="87" t="s">
        <v>470</v>
      </c>
      <c r="L79" s="84" t="s">
        <v>471</v>
      </c>
      <c r="M79" s="84" t="s">
        <v>229</v>
      </c>
      <c r="N79" s="84" t="s">
        <v>230</v>
      </c>
      <c r="O79" s="134">
        <v>0.66669999999999996</v>
      </c>
      <c r="P79" s="109" t="s">
        <v>809</v>
      </c>
    </row>
    <row r="80" spans="1:16" ht="128.25" x14ac:dyDescent="0.25">
      <c r="A80" s="172"/>
      <c r="B80" s="190"/>
      <c r="C80" s="56" t="s">
        <v>473</v>
      </c>
      <c r="D80" s="56" t="s">
        <v>474</v>
      </c>
      <c r="E80" s="62" t="s">
        <v>475</v>
      </c>
      <c r="F80" s="60" t="s">
        <v>228</v>
      </c>
      <c r="G80" s="60" t="s">
        <v>79</v>
      </c>
      <c r="H80" s="60" t="s">
        <v>231</v>
      </c>
      <c r="I80" s="60" t="s">
        <v>133</v>
      </c>
      <c r="J80" s="62" t="s">
        <v>232</v>
      </c>
      <c r="K80" s="62" t="s">
        <v>476</v>
      </c>
      <c r="L80" s="56" t="s">
        <v>224</v>
      </c>
      <c r="M80" s="56" t="s">
        <v>472</v>
      </c>
      <c r="N80" s="56" t="s">
        <v>477</v>
      </c>
      <c r="O80" s="134">
        <v>0.66669999999999996</v>
      </c>
      <c r="P80" s="109" t="s">
        <v>810</v>
      </c>
    </row>
    <row r="81" spans="1:16" ht="42.75" customHeight="1" x14ac:dyDescent="0.25">
      <c r="A81" s="172"/>
      <c r="B81" s="190"/>
      <c r="C81" s="179" t="s">
        <v>150</v>
      </c>
      <c r="D81" s="192" t="s">
        <v>233</v>
      </c>
      <c r="E81" s="191" t="s">
        <v>234</v>
      </c>
      <c r="F81" s="187" t="s">
        <v>173</v>
      </c>
      <c r="G81" s="187" t="s">
        <v>79</v>
      </c>
      <c r="H81" s="187" t="s">
        <v>38</v>
      </c>
      <c r="I81" s="187" t="s">
        <v>133</v>
      </c>
      <c r="J81" s="192" t="s">
        <v>478</v>
      </c>
      <c r="K81" s="180" t="s">
        <v>479</v>
      </c>
      <c r="L81" s="179" t="s">
        <v>235</v>
      </c>
      <c r="M81" s="180" t="s">
        <v>236</v>
      </c>
      <c r="N81" s="179" t="s">
        <v>480</v>
      </c>
      <c r="O81" s="207">
        <v>0.66669999999999996</v>
      </c>
      <c r="P81" s="176" t="s">
        <v>811</v>
      </c>
    </row>
    <row r="82" spans="1:16" ht="48.75" customHeight="1" x14ac:dyDescent="0.25">
      <c r="A82" s="172"/>
      <c r="B82" s="190"/>
      <c r="C82" s="179"/>
      <c r="D82" s="193"/>
      <c r="E82" s="191"/>
      <c r="F82" s="187"/>
      <c r="G82" s="187"/>
      <c r="H82" s="187"/>
      <c r="I82" s="187"/>
      <c r="J82" s="193"/>
      <c r="K82" s="181"/>
      <c r="L82" s="179"/>
      <c r="M82" s="181"/>
      <c r="N82" s="179"/>
      <c r="O82" s="208"/>
      <c r="P82" s="177"/>
    </row>
    <row r="83" spans="1:16" ht="39" customHeight="1" x14ac:dyDescent="0.25">
      <c r="A83" s="172"/>
      <c r="B83" s="190"/>
      <c r="C83" s="179"/>
      <c r="D83" s="194"/>
      <c r="E83" s="191"/>
      <c r="F83" s="187"/>
      <c r="G83" s="187"/>
      <c r="H83" s="187"/>
      <c r="I83" s="187"/>
      <c r="J83" s="194"/>
      <c r="K83" s="182"/>
      <c r="L83" s="179"/>
      <c r="M83" s="182"/>
      <c r="N83" s="179"/>
      <c r="O83" s="209"/>
      <c r="P83" s="178"/>
    </row>
    <row r="84" spans="1:16" ht="129" customHeight="1" x14ac:dyDescent="0.25">
      <c r="A84" s="172">
        <v>11</v>
      </c>
      <c r="B84" s="190" t="s">
        <v>237</v>
      </c>
      <c r="C84" s="62" t="s">
        <v>238</v>
      </c>
      <c r="D84" s="62" t="s">
        <v>239</v>
      </c>
      <c r="E84" s="62" t="s">
        <v>240</v>
      </c>
      <c r="F84" s="60" t="s">
        <v>57</v>
      </c>
      <c r="G84" s="60" t="s">
        <v>30</v>
      </c>
      <c r="H84" s="60" t="s">
        <v>30</v>
      </c>
      <c r="I84" s="60" t="s">
        <v>85</v>
      </c>
      <c r="J84" s="68" t="s">
        <v>481</v>
      </c>
      <c r="K84" s="62" t="s">
        <v>482</v>
      </c>
      <c r="L84" s="56" t="s">
        <v>241</v>
      </c>
      <c r="M84" s="56" t="s">
        <v>242</v>
      </c>
      <c r="N84" s="56" t="s">
        <v>243</v>
      </c>
      <c r="O84" s="135">
        <v>0.65449999999999997</v>
      </c>
      <c r="P84" s="136" t="s">
        <v>812</v>
      </c>
    </row>
    <row r="85" spans="1:16" ht="142.5" x14ac:dyDescent="0.25">
      <c r="A85" s="172"/>
      <c r="B85" s="190"/>
      <c r="C85" s="56" t="s">
        <v>244</v>
      </c>
      <c r="D85" s="56" t="s">
        <v>245</v>
      </c>
      <c r="E85" s="62" t="s">
        <v>483</v>
      </c>
      <c r="F85" s="60" t="s">
        <v>246</v>
      </c>
      <c r="G85" s="60" t="s">
        <v>30</v>
      </c>
      <c r="H85" s="60" t="s">
        <v>92</v>
      </c>
      <c r="I85" s="60" t="s">
        <v>85</v>
      </c>
      <c r="J85" s="68" t="s">
        <v>485</v>
      </c>
      <c r="K85" s="62" t="s">
        <v>486</v>
      </c>
      <c r="L85" s="62" t="s">
        <v>247</v>
      </c>
      <c r="M85" s="56" t="s">
        <v>59</v>
      </c>
      <c r="N85" s="56" t="s">
        <v>248</v>
      </c>
      <c r="O85" s="111">
        <v>0.66669999999999996</v>
      </c>
      <c r="P85" s="142" t="s">
        <v>814</v>
      </c>
    </row>
    <row r="86" spans="1:16" ht="128.25" x14ac:dyDescent="0.25">
      <c r="A86" s="172"/>
      <c r="B86" s="190"/>
      <c r="C86" s="56" t="s">
        <v>249</v>
      </c>
      <c r="D86" s="62" t="s">
        <v>250</v>
      </c>
      <c r="E86" s="62" t="s">
        <v>251</v>
      </c>
      <c r="F86" s="60" t="s">
        <v>246</v>
      </c>
      <c r="G86" s="60" t="s">
        <v>30</v>
      </c>
      <c r="H86" s="60" t="s">
        <v>92</v>
      </c>
      <c r="I86" s="60" t="s">
        <v>85</v>
      </c>
      <c r="J86" s="62" t="s">
        <v>484</v>
      </c>
      <c r="K86" s="62" t="s">
        <v>487</v>
      </c>
      <c r="L86" s="62" t="s">
        <v>252</v>
      </c>
      <c r="M86" s="62" t="s">
        <v>253</v>
      </c>
      <c r="N86" s="56" t="s">
        <v>248</v>
      </c>
      <c r="O86" s="111">
        <v>0.66669999999999996</v>
      </c>
      <c r="P86" s="142" t="s">
        <v>815</v>
      </c>
    </row>
    <row r="87" spans="1:16" ht="72" x14ac:dyDescent="0.25">
      <c r="A87" s="88">
        <v>12</v>
      </c>
      <c r="B87" s="89" t="s">
        <v>254</v>
      </c>
      <c r="C87" s="88" t="s">
        <v>759</v>
      </c>
      <c r="D87" s="90" t="s">
        <v>255</v>
      </c>
      <c r="E87" s="90" t="s">
        <v>256</v>
      </c>
      <c r="F87" s="91" t="s">
        <v>57</v>
      </c>
      <c r="G87" s="91" t="s">
        <v>79</v>
      </c>
      <c r="H87" s="91" t="s">
        <v>195</v>
      </c>
      <c r="I87" s="91" t="s">
        <v>73</v>
      </c>
      <c r="J87" s="90" t="s">
        <v>257</v>
      </c>
      <c r="K87" s="90" t="s">
        <v>258</v>
      </c>
      <c r="L87" s="90" t="s">
        <v>259</v>
      </c>
      <c r="M87" s="90" t="s">
        <v>260</v>
      </c>
      <c r="N87" s="90" t="s">
        <v>261</v>
      </c>
      <c r="O87" s="171">
        <v>0.66669999999999996</v>
      </c>
      <c r="P87" s="130" t="s">
        <v>791</v>
      </c>
    </row>
    <row r="88" spans="1:16" ht="35.25" customHeight="1" x14ac:dyDescent="0.25">
      <c r="A88" s="199">
        <v>13</v>
      </c>
      <c r="B88" s="199" t="s">
        <v>262</v>
      </c>
      <c r="C88" s="191" t="s">
        <v>489</v>
      </c>
      <c r="D88" s="56" t="s">
        <v>263</v>
      </c>
      <c r="E88" s="191" t="s">
        <v>488</v>
      </c>
      <c r="F88" s="187" t="s">
        <v>37</v>
      </c>
      <c r="G88" s="187" t="s">
        <v>79</v>
      </c>
      <c r="H88" s="187" t="s">
        <v>195</v>
      </c>
      <c r="I88" s="187" t="s">
        <v>174</v>
      </c>
      <c r="J88" s="62" t="s">
        <v>490</v>
      </c>
      <c r="K88" s="191" t="s">
        <v>493</v>
      </c>
      <c r="L88" s="179" t="s">
        <v>264</v>
      </c>
      <c r="M88" s="179" t="s">
        <v>59</v>
      </c>
      <c r="N88" s="172" t="s">
        <v>760</v>
      </c>
      <c r="O88" s="173">
        <v>0.65269999999999995</v>
      </c>
      <c r="P88" s="176" t="s">
        <v>805</v>
      </c>
    </row>
    <row r="89" spans="1:16" ht="54" customHeight="1" x14ac:dyDescent="0.25">
      <c r="A89" s="200"/>
      <c r="B89" s="200"/>
      <c r="C89" s="191"/>
      <c r="D89" s="56" t="s">
        <v>265</v>
      </c>
      <c r="E89" s="191"/>
      <c r="F89" s="187"/>
      <c r="G89" s="187"/>
      <c r="H89" s="187"/>
      <c r="I89" s="187"/>
      <c r="J89" s="62" t="s">
        <v>491</v>
      </c>
      <c r="K89" s="191"/>
      <c r="L89" s="179"/>
      <c r="M89" s="179"/>
      <c r="N89" s="172"/>
      <c r="O89" s="174"/>
      <c r="P89" s="177"/>
    </row>
    <row r="90" spans="1:16" ht="33.75" customHeight="1" x14ac:dyDescent="0.25">
      <c r="A90" s="200"/>
      <c r="B90" s="200"/>
      <c r="C90" s="191"/>
      <c r="D90" s="56" t="s">
        <v>266</v>
      </c>
      <c r="E90" s="191"/>
      <c r="F90" s="187"/>
      <c r="G90" s="187"/>
      <c r="H90" s="187"/>
      <c r="I90" s="187"/>
      <c r="J90" s="62" t="s">
        <v>492</v>
      </c>
      <c r="K90" s="191"/>
      <c r="L90" s="179"/>
      <c r="M90" s="179"/>
      <c r="N90" s="172"/>
      <c r="O90" s="174"/>
      <c r="P90" s="177"/>
    </row>
    <row r="91" spans="1:16" ht="31.5" customHeight="1" x14ac:dyDescent="0.25">
      <c r="A91" s="200"/>
      <c r="B91" s="200"/>
      <c r="C91" s="191"/>
      <c r="D91" s="179" t="s">
        <v>267</v>
      </c>
      <c r="E91" s="191"/>
      <c r="F91" s="187"/>
      <c r="G91" s="187"/>
      <c r="H91" s="187"/>
      <c r="I91" s="187"/>
      <c r="J91" s="56" t="s">
        <v>268</v>
      </c>
      <c r="K91" s="191"/>
      <c r="L91" s="179"/>
      <c r="M91" s="179"/>
      <c r="N91" s="172"/>
      <c r="O91" s="174"/>
      <c r="P91" s="177"/>
    </row>
    <row r="92" spans="1:16" ht="57" x14ac:dyDescent="0.25">
      <c r="A92" s="200"/>
      <c r="B92" s="200"/>
      <c r="C92" s="191"/>
      <c r="D92" s="179"/>
      <c r="E92" s="191"/>
      <c r="F92" s="187"/>
      <c r="G92" s="187"/>
      <c r="H92" s="187"/>
      <c r="I92" s="187"/>
      <c r="J92" s="56" t="s">
        <v>269</v>
      </c>
      <c r="K92" s="191"/>
      <c r="L92" s="179"/>
      <c r="M92" s="179"/>
      <c r="N92" s="172"/>
      <c r="O92" s="174"/>
      <c r="P92" s="177"/>
    </row>
    <row r="93" spans="1:16" ht="64.5" customHeight="1" x14ac:dyDescent="0.25">
      <c r="A93" s="200"/>
      <c r="B93" s="200"/>
      <c r="C93" s="191"/>
      <c r="D93" s="179"/>
      <c r="E93" s="191"/>
      <c r="F93" s="187"/>
      <c r="G93" s="187"/>
      <c r="H93" s="187"/>
      <c r="I93" s="187"/>
      <c r="J93" s="56" t="s">
        <v>270</v>
      </c>
      <c r="K93" s="191"/>
      <c r="L93" s="179"/>
      <c r="M93" s="179"/>
      <c r="N93" s="172"/>
      <c r="O93" s="174"/>
      <c r="P93" s="177"/>
    </row>
    <row r="94" spans="1:16" ht="75.75" customHeight="1" x14ac:dyDescent="0.25">
      <c r="A94" s="200"/>
      <c r="B94" s="200"/>
      <c r="C94" s="191" t="s">
        <v>494</v>
      </c>
      <c r="D94" s="62" t="s">
        <v>271</v>
      </c>
      <c r="E94" s="191" t="s">
        <v>495</v>
      </c>
      <c r="F94" s="187" t="s">
        <v>37</v>
      </c>
      <c r="G94" s="187" t="s">
        <v>79</v>
      </c>
      <c r="H94" s="187" t="s">
        <v>195</v>
      </c>
      <c r="I94" s="187" t="s">
        <v>272</v>
      </c>
      <c r="J94" s="66" t="s">
        <v>500</v>
      </c>
      <c r="K94" s="179" t="s">
        <v>505</v>
      </c>
      <c r="L94" s="179" t="s">
        <v>273</v>
      </c>
      <c r="M94" s="179" t="s">
        <v>59</v>
      </c>
      <c r="N94" s="172"/>
      <c r="O94" s="174"/>
      <c r="P94" s="177"/>
    </row>
    <row r="95" spans="1:16" ht="44.25" customHeight="1" x14ac:dyDescent="0.25">
      <c r="A95" s="200"/>
      <c r="B95" s="200"/>
      <c r="C95" s="191"/>
      <c r="D95" s="62" t="s">
        <v>274</v>
      </c>
      <c r="E95" s="191"/>
      <c r="F95" s="187"/>
      <c r="G95" s="187"/>
      <c r="H95" s="187"/>
      <c r="I95" s="187"/>
      <c r="J95" s="92" t="s">
        <v>501</v>
      </c>
      <c r="K95" s="179"/>
      <c r="L95" s="179"/>
      <c r="M95" s="179"/>
      <c r="N95" s="172"/>
      <c r="O95" s="174"/>
      <c r="P95" s="177"/>
    </row>
    <row r="96" spans="1:16" ht="53.25" customHeight="1" x14ac:dyDescent="0.25">
      <c r="A96" s="200"/>
      <c r="B96" s="200"/>
      <c r="C96" s="191"/>
      <c r="D96" s="62" t="s">
        <v>266</v>
      </c>
      <c r="E96" s="191"/>
      <c r="F96" s="187"/>
      <c r="G96" s="187"/>
      <c r="H96" s="187"/>
      <c r="I96" s="187"/>
      <c r="J96" s="93" t="s">
        <v>502</v>
      </c>
      <c r="K96" s="179"/>
      <c r="L96" s="179"/>
      <c r="M96" s="179"/>
      <c r="N96" s="172"/>
      <c r="O96" s="174"/>
      <c r="P96" s="177"/>
    </row>
    <row r="97" spans="1:16" ht="53.25" customHeight="1" x14ac:dyDescent="0.25">
      <c r="A97" s="200"/>
      <c r="B97" s="200"/>
      <c r="C97" s="191"/>
      <c r="D97" s="62"/>
      <c r="E97" s="191"/>
      <c r="F97" s="187"/>
      <c r="G97" s="187"/>
      <c r="H97" s="187"/>
      <c r="I97" s="187"/>
      <c r="J97" s="70" t="s">
        <v>503</v>
      </c>
      <c r="K97" s="179"/>
      <c r="L97" s="179"/>
      <c r="M97" s="179"/>
      <c r="N97" s="172"/>
      <c r="O97" s="174"/>
      <c r="P97" s="177"/>
    </row>
    <row r="98" spans="1:16" ht="33.75" customHeight="1" x14ac:dyDescent="0.25">
      <c r="A98" s="200"/>
      <c r="B98" s="200"/>
      <c r="C98" s="191"/>
      <c r="D98" s="62" t="s">
        <v>267</v>
      </c>
      <c r="E98" s="191"/>
      <c r="F98" s="187"/>
      <c r="G98" s="187"/>
      <c r="H98" s="187"/>
      <c r="I98" s="187"/>
      <c r="J98" s="62" t="s">
        <v>504</v>
      </c>
      <c r="K98" s="179"/>
      <c r="L98" s="179"/>
      <c r="M98" s="179"/>
      <c r="N98" s="172"/>
      <c r="O98" s="174"/>
      <c r="P98" s="177"/>
    </row>
    <row r="99" spans="1:16" ht="27" customHeight="1" x14ac:dyDescent="0.25">
      <c r="A99" s="200"/>
      <c r="B99" s="200"/>
      <c r="C99" s="191" t="s">
        <v>496</v>
      </c>
      <c r="D99" s="180" t="s">
        <v>276</v>
      </c>
      <c r="E99" s="191" t="s">
        <v>498</v>
      </c>
      <c r="F99" s="187" t="s">
        <v>189</v>
      </c>
      <c r="G99" s="187" t="s">
        <v>72</v>
      </c>
      <c r="H99" s="187" t="s">
        <v>195</v>
      </c>
      <c r="I99" s="187" t="s">
        <v>174</v>
      </c>
      <c r="J99" s="56" t="s">
        <v>275</v>
      </c>
      <c r="K99" s="179" t="s">
        <v>507</v>
      </c>
      <c r="L99" s="179" t="s">
        <v>264</v>
      </c>
      <c r="M99" s="179" t="s">
        <v>59</v>
      </c>
      <c r="N99" s="172"/>
      <c r="O99" s="174"/>
      <c r="P99" s="177"/>
    </row>
    <row r="100" spans="1:16" ht="45" customHeight="1" x14ac:dyDescent="0.25">
      <c r="A100" s="200"/>
      <c r="B100" s="200"/>
      <c r="C100" s="191"/>
      <c r="D100" s="182"/>
      <c r="E100" s="191"/>
      <c r="F100" s="187"/>
      <c r="G100" s="187"/>
      <c r="H100" s="187"/>
      <c r="I100" s="187"/>
      <c r="J100" s="70" t="s">
        <v>501</v>
      </c>
      <c r="K100" s="179"/>
      <c r="L100" s="179"/>
      <c r="M100" s="179"/>
      <c r="N100" s="172"/>
      <c r="O100" s="174"/>
      <c r="P100" s="177"/>
    </row>
    <row r="101" spans="1:16" ht="45" customHeight="1" x14ac:dyDescent="0.25">
      <c r="A101" s="200"/>
      <c r="B101" s="200"/>
      <c r="C101" s="191"/>
      <c r="D101" s="56" t="s">
        <v>266</v>
      </c>
      <c r="E101" s="191"/>
      <c r="F101" s="187"/>
      <c r="G101" s="187"/>
      <c r="H101" s="187"/>
      <c r="I101" s="187"/>
      <c r="J101" s="70" t="s">
        <v>277</v>
      </c>
      <c r="K101" s="179"/>
      <c r="L101" s="179"/>
      <c r="M101" s="179"/>
      <c r="N101" s="172"/>
      <c r="O101" s="174"/>
      <c r="P101" s="177"/>
    </row>
    <row r="102" spans="1:16" ht="33.75" customHeight="1" x14ac:dyDescent="0.25">
      <c r="A102" s="200"/>
      <c r="B102" s="200"/>
      <c r="C102" s="191"/>
      <c r="D102" s="56" t="s">
        <v>267</v>
      </c>
      <c r="E102" s="191"/>
      <c r="F102" s="187"/>
      <c r="G102" s="187"/>
      <c r="H102" s="187"/>
      <c r="I102" s="187"/>
      <c r="J102" s="70" t="s">
        <v>506</v>
      </c>
      <c r="K102" s="179"/>
      <c r="L102" s="179"/>
      <c r="M102" s="179"/>
      <c r="N102" s="172"/>
      <c r="O102" s="174"/>
      <c r="P102" s="177"/>
    </row>
    <row r="103" spans="1:16" ht="40.5" customHeight="1" x14ac:dyDescent="0.25">
      <c r="A103" s="200"/>
      <c r="B103" s="200"/>
      <c r="C103" s="191" t="s">
        <v>497</v>
      </c>
      <c r="D103" s="56" t="s">
        <v>276</v>
      </c>
      <c r="E103" s="191" t="s">
        <v>499</v>
      </c>
      <c r="F103" s="187" t="s">
        <v>37</v>
      </c>
      <c r="G103" s="187" t="s">
        <v>72</v>
      </c>
      <c r="H103" s="187" t="s">
        <v>38</v>
      </c>
      <c r="I103" s="187" t="s">
        <v>174</v>
      </c>
      <c r="J103" s="56" t="s">
        <v>278</v>
      </c>
      <c r="K103" s="179" t="s">
        <v>508</v>
      </c>
      <c r="L103" s="179" t="s">
        <v>264</v>
      </c>
      <c r="M103" s="179" t="s">
        <v>59</v>
      </c>
      <c r="N103" s="172"/>
      <c r="O103" s="174"/>
      <c r="P103" s="177"/>
    </row>
    <row r="104" spans="1:16" ht="61.5" customHeight="1" x14ac:dyDescent="0.25">
      <c r="A104" s="200"/>
      <c r="B104" s="200"/>
      <c r="C104" s="191"/>
      <c r="D104" s="56" t="s">
        <v>266</v>
      </c>
      <c r="E104" s="191"/>
      <c r="F104" s="187"/>
      <c r="G104" s="187"/>
      <c r="H104" s="187"/>
      <c r="I104" s="187"/>
      <c r="J104" s="56" t="s">
        <v>279</v>
      </c>
      <c r="K104" s="179"/>
      <c r="L104" s="179"/>
      <c r="M104" s="179"/>
      <c r="N104" s="172"/>
      <c r="O104" s="174"/>
      <c r="P104" s="177"/>
    </row>
    <row r="105" spans="1:16" ht="39" customHeight="1" x14ac:dyDescent="0.25">
      <c r="A105" s="200"/>
      <c r="B105" s="200"/>
      <c r="C105" s="191"/>
      <c r="D105" s="56" t="s">
        <v>267</v>
      </c>
      <c r="E105" s="191"/>
      <c r="F105" s="187"/>
      <c r="G105" s="187"/>
      <c r="H105" s="187"/>
      <c r="I105" s="187"/>
      <c r="J105" s="56" t="s">
        <v>509</v>
      </c>
      <c r="K105" s="179"/>
      <c r="L105" s="179"/>
      <c r="M105" s="179"/>
      <c r="N105" s="172"/>
      <c r="O105" s="175"/>
      <c r="P105" s="178"/>
    </row>
    <row r="106" spans="1:16" ht="55.5" customHeight="1" x14ac:dyDescent="0.25">
      <c r="A106" s="200"/>
      <c r="B106" s="200"/>
      <c r="C106" s="180" t="s">
        <v>510</v>
      </c>
      <c r="D106" s="192" t="s">
        <v>511</v>
      </c>
      <c r="E106" s="62" t="s">
        <v>516</v>
      </c>
      <c r="F106" s="195" t="s">
        <v>57</v>
      </c>
      <c r="G106" s="195" t="s">
        <v>30</v>
      </c>
      <c r="H106" s="195" t="s">
        <v>38</v>
      </c>
      <c r="I106" s="195" t="s">
        <v>110</v>
      </c>
      <c r="J106" s="180" t="s">
        <v>408</v>
      </c>
      <c r="K106" s="192" t="s">
        <v>518</v>
      </c>
      <c r="L106" s="180" t="s">
        <v>264</v>
      </c>
      <c r="M106" s="180" t="s">
        <v>59</v>
      </c>
      <c r="N106" s="180" t="s">
        <v>519</v>
      </c>
      <c r="O106" s="173">
        <v>0.66669999999999996</v>
      </c>
      <c r="P106" s="176" t="s">
        <v>806</v>
      </c>
    </row>
    <row r="107" spans="1:16" ht="25.5" customHeight="1" x14ac:dyDescent="0.25">
      <c r="A107" s="200"/>
      <c r="B107" s="200"/>
      <c r="C107" s="181"/>
      <c r="D107" s="193"/>
      <c r="E107" s="62" t="s">
        <v>60</v>
      </c>
      <c r="F107" s="196"/>
      <c r="G107" s="196"/>
      <c r="H107" s="196"/>
      <c r="I107" s="196"/>
      <c r="J107" s="181"/>
      <c r="K107" s="193"/>
      <c r="L107" s="181"/>
      <c r="M107" s="181"/>
      <c r="N107" s="181"/>
      <c r="O107" s="174"/>
      <c r="P107" s="177"/>
    </row>
    <row r="108" spans="1:16" ht="19.5" customHeight="1" x14ac:dyDescent="0.25">
      <c r="A108" s="200"/>
      <c r="B108" s="200"/>
      <c r="C108" s="181"/>
      <c r="D108" s="194"/>
      <c r="E108" s="62" t="s">
        <v>69</v>
      </c>
      <c r="F108" s="196"/>
      <c r="G108" s="196"/>
      <c r="H108" s="196"/>
      <c r="I108" s="196"/>
      <c r="J108" s="181"/>
      <c r="K108" s="193"/>
      <c r="L108" s="181"/>
      <c r="M108" s="181"/>
      <c r="N108" s="181"/>
      <c r="O108" s="174"/>
      <c r="P108" s="177"/>
    </row>
    <row r="109" spans="1:16" ht="19.5" customHeight="1" x14ac:dyDescent="0.25">
      <c r="A109" s="200"/>
      <c r="B109" s="200"/>
      <c r="C109" s="181"/>
      <c r="D109" s="180" t="s">
        <v>512</v>
      </c>
      <c r="E109" s="62" t="s">
        <v>515</v>
      </c>
      <c r="F109" s="196"/>
      <c r="G109" s="196"/>
      <c r="H109" s="196"/>
      <c r="I109" s="196"/>
      <c r="J109" s="181"/>
      <c r="K109" s="193"/>
      <c r="L109" s="181"/>
      <c r="M109" s="181"/>
      <c r="N109" s="181"/>
      <c r="O109" s="174"/>
      <c r="P109" s="177"/>
    </row>
    <row r="110" spans="1:16" ht="26.25" customHeight="1" x14ac:dyDescent="0.25">
      <c r="A110" s="200"/>
      <c r="B110" s="200"/>
      <c r="C110" s="181"/>
      <c r="D110" s="181"/>
      <c r="E110" s="68" t="s">
        <v>516</v>
      </c>
      <c r="F110" s="196"/>
      <c r="G110" s="196"/>
      <c r="H110" s="196"/>
      <c r="I110" s="196"/>
      <c r="J110" s="181"/>
      <c r="K110" s="193"/>
      <c r="L110" s="181"/>
      <c r="M110" s="181"/>
      <c r="N110" s="181"/>
      <c r="O110" s="174"/>
      <c r="P110" s="177"/>
    </row>
    <row r="111" spans="1:16" ht="27.75" customHeight="1" x14ac:dyDescent="0.25">
      <c r="A111" s="200"/>
      <c r="B111" s="200"/>
      <c r="C111" s="181"/>
      <c r="D111" s="182"/>
      <c r="E111" s="62" t="s">
        <v>69</v>
      </c>
      <c r="F111" s="196"/>
      <c r="G111" s="196"/>
      <c r="H111" s="196"/>
      <c r="I111" s="196"/>
      <c r="J111" s="182"/>
      <c r="K111" s="194"/>
      <c r="L111" s="182"/>
      <c r="M111" s="182"/>
      <c r="N111" s="182"/>
      <c r="O111" s="175"/>
      <c r="P111" s="178"/>
    </row>
    <row r="112" spans="1:16" ht="27.75" customHeight="1" x14ac:dyDescent="0.25">
      <c r="A112" s="200"/>
      <c r="B112" s="200"/>
      <c r="C112" s="181"/>
      <c r="D112" s="180" t="s">
        <v>513</v>
      </c>
      <c r="E112" s="62" t="s">
        <v>514</v>
      </c>
      <c r="F112" s="196"/>
      <c r="G112" s="196"/>
      <c r="H112" s="196"/>
      <c r="I112" s="196"/>
      <c r="J112" s="180" t="s">
        <v>517</v>
      </c>
      <c r="K112" s="202" t="s">
        <v>68</v>
      </c>
      <c r="L112" s="180" t="s">
        <v>264</v>
      </c>
      <c r="M112" s="180" t="s">
        <v>59</v>
      </c>
      <c r="N112" s="180" t="s">
        <v>520</v>
      </c>
      <c r="O112" s="173">
        <v>0.66669999999999996</v>
      </c>
      <c r="P112" s="176" t="s">
        <v>807</v>
      </c>
    </row>
    <row r="113" spans="1:16" ht="27.75" customHeight="1" x14ac:dyDescent="0.25">
      <c r="A113" s="200"/>
      <c r="B113" s="200"/>
      <c r="C113" s="181"/>
      <c r="D113" s="181"/>
      <c r="E113" s="62" t="s">
        <v>60</v>
      </c>
      <c r="F113" s="196"/>
      <c r="G113" s="196"/>
      <c r="H113" s="196"/>
      <c r="I113" s="196"/>
      <c r="J113" s="181"/>
      <c r="K113" s="203"/>
      <c r="L113" s="181"/>
      <c r="M113" s="183"/>
      <c r="N113" s="181"/>
      <c r="O113" s="174"/>
      <c r="P113" s="177"/>
    </row>
    <row r="114" spans="1:16" ht="63" customHeight="1" x14ac:dyDescent="0.25">
      <c r="A114" s="201"/>
      <c r="B114" s="201"/>
      <c r="C114" s="182"/>
      <c r="D114" s="182"/>
      <c r="E114" s="62" t="s">
        <v>69</v>
      </c>
      <c r="F114" s="197"/>
      <c r="G114" s="197"/>
      <c r="H114" s="197"/>
      <c r="I114" s="197"/>
      <c r="J114" s="182"/>
      <c r="K114" s="204"/>
      <c r="L114" s="182"/>
      <c r="M114" s="184"/>
      <c r="N114" s="182"/>
      <c r="O114" s="175"/>
      <c r="P114" s="178"/>
    </row>
    <row r="115" spans="1:16" ht="114" x14ac:dyDescent="0.25">
      <c r="A115" s="94">
        <v>14</v>
      </c>
      <c r="B115" s="95" t="s">
        <v>280</v>
      </c>
      <c r="C115" s="56" t="s">
        <v>281</v>
      </c>
      <c r="D115" s="56" t="s">
        <v>282</v>
      </c>
      <c r="E115" s="56" t="s">
        <v>283</v>
      </c>
      <c r="F115" s="60" t="s">
        <v>37</v>
      </c>
      <c r="G115" s="60" t="s">
        <v>30</v>
      </c>
      <c r="H115" s="60" t="s">
        <v>30</v>
      </c>
      <c r="I115" s="60" t="s">
        <v>39</v>
      </c>
      <c r="J115" s="56" t="s">
        <v>284</v>
      </c>
      <c r="K115" s="56" t="s">
        <v>285</v>
      </c>
      <c r="L115" s="156" t="s">
        <v>286</v>
      </c>
      <c r="M115" s="56" t="s">
        <v>88</v>
      </c>
      <c r="N115" s="56" t="s">
        <v>287</v>
      </c>
      <c r="O115" s="293">
        <v>0.33329999999999999</v>
      </c>
      <c r="P115" s="168" t="s">
        <v>866</v>
      </c>
    </row>
    <row r="116" spans="1:16" ht="219" customHeight="1" x14ac:dyDescent="0.25">
      <c r="A116" s="172">
        <v>15</v>
      </c>
      <c r="B116" s="190" t="s">
        <v>288</v>
      </c>
      <c r="C116" s="70" t="s">
        <v>289</v>
      </c>
      <c r="D116" s="70" t="s">
        <v>290</v>
      </c>
      <c r="E116" s="56" t="s">
        <v>521</v>
      </c>
      <c r="F116" s="96" t="s">
        <v>108</v>
      </c>
      <c r="G116" s="96" t="s">
        <v>79</v>
      </c>
      <c r="H116" s="96" t="s">
        <v>291</v>
      </c>
      <c r="I116" s="97" t="s">
        <v>292</v>
      </c>
      <c r="J116" s="70" t="s">
        <v>293</v>
      </c>
      <c r="K116" s="70" t="s">
        <v>294</v>
      </c>
      <c r="L116" s="98" t="s">
        <v>295</v>
      </c>
      <c r="M116" s="56" t="s">
        <v>522</v>
      </c>
      <c r="N116" s="56" t="s">
        <v>296</v>
      </c>
      <c r="O116" s="171">
        <v>0.65229999999999999</v>
      </c>
      <c r="P116" s="141" t="s">
        <v>839</v>
      </c>
    </row>
    <row r="117" spans="1:16" ht="174" customHeight="1" x14ac:dyDescent="0.25">
      <c r="A117" s="172"/>
      <c r="B117" s="190"/>
      <c r="C117" s="62" t="s">
        <v>298</v>
      </c>
      <c r="D117" s="70" t="s">
        <v>523</v>
      </c>
      <c r="E117" s="62" t="s">
        <v>524</v>
      </c>
      <c r="F117" s="60" t="s">
        <v>173</v>
      </c>
      <c r="G117" s="60" t="s">
        <v>79</v>
      </c>
      <c r="H117" s="60" t="s">
        <v>195</v>
      </c>
      <c r="I117" s="60" t="s">
        <v>525</v>
      </c>
      <c r="J117" s="70" t="s">
        <v>526</v>
      </c>
      <c r="K117" s="70" t="s">
        <v>527</v>
      </c>
      <c r="L117" s="99" t="s">
        <v>528</v>
      </c>
      <c r="M117" s="62" t="s">
        <v>529</v>
      </c>
      <c r="N117" s="56" t="s">
        <v>297</v>
      </c>
      <c r="O117" s="171">
        <v>0.65229999999999999</v>
      </c>
      <c r="P117" s="141" t="s">
        <v>840</v>
      </c>
    </row>
    <row r="118" spans="1:16" ht="382.5" customHeight="1" x14ac:dyDescent="0.25">
      <c r="A118" s="172"/>
      <c r="B118" s="190"/>
      <c r="C118" s="62" t="s">
        <v>300</v>
      </c>
      <c r="D118" s="62" t="s">
        <v>537</v>
      </c>
      <c r="E118" s="62" t="s">
        <v>538</v>
      </c>
      <c r="F118" s="60" t="s">
        <v>108</v>
      </c>
      <c r="G118" s="60" t="s">
        <v>79</v>
      </c>
      <c r="H118" s="60" t="s">
        <v>291</v>
      </c>
      <c r="I118" s="60" t="s">
        <v>301</v>
      </c>
      <c r="J118" s="56" t="s">
        <v>302</v>
      </c>
      <c r="K118" s="56" t="s">
        <v>303</v>
      </c>
      <c r="L118" s="56" t="s">
        <v>304</v>
      </c>
      <c r="M118" s="56" t="s">
        <v>299</v>
      </c>
      <c r="N118" s="56" t="s">
        <v>305</v>
      </c>
      <c r="O118" s="171">
        <v>0.65229999999999999</v>
      </c>
      <c r="P118" s="141" t="s">
        <v>841</v>
      </c>
    </row>
    <row r="119" spans="1:16" ht="129" customHeight="1" x14ac:dyDescent="0.25">
      <c r="A119" s="100">
        <v>16</v>
      </c>
      <c r="B119" s="101" t="s">
        <v>306</v>
      </c>
      <c r="C119" s="70" t="s">
        <v>530</v>
      </c>
      <c r="D119" s="67" t="s">
        <v>532</v>
      </c>
      <c r="E119" s="56" t="s">
        <v>531</v>
      </c>
      <c r="F119" s="60" t="s">
        <v>108</v>
      </c>
      <c r="G119" s="60" t="s">
        <v>72</v>
      </c>
      <c r="H119" s="60" t="s">
        <v>38</v>
      </c>
      <c r="I119" s="60" t="s">
        <v>39</v>
      </c>
      <c r="J119" s="70" t="s">
        <v>533</v>
      </c>
      <c r="K119" s="62" t="s">
        <v>534</v>
      </c>
      <c r="L119" s="102" t="s">
        <v>750</v>
      </c>
      <c r="M119" s="102" t="s">
        <v>535</v>
      </c>
      <c r="N119" s="70" t="s">
        <v>536</v>
      </c>
      <c r="O119" s="143">
        <v>0.66669999999999996</v>
      </c>
      <c r="P119" s="139" t="s">
        <v>816</v>
      </c>
    </row>
    <row r="120" spans="1:16" ht="197.25" customHeight="1" x14ac:dyDescent="0.25">
      <c r="A120" s="94">
        <v>17</v>
      </c>
      <c r="B120" s="103" t="s">
        <v>307</v>
      </c>
      <c r="C120" s="62" t="s">
        <v>308</v>
      </c>
      <c r="D120" s="62" t="s">
        <v>539</v>
      </c>
      <c r="E120" s="62" t="s">
        <v>540</v>
      </c>
      <c r="F120" s="60" t="s">
        <v>228</v>
      </c>
      <c r="G120" s="60" t="s">
        <v>30</v>
      </c>
      <c r="H120" s="60" t="s">
        <v>38</v>
      </c>
      <c r="I120" s="60" t="s">
        <v>541</v>
      </c>
      <c r="J120" s="62" t="s">
        <v>542</v>
      </c>
      <c r="K120" s="62" t="s">
        <v>543</v>
      </c>
      <c r="L120" s="156" t="s">
        <v>544</v>
      </c>
      <c r="M120" s="56" t="s">
        <v>309</v>
      </c>
      <c r="N120" s="56" t="s">
        <v>545</v>
      </c>
      <c r="O120" s="293">
        <v>0.33329999999999999</v>
      </c>
      <c r="P120" s="294" t="s">
        <v>867</v>
      </c>
    </row>
    <row r="121" spans="1:16" ht="114" x14ac:dyDescent="0.25">
      <c r="A121" s="104">
        <v>18</v>
      </c>
      <c r="B121" s="104" t="s">
        <v>310</v>
      </c>
      <c r="C121" s="56" t="s">
        <v>312</v>
      </c>
      <c r="D121" s="56" t="s">
        <v>313</v>
      </c>
      <c r="E121" s="56" t="s">
        <v>314</v>
      </c>
      <c r="F121" s="60" t="s">
        <v>173</v>
      </c>
      <c r="G121" s="60" t="s">
        <v>72</v>
      </c>
      <c r="H121" s="60" t="s">
        <v>132</v>
      </c>
      <c r="I121" s="60" t="s">
        <v>85</v>
      </c>
      <c r="J121" s="56" t="s">
        <v>546</v>
      </c>
      <c r="K121" s="56" t="s">
        <v>315</v>
      </c>
      <c r="L121" s="56" t="s">
        <v>316</v>
      </c>
      <c r="M121" s="56" t="s">
        <v>317</v>
      </c>
      <c r="N121" s="56" t="s">
        <v>311</v>
      </c>
      <c r="O121" s="111">
        <v>0.66669999999999996</v>
      </c>
      <c r="P121" s="109" t="s">
        <v>813</v>
      </c>
    </row>
    <row r="122" spans="1:16" ht="114" x14ac:dyDescent="0.25">
      <c r="A122" s="172">
        <v>19</v>
      </c>
      <c r="B122" s="188" t="s">
        <v>547</v>
      </c>
      <c r="C122" s="56" t="s">
        <v>318</v>
      </c>
      <c r="D122" s="56" t="s">
        <v>319</v>
      </c>
      <c r="E122" s="56" t="s">
        <v>320</v>
      </c>
      <c r="F122" s="60" t="s">
        <v>37</v>
      </c>
      <c r="G122" s="60" t="s">
        <v>72</v>
      </c>
      <c r="H122" s="60" t="s">
        <v>38</v>
      </c>
      <c r="I122" s="60" t="s">
        <v>85</v>
      </c>
      <c r="J122" s="56" t="s">
        <v>321</v>
      </c>
      <c r="K122" s="56" t="s">
        <v>322</v>
      </c>
      <c r="L122" s="56" t="s">
        <v>323</v>
      </c>
      <c r="M122" s="56" t="s">
        <v>229</v>
      </c>
      <c r="N122" s="56" t="s">
        <v>324</v>
      </c>
      <c r="O122" s="146">
        <v>0.9</v>
      </c>
      <c r="P122" s="140" t="s">
        <v>820</v>
      </c>
    </row>
    <row r="123" spans="1:16" ht="142.5" x14ac:dyDescent="0.25">
      <c r="A123" s="172"/>
      <c r="B123" s="189"/>
      <c r="C123" s="56" t="s">
        <v>325</v>
      </c>
      <c r="D123" s="56" t="s">
        <v>326</v>
      </c>
      <c r="E123" s="56" t="s">
        <v>327</v>
      </c>
      <c r="F123" s="60" t="s">
        <v>37</v>
      </c>
      <c r="G123" s="60" t="s">
        <v>72</v>
      </c>
      <c r="H123" s="60" t="s">
        <v>38</v>
      </c>
      <c r="I123" s="60" t="s">
        <v>85</v>
      </c>
      <c r="J123" s="56" t="s">
        <v>328</v>
      </c>
      <c r="K123" s="56" t="s">
        <v>329</v>
      </c>
      <c r="L123" s="56" t="s">
        <v>330</v>
      </c>
      <c r="M123" s="56" t="s">
        <v>331</v>
      </c>
      <c r="N123" s="56" t="s">
        <v>332</v>
      </c>
      <c r="O123" s="146">
        <v>0.9</v>
      </c>
      <c r="P123" s="140" t="s">
        <v>821</v>
      </c>
    </row>
    <row r="124" spans="1:16" ht="171" x14ac:dyDescent="0.25">
      <c r="A124" s="172"/>
      <c r="B124" s="189"/>
      <c r="C124" s="56" t="s">
        <v>333</v>
      </c>
      <c r="D124" s="62" t="s">
        <v>334</v>
      </c>
      <c r="E124" s="56" t="s">
        <v>335</v>
      </c>
      <c r="F124" s="60" t="s">
        <v>108</v>
      </c>
      <c r="G124" s="60" t="s">
        <v>72</v>
      </c>
      <c r="H124" s="60" t="s">
        <v>30</v>
      </c>
      <c r="I124" s="60" t="s">
        <v>85</v>
      </c>
      <c r="J124" s="56" t="s">
        <v>336</v>
      </c>
      <c r="K124" s="56" t="s">
        <v>337</v>
      </c>
      <c r="L124" s="56" t="s">
        <v>338</v>
      </c>
      <c r="M124" s="56" t="s">
        <v>339</v>
      </c>
      <c r="N124" s="56" t="s">
        <v>340</v>
      </c>
      <c r="O124" s="147">
        <v>0.66669999999999996</v>
      </c>
      <c r="P124" s="140" t="s">
        <v>822</v>
      </c>
    </row>
    <row r="125" spans="1:16" ht="357.75" customHeight="1" x14ac:dyDescent="0.25">
      <c r="A125" s="105">
        <v>20</v>
      </c>
      <c r="B125" s="95" t="s">
        <v>341</v>
      </c>
      <c r="C125" s="56" t="s">
        <v>342</v>
      </c>
      <c r="D125" s="56" t="s">
        <v>343</v>
      </c>
      <c r="E125" s="56" t="s">
        <v>344</v>
      </c>
      <c r="F125" s="60" t="s">
        <v>189</v>
      </c>
      <c r="G125" s="60" t="s">
        <v>31</v>
      </c>
      <c r="H125" s="60" t="s">
        <v>30</v>
      </c>
      <c r="I125" s="60" t="s">
        <v>133</v>
      </c>
      <c r="J125" s="56" t="s">
        <v>345</v>
      </c>
      <c r="K125" s="56" t="s">
        <v>346</v>
      </c>
      <c r="L125" s="56" t="s">
        <v>347</v>
      </c>
      <c r="M125" s="56" t="s">
        <v>88</v>
      </c>
      <c r="N125" s="94" t="s">
        <v>761</v>
      </c>
      <c r="O125" s="115">
        <v>0.66669999999999996</v>
      </c>
      <c r="P125" s="112" t="s">
        <v>762</v>
      </c>
    </row>
    <row r="126" spans="1:16" ht="342" x14ac:dyDescent="0.25">
      <c r="A126" s="198">
        <v>21</v>
      </c>
      <c r="B126" s="190" t="s">
        <v>348</v>
      </c>
      <c r="C126" s="179" t="s">
        <v>349</v>
      </c>
      <c r="D126" s="179" t="s">
        <v>350</v>
      </c>
      <c r="E126" s="179" t="s">
        <v>351</v>
      </c>
      <c r="F126" s="187" t="s">
        <v>173</v>
      </c>
      <c r="G126" s="187" t="s">
        <v>79</v>
      </c>
      <c r="H126" s="187" t="s">
        <v>195</v>
      </c>
      <c r="I126" s="60" t="s">
        <v>272</v>
      </c>
      <c r="J126" s="56" t="s">
        <v>352</v>
      </c>
      <c r="K126" s="56" t="s">
        <v>353</v>
      </c>
      <c r="L126" s="69" t="s">
        <v>751</v>
      </c>
      <c r="M126" s="56" t="s">
        <v>260</v>
      </c>
      <c r="N126" s="56" t="s">
        <v>548</v>
      </c>
      <c r="O126" s="111">
        <v>0.66669999999999996</v>
      </c>
      <c r="P126" s="142" t="s">
        <v>823</v>
      </c>
    </row>
    <row r="127" spans="1:16" ht="313.5" x14ac:dyDescent="0.25">
      <c r="A127" s="198"/>
      <c r="B127" s="190"/>
      <c r="C127" s="179"/>
      <c r="D127" s="179"/>
      <c r="E127" s="179"/>
      <c r="F127" s="187"/>
      <c r="G127" s="187"/>
      <c r="H127" s="187"/>
      <c r="I127" s="60" t="s">
        <v>272</v>
      </c>
      <c r="J127" s="56" t="s">
        <v>355</v>
      </c>
      <c r="K127" s="106" t="s">
        <v>356</v>
      </c>
      <c r="L127" s="69" t="s">
        <v>752</v>
      </c>
      <c r="M127" s="56" t="s">
        <v>260</v>
      </c>
      <c r="N127" s="56" t="s">
        <v>549</v>
      </c>
      <c r="O127" s="111">
        <v>0.66669999999999996</v>
      </c>
      <c r="P127" s="142" t="s">
        <v>823</v>
      </c>
    </row>
    <row r="128" spans="1:16" ht="339" customHeight="1" x14ac:dyDescent="0.25">
      <c r="A128" s="198"/>
      <c r="B128" s="190"/>
      <c r="C128" s="179"/>
      <c r="D128" s="56" t="s">
        <v>357</v>
      </c>
      <c r="E128" s="56" t="s">
        <v>358</v>
      </c>
      <c r="F128" s="60" t="s">
        <v>173</v>
      </c>
      <c r="G128" s="60" t="s">
        <v>79</v>
      </c>
      <c r="H128" s="60" t="s">
        <v>195</v>
      </c>
      <c r="I128" s="60" t="s">
        <v>272</v>
      </c>
      <c r="J128" s="107" t="s">
        <v>359</v>
      </c>
      <c r="K128" s="106" t="s">
        <v>360</v>
      </c>
      <c r="L128" s="69" t="s">
        <v>354</v>
      </c>
      <c r="M128" s="56" t="s">
        <v>229</v>
      </c>
      <c r="N128" s="56" t="s">
        <v>361</v>
      </c>
      <c r="O128" s="111">
        <v>0.66669999999999996</v>
      </c>
      <c r="P128" s="142" t="s">
        <v>823</v>
      </c>
    </row>
    <row r="129" spans="1:16" ht="199.5" x14ac:dyDescent="0.25">
      <c r="A129" s="198"/>
      <c r="B129" s="190"/>
      <c r="C129" s="179" t="s">
        <v>362</v>
      </c>
      <c r="D129" s="179" t="s">
        <v>363</v>
      </c>
      <c r="E129" s="56" t="s">
        <v>364</v>
      </c>
      <c r="F129" s="60" t="s">
        <v>173</v>
      </c>
      <c r="G129" s="60" t="s">
        <v>79</v>
      </c>
      <c r="H129" s="60" t="s">
        <v>195</v>
      </c>
      <c r="I129" s="60" t="s">
        <v>272</v>
      </c>
      <c r="J129" s="62" t="s">
        <v>365</v>
      </c>
      <c r="K129" s="56" t="s">
        <v>366</v>
      </c>
      <c r="L129" s="56" t="s">
        <v>367</v>
      </c>
      <c r="M129" s="71" t="s">
        <v>260</v>
      </c>
      <c r="N129" s="56" t="s">
        <v>368</v>
      </c>
      <c r="O129" s="111">
        <v>0.66669999999999996</v>
      </c>
      <c r="P129" s="142" t="s">
        <v>823</v>
      </c>
    </row>
    <row r="130" spans="1:16" ht="199.5" x14ac:dyDescent="0.25">
      <c r="A130" s="198"/>
      <c r="B130" s="190"/>
      <c r="C130" s="179"/>
      <c r="D130" s="179"/>
      <c r="E130" s="56" t="s">
        <v>369</v>
      </c>
      <c r="F130" s="60" t="s">
        <v>173</v>
      </c>
      <c r="G130" s="60" t="s">
        <v>79</v>
      </c>
      <c r="H130" s="60" t="s">
        <v>195</v>
      </c>
      <c r="I130" s="60" t="s">
        <v>272</v>
      </c>
      <c r="J130" s="62" t="s">
        <v>365</v>
      </c>
      <c r="K130" s="56" t="s">
        <v>370</v>
      </c>
      <c r="L130" s="56" t="s">
        <v>367</v>
      </c>
      <c r="M130" s="71" t="s">
        <v>260</v>
      </c>
      <c r="N130" s="56" t="s">
        <v>371</v>
      </c>
      <c r="O130" s="111">
        <v>0.66669999999999996</v>
      </c>
      <c r="P130" s="142" t="s">
        <v>823</v>
      </c>
    </row>
    <row r="131" spans="1:16" ht="81.75" x14ac:dyDescent="0.25">
      <c r="A131" s="172">
        <v>22</v>
      </c>
      <c r="B131" s="190" t="s">
        <v>372</v>
      </c>
      <c r="C131" s="56" t="s">
        <v>373</v>
      </c>
      <c r="D131" s="56" t="s">
        <v>374</v>
      </c>
      <c r="E131" s="56" t="s">
        <v>375</v>
      </c>
      <c r="F131" s="60" t="s">
        <v>57</v>
      </c>
      <c r="G131" s="60" t="s">
        <v>79</v>
      </c>
      <c r="H131" s="60" t="s">
        <v>195</v>
      </c>
      <c r="I131" s="60" t="s">
        <v>133</v>
      </c>
      <c r="J131" s="56" t="s">
        <v>376</v>
      </c>
      <c r="K131" s="56" t="s">
        <v>377</v>
      </c>
      <c r="L131" s="56" t="s">
        <v>378</v>
      </c>
      <c r="M131" s="56" t="s">
        <v>379</v>
      </c>
      <c r="N131" s="56" t="s">
        <v>380</v>
      </c>
      <c r="O131" s="108">
        <v>0</v>
      </c>
      <c r="P131" s="142" t="s">
        <v>831</v>
      </c>
    </row>
    <row r="132" spans="1:16" ht="81.75" customHeight="1" x14ac:dyDescent="0.25">
      <c r="A132" s="172"/>
      <c r="B132" s="190"/>
      <c r="C132" s="56" t="s">
        <v>381</v>
      </c>
      <c r="D132" s="56" t="s">
        <v>382</v>
      </c>
      <c r="E132" s="56" t="s">
        <v>383</v>
      </c>
      <c r="F132" s="60" t="s">
        <v>57</v>
      </c>
      <c r="G132" s="60" t="s">
        <v>79</v>
      </c>
      <c r="H132" s="60" t="s">
        <v>195</v>
      </c>
      <c r="I132" s="60" t="s">
        <v>133</v>
      </c>
      <c r="J132" s="56" t="s">
        <v>384</v>
      </c>
      <c r="K132" s="56" t="s">
        <v>385</v>
      </c>
      <c r="L132" s="56" t="s">
        <v>378</v>
      </c>
      <c r="M132" s="56" t="s">
        <v>59</v>
      </c>
      <c r="N132" s="56" t="s">
        <v>386</v>
      </c>
      <c r="O132" s="108">
        <v>0</v>
      </c>
      <c r="P132" s="142" t="s">
        <v>832</v>
      </c>
    </row>
    <row r="133" spans="1:16" x14ac:dyDescent="0.25">
      <c r="A133" s="1"/>
      <c r="B133" s="1"/>
      <c r="C133" s="1"/>
      <c r="D133" s="5"/>
      <c r="E133" s="5"/>
      <c r="F133" s="5"/>
      <c r="G133" s="5"/>
      <c r="H133" s="6"/>
      <c r="I133" s="1"/>
      <c r="J133" s="1"/>
      <c r="K133" s="1"/>
      <c r="L133" s="1"/>
      <c r="M133" s="1"/>
      <c r="N133" s="1"/>
      <c r="O133" s="1"/>
      <c r="P133" s="1"/>
    </row>
  </sheetData>
  <mergeCells count="321">
    <mergeCell ref="A2:C4"/>
    <mergeCell ref="D2:N2"/>
    <mergeCell ref="O2:P4"/>
    <mergeCell ref="D3:N3"/>
    <mergeCell ref="D4:N4"/>
    <mergeCell ref="A6:A37"/>
    <mergeCell ref="B6:B37"/>
    <mergeCell ref="C6:C7"/>
    <mergeCell ref="D6:D7"/>
    <mergeCell ref="E6:E7"/>
    <mergeCell ref="L6:L7"/>
    <mergeCell ref="M6:M7"/>
    <mergeCell ref="C8:C9"/>
    <mergeCell ref="D8:D9"/>
    <mergeCell ref="E8:E9"/>
    <mergeCell ref="F8:F9"/>
    <mergeCell ref="G8:G9"/>
    <mergeCell ref="H8:H9"/>
    <mergeCell ref="I8:I9"/>
    <mergeCell ref="J8:J9"/>
    <mergeCell ref="F6:F7"/>
    <mergeCell ref="G6:G7"/>
    <mergeCell ref="H6:H7"/>
    <mergeCell ref="I6:I7"/>
    <mergeCell ref="J6:J7"/>
    <mergeCell ref="K6:K7"/>
    <mergeCell ref="K11:K14"/>
    <mergeCell ref="L11:L14"/>
    <mergeCell ref="M11:M14"/>
    <mergeCell ref="N11:N14"/>
    <mergeCell ref="O11:O14"/>
    <mergeCell ref="P11:P14"/>
    <mergeCell ref="K8:K9"/>
    <mergeCell ref="L8:L9"/>
    <mergeCell ref="M8:M9"/>
    <mergeCell ref="N15:N18"/>
    <mergeCell ref="O15:O18"/>
    <mergeCell ref="P15:P18"/>
    <mergeCell ref="D15:D18"/>
    <mergeCell ref="F15:F18"/>
    <mergeCell ref="G15:G18"/>
    <mergeCell ref="H15:H18"/>
    <mergeCell ref="I15:I18"/>
    <mergeCell ref="J15:J18"/>
    <mergeCell ref="C19:C26"/>
    <mergeCell ref="D19:D22"/>
    <mergeCell ref="F19:F22"/>
    <mergeCell ref="G19:G22"/>
    <mergeCell ref="H19:H22"/>
    <mergeCell ref="I19:I22"/>
    <mergeCell ref="K15:K18"/>
    <mergeCell ref="L15:L18"/>
    <mergeCell ref="M15:M18"/>
    <mergeCell ref="C11:C18"/>
    <mergeCell ref="D11:D14"/>
    <mergeCell ref="F11:F14"/>
    <mergeCell ref="G11:G14"/>
    <mergeCell ref="H11:H14"/>
    <mergeCell ref="I11:I14"/>
    <mergeCell ref="J11:J14"/>
    <mergeCell ref="P29:P31"/>
    <mergeCell ref="N23:N26"/>
    <mergeCell ref="O23:O26"/>
    <mergeCell ref="P23:P26"/>
    <mergeCell ref="N27:N28"/>
    <mergeCell ref="M27:M28"/>
    <mergeCell ref="P19:P22"/>
    <mergeCell ref="D23:D26"/>
    <mergeCell ref="F23:F26"/>
    <mergeCell ref="G23:G26"/>
    <mergeCell ref="H23:H26"/>
    <mergeCell ref="I23:I26"/>
    <mergeCell ref="J23:J26"/>
    <mergeCell ref="K23:K26"/>
    <mergeCell ref="L23:L26"/>
    <mergeCell ref="M23:M26"/>
    <mergeCell ref="J19:J22"/>
    <mergeCell ref="K19:K22"/>
    <mergeCell ref="L19:L22"/>
    <mergeCell ref="M19:M22"/>
    <mergeCell ref="N19:N22"/>
    <mergeCell ref="O19:O22"/>
    <mergeCell ref="O27:O28"/>
    <mergeCell ref="P27:P28"/>
    <mergeCell ref="P32:P34"/>
    <mergeCell ref="D35:D37"/>
    <mergeCell ref="J35:J37"/>
    <mergeCell ref="K35:K37"/>
    <mergeCell ref="L35:L37"/>
    <mergeCell ref="M35:M37"/>
    <mergeCell ref="N35:N37"/>
    <mergeCell ref="O35:O37"/>
    <mergeCell ref="P35:P37"/>
    <mergeCell ref="D32:D34"/>
    <mergeCell ref="J32:J34"/>
    <mergeCell ref="K32:K34"/>
    <mergeCell ref="L32:L34"/>
    <mergeCell ref="M32:M34"/>
    <mergeCell ref="N32:N34"/>
    <mergeCell ref="F29:F37"/>
    <mergeCell ref="G29:G37"/>
    <mergeCell ref="H29:H37"/>
    <mergeCell ref="I29:I37"/>
    <mergeCell ref="J29:J31"/>
    <mergeCell ref="K29:K31"/>
    <mergeCell ref="L29:L31"/>
    <mergeCell ref="M29:M31"/>
    <mergeCell ref="N29:N31"/>
    <mergeCell ref="F44:F49"/>
    <mergeCell ref="G44:G49"/>
    <mergeCell ref="H44:H49"/>
    <mergeCell ref="I44:I49"/>
    <mergeCell ref="A41:A43"/>
    <mergeCell ref="B41:B43"/>
    <mergeCell ref="A44:A49"/>
    <mergeCell ref="B44:B49"/>
    <mergeCell ref="O32:O34"/>
    <mergeCell ref="C29:C37"/>
    <mergeCell ref="D29:D31"/>
    <mergeCell ref="A38:A40"/>
    <mergeCell ref="B38:B40"/>
    <mergeCell ref="O29:O31"/>
    <mergeCell ref="E52:E54"/>
    <mergeCell ref="F52:F54"/>
    <mergeCell ref="G52:G54"/>
    <mergeCell ref="H52:H54"/>
    <mergeCell ref="I52:I54"/>
    <mergeCell ref="D53:D54"/>
    <mergeCell ref="P46:P47"/>
    <mergeCell ref="A50:A54"/>
    <mergeCell ref="B50:B54"/>
    <mergeCell ref="C50:C51"/>
    <mergeCell ref="E50:E51"/>
    <mergeCell ref="F50:F51"/>
    <mergeCell ref="G50:G51"/>
    <mergeCell ref="H50:H51"/>
    <mergeCell ref="I50:I51"/>
    <mergeCell ref="C52:C54"/>
    <mergeCell ref="K44:K49"/>
    <mergeCell ref="L44:L49"/>
    <mergeCell ref="M44:M49"/>
    <mergeCell ref="N44:N49"/>
    <mergeCell ref="J46:J47"/>
    <mergeCell ref="O46:O47"/>
    <mergeCell ref="C44:C49"/>
    <mergeCell ref="E44:E49"/>
    <mergeCell ref="D57:D58"/>
    <mergeCell ref="E57:E59"/>
    <mergeCell ref="F57:F59"/>
    <mergeCell ref="G57:G59"/>
    <mergeCell ref="C55:C56"/>
    <mergeCell ref="F55:F56"/>
    <mergeCell ref="G55:G56"/>
    <mergeCell ref="H55:H56"/>
    <mergeCell ref="H57:H59"/>
    <mergeCell ref="N60:N62"/>
    <mergeCell ref="A63:A71"/>
    <mergeCell ref="B63:B71"/>
    <mergeCell ref="C64:C66"/>
    <mergeCell ref="E64:E66"/>
    <mergeCell ref="F64:F66"/>
    <mergeCell ref="I57:I59"/>
    <mergeCell ref="L57:L59"/>
    <mergeCell ref="N57:N59"/>
    <mergeCell ref="C60:C62"/>
    <mergeCell ref="E60:E62"/>
    <mergeCell ref="F60:F62"/>
    <mergeCell ref="G60:G62"/>
    <mergeCell ref="H60:H62"/>
    <mergeCell ref="I60:I62"/>
    <mergeCell ref="L60:L62"/>
    <mergeCell ref="A55:A62"/>
    <mergeCell ref="B55:B62"/>
    <mergeCell ref="M57:M58"/>
    <mergeCell ref="I55:I56"/>
    <mergeCell ref="L55:L56"/>
    <mergeCell ref="M55:M56"/>
    <mergeCell ref="N55:N56"/>
    <mergeCell ref="C57:C59"/>
    <mergeCell ref="P64:P66"/>
    <mergeCell ref="C67:C69"/>
    <mergeCell ref="D67:D69"/>
    <mergeCell ref="E67:E69"/>
    <mergeCell ref="F67:F69"/>
    <mergeCell ref="G67:G69"/>
    <mergeCell ref="H67:H69"/>
    <mergeCell ref="I67:I69"/>
    <mergeCell ref="L67:L69"/>
    <mergeCell ref="N67:N69"/>
    <mergeCell ref="G64:G66"/>
    <mergeCell ref="H64:H66"/>
    <mergeCell ref="I64:I66"/>
    <mergeCell ref="L64:L66"/>
    <mergeCell ref="N64:N66"/>
    <mergeCell ref="O64:O66"/>
    <mergeCell ref="P67:P69"/>
    <mergeCell ref="A74:A76"/>
    <mergeCell ref="B74:B76"/>
    <mergeCell ref="A77:A83"/>
    <mergeCell ref="B77:B83"/>
    <mergeCell ref="C77:C78"/>
    <mergeCell ref="D77:D78"/>
    <mergeCell ref="C81:C83"/>
    <mergeCell ref="D81:D83"/>
    <mergeCell ref="O67:O69"/>
    <mergeCell ref="K77:K78"/>
    <mergeCell ref="L77:L78"/>
    <mergeCell ref="M77:M78"/>
    <mergeCell ref="N77:N78"/>
    <mergeCell ref="O77:O78"/>
    <mergeCell ref="A72:A73"/>
    <mergeCell ref="B72:B73"/>
    <mergeCell ref="C72:C73"/>
    <mergeCell ref="E72:E73"/>
    <mergeCell ref="N72:N73"/>
    <mergeCell ref="P77:P78"/>
    <mergeCell ref="E77:E78"/>
    <mergeCell ref="F77:F78"/>
    <mergeCell ref="G77:G78"/>
    <mergeCell ref="H77:H78"/>
    <mergeCell ref="I77:I78"/>
    <mergeCell ref="J77:J78"/>
    <mergeCell ref="N81:N83"/>
    <mergeCell ref="O81:O83"/>
    <mergeCell ref="P81:P83"/>
    <mergeCell ref="E81:E83"/>
    <mergeCell ref="F81:F83"/>
    <mergeCell ref="G81:G83"/>
    <mergeCell ref="H81:H83"/>
    <mergeCell ref="I81:I83"/>
    <mergeCell ref="J81:J83"/>
    <mergeCell ref="K81:K83"/>
    <mergeCell ref="L81:L83"/>
    <mergeCell ref="M81:M83"/>
    <mergeCell ref="L94:L98"/>
    <mergeCell ref="D109:D111"/>
    <mergeCell ref="D112:D114"/>
    <mergeCell ref="C99:C102"/>
    <mergeCell ref="E99:E102"/>
    <mergeCell ref="F99:F102"/>
    <mergeCell ref="G99:G102"/>
    <mergeCell ref="H99:H102"/>
    <mergeCell ref="I99:I102"/>
    <mergeCell ref="J106:J111"/>
    <mergeCell ref="J112:J114"/>
    <mergeCell ref="A84:A86"/>
    <mergeCell ref="B84:B86"/>
    <mergeCell ref="C88:C93"/>
    <mergeCell ref="E88:E93"/>
    <mergeCell ref="D99:D100"/>
    <mergeCell ref="A88:A114"/>
    <mergeCell ref="B88:B114"/>
    <mergeCell ref="D91:D93"/>
    <mergeCell ref="C94:C98"/>
    <mergeCell ref="E94:E98"/>
    <mergeCell ref="C129:C130"/>
    <mergeCell ref="D129:D130"/>
    <mergeCell ref="A131:A132"/>
    <mergeCell ref="B131:B132"/>
    <mergeCell ref="A126:A130"/>
    <mergeCell ref="B126:B130"/>
    <mergeCell ref="C126:C128"/>
    <mergeCell ref="D126:D127"/>
    <mergeCell ref="E126:E127"/>
    <mergeCell ref="G126:G127"/>
    <mergeCell ref="H126:H127"/>
    <mergeCell ref="F126:F127"/>
    <mergeCell ref="A122:A124"/>
    <mergeCell ref="B122:B124"/>
    <mergeCell ref="K103:K105"/>
    <mergeCell ref="L103:L105"/>
    <mergeCell ref="A116:A118"/>
    <mergeCell ref="B116:B118"/>
    <mergeCell ref="C103:C105"/>
    <mergeCell ref="E103:E105"/>
    <mergeCell ref="F103:F105"/>
    <mergeCell ref="C106:C114"/>
    <mergeCell ref="D106:D108"/>
    <mergeCell ref="F106:F114"/>
    <mergeCell ref="G106:G114"/>
    <mergeCell ref="H106:H114"/>
    <mergeCell ref="I106:I114"/>
    <mergeCell ref="K106:K111"/>
    <mergeCell ref="K112:K114"/>
    <mergeCell ref="G103:G105"/>
    <mergeCell ref="H103:H105"/>
    <mergeCell ref="I103:I105"/>
    <mergeCell ref="L112:L114"/>
    <mergeCell ref="M112:M114"/>
    <mergeCell ref="N112:N114"/>
    <mergeCell ref="L106:L111"/>
    <mergeCell ref="M106:M111"/>
    <mergeCell ref="C27:C28"/>
    <mergeCell ref="J27:J28"/>
    <mergeCell ref="K27:K28"/>
    <mergeCell ref="L27:L28"/>
    <mergeCell ref="K99:K102"/>
    <mergeCell ref="L99:L102"/>
    <mergeCell ref="M94:M98"/>
    <mergeCell ref="F94:F98"/>
    <mergeCell ref="G94:G98"/>
    <mergeCell ref="H94:H98"/>
    <mergeCell ref="F88:F93"/>
    <mergeCell ref="G88:G93"/>
    <mergeCell ref="H88:H93"/>
    <mergeCell ref="M88:M93"/>
    <mergeCell ref="I88:I93"/>
    <mergeCell ref="K88:K93"/>
    <mergeCell ref="L88:L93"/>
    <mergeCell ref="I94:I98"/>
    <mergeCell ref="K94:K98"/>
    <mergeCell ref="N88:N105"/>
    <mergeCell ref="O88:O105"/>
    <mergeCell ref="P88:P105"/>
    <mergeCell ref="M103:M105"/>
    <mergeCell ref="M99:M102"/>
    <mergeCell ref="O106:O111"/>
    <mergeCell ref="P106:P111"/>
    <mergeCell ref="O112:O114"/>
    <mergeCell ref="P112:P114"/>
    <mergeCell ref="N106:N1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C00BE-419F-404D-8D3D-E66F6BCE2EC4}">
  <sheetPr>
    <tabColor theme="9"/>
  </sheetPr>
  <dimension ref="A1:K14"/>
  <sheetViews>
    <sheetView topLeftCell="B10" workbookViewId="0">
      <selection activeCell="K9" sqref="K9"/>
    </sheetView>
  </sheetViews>
  <sheetFormatPr baseColWidth="10" defaultRowHeight="15" x14ac:dyDescent="0.25"/>
  <cols>
    <col min="1" max="1" width="17.7109375" customWidth="1"/>
    <col min="2" max="2" width="23.140625" customWidth="1"/>
    <col min="3" max="3" width="24.140625" customWidth="1"/>
    <col min="4" max="4" width="22.140625" customWidth="1"/>
    <col min="5" max="5" width="18.42578125" customWidth="1"/>
    <col min="6" max="6" width="24.140625" customWidth="1"/>
    <col min="7" max="7" width="12.85546875" customWidth="1"/>
    <col min="8" max="8" width="11.42578125" customWidth="1"/>
    <col min="9" max="9" width="24.5703125" customWidth="1"/>
    <col min="10" max="10" width="15.42578125" customWidth="1"/>
    <col min="11" max="11" width="40.42578125" customWidth="1"/>
  </cols>
  <sheetData>
    <row r="1" spans="1:11" ht="29.25" customHeight="1" x14ac:dyDescent="0.25">
      <c r="A1" s="7"/>
      <c r="B1" s="7"/>
      <c r="C1" s="7"/>
      <c r="D1" s="7"/>
      <c r="E1" s="7"/>
      <c r="F1" s="7"/>
      <c r="G1" s="7"/>
      <c r="H1" s="7"/>
      <c r="I1" s="7"/>
      <c r="J1" s="7"/>
      <c r="K1" s="7"/>
    </row>
    <row r="2" spans="1:11" ht="16.5" customHeight="1" x14ac:dyDescent="0.25">
      <c r="A2" s="246"/>
      <c r="B2" s="246"/>
      <c r="C2" s="243" t="s">
        <v>0</v>
      </c>
      <c r="D2" s="243"/>
      <c r="E2" s="243"/>
      <c r="F2" s="243"/>
      <c r="G2" s="243"/>
      <c r="H2" s="243"/>
      <c r="I2" s="243"/>
      <c r="J2" s="243"/>
      <c r="K2" s="243"/>
    </row>
    <row r="3" spans="1:11" ht="23.25" customHeight="1" x14ac:dyDescent="0.25">
      <c r="A3" s="246"/>
      <c r="B3" s="246"/>
      <c r="C3" s="243" t="s">
        <v>550</v>
      </c>
      <c r="D3" s="243"/>
      <c r="E3" s="243"/>
      <c r="F3" s="243"/>
      <c r="G3" s="243"/>
      <c r="H3" s="243"/>
      <c r="I3" s="243"/>
      <c r="J3" s="243"/>
      <c r="K3" s="243"/>
    </row>
    <row r="4" spans="1:11" ht="42" customHeight="1" x14ac:dyDescent="0.25">
      <c r="A4" s="246"/>
      <c r="B4" s="246"/>
      <c r="C4" s="247" t="s">
        <v>553</v>
      </c>
      <c r="D4" s="247"/>
      <c r="E4" s="247"/>
      <c r="F4" s="247"/>
      <c r="G4" s="247"/>
      <c r="H4" s="247"/>
      <c r="I4" s="247"/>
      <c r="J4" s="243"/>
      <c r="K4" s="243"/>
    </row>
    <row r="5" spans="1:11" ht="25.5" customHeight="1" x14ac:dyDescent="0.25">
      <c r="A5" s="248" t="s">
        <v>554</v>
      </c>
      <c r="B5" s="245" t="s">
        <v>563</v>
      </c>
      <c r="C5" s="245"/>
      <c r="D5" s="245"/>
      <c r="E5" s="245"/>
      <c r="F5" s="245"/>
      <c r="G5" s="245" t="s">
        <v>564</v>
      </c>
      <c r="H5" s="245"/>
      <c r="I5" s="245"/>
      <c r="J5" s="244" t="s">
        <v>589</v>
      </c>
      <c r="K5" s="244" t="s">
        <v>746</v>
      </c>
    </row>
    <row r="6" spans="1:11" ht="69.75" customHeight="1" x14ac:dyDescent="0.25">
      <c r="A6" s="248"/>
      <c r="B6" s="20" t="s">
        <v>558</v>
      </c>
      <c r="C6" s="20" t="s">
        <v>559</v>
      </c>
      <c r="D6" s="20" t="s">
        <v>560</v>
      </c>
      <c r="E6" s="20" t="s">
        <v>561</v>
      </c>
      <c r="F6" s="20" t="s">
        <v>562</v>
      </c>
      <c r="G6" s="21" t="s">
        <v>551</v>
      </c>
      <c r="H6" s="21" t="s">
        <v>552</v>
      </c>
      <c r="I6" s="21" t="s">
        <v>12</v>
      </c>
      <c r="J6" s="244"/>
      <c r="K6" s="244"/>
    </row>
    <row r="7" spans="1:11" ht="80.25" customHeight="1" x14ac:dyDescent="0.25">
      <c r="A7" s="23" t="s">
        <v>556</v>
      </c>
      <c r="B7" s="4" t="s">
        <v>555</v>
      </c>
      <c r="C7" s="4" t="s">
        <v>557</v>
      </c>
      <c r="D7" s="4" t="s">
        <v>572</v>
      </c>
      <c r="E7" s="4" t="s">
        <v>565</v>
      </c>
      <c r="F7" s="4" t="s">
        <v>571</v>
      </c>
      <c r="G7" s="19" t="s">
        <v>566</v>
      </c>
      <c r="H7" s="19" t="s">
        <v>567</v>
      </c>
      <c r="I7" s="4" t="s">
        <v>588</v>
      </c>
      <c r="J7" s="113">
        <v>1</v>
      </c>
      <c r="K7" s="112" t="s">
        <v>789</v>
      </c>
    </row>
    <row r="8" spans="1:11" ht="71.25" x14ac:dyDescent="0.25">
      <c r="A8" s="4" t="s">
        <v>568</v>
      </c>
      <c r="B8" s="26" t="s">
        <v>569</v>
      </c>
      <c r="C8" s="2" t="s">
        <v>570</v>
      </c>
      <c r="D8" s="4" t="s">
        <v>572</v>
      </c>
      <c r="E8" s="4" t="s">
        <v>565</v>
      </c>
      <c r="F8" s="4" t="s">
        <v>571</v>
      </c>
      <c r="G8" s="19" t="s">
        <v>566</v>
      </c>
      <c r="H8" s="19" t="s">
        <v>567</v>
      </c>
      <c r="I8" s="3" t="s">
        <v>587</v>
      </c>
      <c r="J8" s="113">
        <v>1</v>
      </c>
      <c r="K8" s="112" t="s">
        <v>789</v>
      </c>
    </row>
    <row r="9" spans="1:11" ht="75.75" customHeight="1" x14ac:dyDescent="0.25">
      <c r="A9" s="22" t="s">
        <v>579</v>
      </c>
      <c r="B9" s="26" t="s">
        <v>573</v>
      </c>
      <c r="C9" s="23" t="s">
        <v>570</v>
      </c>
      <c r="D9" s="24" t="s">
        <v>572</v>
      </c>
      <c r="E9" s="4" t="s">
        <v>565</v>
      </c>
      <c r="F9" s="4" t="s">
        <v>571</v>
      </c>
      <c r="G9" s="19" t="s">
        <v>566</v>
      </c>
      <c r="H9" s="19" t="s">
        <v>567</v>
      </c>
      <c r="I9" s="3" t="s">
        <v>587</v>
      </c>
      <c r="J9" s="113">
        <v>1</v>
      </c>
      <c r="K9" s="112" t="s">
        <v>789</v>
      </c>
    </row>
    <row r="10" spans="1:11" ht="71.25" x14ac:dyDescent="0.25">
      <c r="A10" s="24" t="s">
        <v>575</v>
      </c>
      <c r="B10" s="26" t="s">
        <v>574</v>
      </c>
      <c r="C10" s="25" t="s">
        <v>570</v>
      </c>
      <c r="D10" s="24" t="s">
        <v>572</v>
      </c>
      <c r="E10" s="4" t="s">
        <v>565</v>
      </c>
      <c r="F10" s="4" t="s">
        <v>571</v>
      </c>
      <c r="G10" s="19" t="s">
        <v>566</v>
      </c>
      <c r="H10" s="19" t="s">
        <v>567</v>
      </c>
      <c r="I10" s="3" t="s">
        <v>587</v>
      </c>
      <c r="J10" s="113">
        <v>1</v>
      </c>
      <c r="K10" s="137" t="s">
        <v>789</v>
      </c>
    </row>
    <row r="11" spans="1:11" ht="99.75" x14ac:dyDescent="0.25">
      <c r="A11" s="14" t="s">
        <v>576</v>
      </c>
      <c r="B11" s="26" t="s">
        <v>574</v>
      </c>
      <c r="C11" s="25" t="s">
        <v>570</v>
      </c>
      <c r="D11" s="24" t="s">
        <v>572</v>
      </c>
      <c r="E11" s="4" t="s">
        <v>565</v>
      </c>
      <c r="F11" s="4" t="s">
        <v>571</v>
      </c>
      <c r="G11" s="19" t="s">
        <v>566</v>
      </c>
      <c r="H11" s="19" t="s">
        <v>567</v>
      </c>
      <c r="I11" s="3" t="s">
        <v>587</v>
      </c>
      <c r="J11" s="113">
        <v>1</v>
      </c>
      <c r="K11" s="137" t="s">
        <v>789</v>
      </c>
    </row>
    <row r="12" spans="1:11" ht="71.25" x14ac:dyDescent="0.25">
      <c r="A12" s="18" t="s">
        <v>577</v>
      </c>
      <c r="B12" s="26" t="s">
        <v>574</v>
      </c>
      <c r="C12" s="25" t="s">
        <v>570</v>
      </c>
      <c r="D12" s="24" t="s">
        <v>572</v>
      </c>
      <c r="E12" s="4" t="s">
        <v>565</v>
      </c>
      <c r="F12" s="4" t="s">
        <v>571</v>
      </c>
      <c r="G12" s="19" t="s">
        <v>566</v>
      </c>
      <c r="H12" s="19" t="s">
        <v>567</v>
      </c>
      <c r="I12" s="3" t="s">
        <v>587</v>
      </c>
      <c r="J12" s="113">
        <v>1</v>
      </c>
      <c r="K12" s="137" t="s">
        <v>789</v>
      </c>
    </row>
    <row r="13" spans="1:11" ht="85.5" x14ac:dyDescent="0.25">
      <c r="A13" s="18" t="s">
        <v>578</v>
      </c>
      <c r="B13" s="2" t="s">
        <v>580</v>
      </c>
      <c r="C13" s="28" t="s">
        <v>584</v>
      </c>
      <c r="D13" s="15" t="s">
        <v>581</v>
      </c>
      <c r="E13" s="26" t="s">
        <v>583</v>
      </c>
      <c r="F13" s="17" t="s">
        <v>582</v>
      </c>
      <c r="G13" s="19" t="s">
        <v>566</v>
      </c>
      <c r="H13" s="19" t="s">
        <v>586</v>
      </c>
      <c r="I13" s="16" t="s">
        <v>585</v>
      </c>
      <c r="J13" s="113">
        <v>1</v>
      </c>
      <c r="K13" s="137" t="s">
        <v>790</v>
      </c>
    </row>
    <row r="14" spans="1:11" x14ac:dyDescent="0.25">
      <c r="C14" s="23"/>
      <c r="D14" s="27"/>
    </row>
  </sheetData>
  <mergeCells count="10">
    <mergeCell ref="J5:J6"/>
    <mergeCell ref="K5:K6"/>
    <mergeCell ref="B5:F5"/>
    <mergeCell ref="G5:I5"/>
    <mergeCell ref="A2:B4"/>
    <mergeCell ref="C2:I2"/>
    <mergeCell ref="J2:K4"/>
    <mergeCell ref="C3:I3"/>
    <mergeCell ref="C4:I4"/>
    <mergeCell ref="A5:A6"/>
  </mergeCells>
  <phoneticPr fontId="10"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437BF-800D-40A5-80DC-306C495C0F54}">
  <sheetPr>
    <tabColor theme="4"/>
  </sheetPr>
  <dimension ref="A1:H27"/>
  <sheetViews>
    <sheetView topLeftCell="A31" zoomScale="68" zoomScaleNormal="68" workbookViewId="0">
      <selection activeCell="H25" sqref="H25"/>
    </sheetView>
  </sheetViews>
  <sheetFormatPr baseColWidth="10" defaultRowHeight="15" x14ac:dyDescent="0.25"/>
  <cols>
    <col min="1" max="1" width="6.7109375" customWidth="1"/>
    <col min="2" max="2" width="23.140625" customWidth="1"/>
    <col min="3" max="3" width="61.140625" customWidth="1"/>
    <col min="4" max="4" width="40.85546875" customWidth="1"/>
    <col min="5" max="5" width="33.7109375" customWidth="1"/>
    <col min="6" max="6" width="28.85546875" customWidth="1"/>
    <col min="7" max="7" width="25.5703125" customWidth="1"/>
    <col min="8" max="8" width="72.5703125" customWidth="1"/>
  </cols>
  <sheetData>
    <row r="1" spans="1:8" x14ac:dyDescent="0.25">
      <c r="A1" s="34"/>
      <c r="B1" s="34"/>
      <c r="C1" s="34"/>
      <c r="D1" s="34"/>
      <c r="E1" s="34"/>
      <c r="F1" s="34"/>
      <c r="G1" s="34"/>
      <c r="H1" s="34"/>
    </row>
    <row r="2" spans="1:8" x14ac:dyDescent="0.25">
      <c r="A2" s="34"/>
      <c r="B2" s="34"/>
      <c r="C2" s="34"/>
      <c r="D2" s="34"/>
      <c r="E2" s="34"/>
      <c r="F2" s="34"/>
      <c r="G2" s="34"/>
      <c r="H2" s="34"/>
    </row>
    <row r="3" spans="1:8" x14ac:dyDescent="0.25">
      <c r="A3" s="34"/>
      <c r="B3" s="34"/>
      <c r="C3" s="34"/>
      <c r="D3" s="34"/>
      <c r="E3" s="34"/>
      <c r="F3" s="34"/>
      <c r="G3" s="34"/>
      <c r="H3" s="34"/>
    </row>
    <row r="4" spans="1:8" x14ac:dyDescent="0.25">
      <c r="A4" s="8"/>
      <c r="B4" s="8"/>
      <c r="C4" s="8"/>
      <c r="D4" s="8"/>
      <c r="E4" s="8"/>
      <c r="F4" s="8"/>
      <c r="G4" s="8"/>
      <c r="H4" s="8"/>
    </row>
    <row r="5" spans="1:8" ht="15.75" x14ac:dyDescent="0.25">
      <c r="A5" s="246"/>
      <c r="B5" s="246"/>
      <c r="C5" s="271" t="s">
        <v>0</v>
      </c>
      <c r="D5" s="271"/>
      <c r="E5" s="271"/>
      <c r="F5" s="271"/>
      <c r="G5" s="243"/>
      <c r="H5" s="243"/>
    </row>
    <row r="6" spans="1:8" ht="15.75" x14ac:dyDescent="0.25">
      <c r="A6" s="246"/>
      <c r="B6" s="246"/>
      <c r="C6" s="271" t="s">
        <v>590</v>
      </c>
      <c r="D6" s="271"/>
      <c r="E6" s="271"/>
      <c r="F6" s="271"/>
      <c r="G6" s="243"/>
      <c r="H6" s="243"/>
    </row>
    <row r="7" spans="1:8" ht="36.75" customHeight="1" x14ac:dyDescent="0.25">
      <c r="A7" s="246"/>
      <c r="B7" s="246"/>
      <c r="C7" s="272" t="s">
        <v>641</v>
      </c>
      <c r="D7" s="272"/>
      <c r="E7" s="272"/>
      <c r="F7" s="272"/>
      <c r="G7" s="243"/>
      <c r="H7" s="243"/>
    </row>
    <row r="8" spans="1:8" ht="30" customHeight="1" x14ac:dyDescent="0.25">
      <c r="A8" s="249" t="s">
        <v>591</v>
      </c>
      <c r="B8" s="249"/>
      <c r="C8" s="249"/>
      <c r="D8" s="249"/>
      <c r="E8" s="249"/>
      <c r="F8" s="249"/>
      <c r="G8" s="249"/>
      <c r="H8" s="249"/>
    </row>
    <row r="9" spans="1:8" ht="54.75" thickBot="1" x14ac:dyDescent="0.3">
      <c r="A9" s="32" t="s">
        <v>1</v>
      </c>
      <c r="B9" s="33" t="s">
        <v>592</v>
      </c>
      <c r="C9" s="33" t="s">
        <v>593</v>
      </c>
      <c r="D9" s="33" t="s">
        <v>594</v>
      </c>
      <c r="E9" s="33" t="s">
        <v>12</v>
      </c>
      <c r="F9" s="31" t="s">
        <v>595</v>
      </c>
      <c r="G9" s="53" t="s">
        <v>680</v>
      </c>
      <c r="H9" s="53" t="s">
        <v>746</v>
      </c>
    </row>
    <row r="10" spans="1:8" ht="111.75" customHeight="1" x14ac:dyDescent="0.25">
      <c r="A10" s="259">
        <v>1</v>
      </c>
      <c r="B10" s="262" t="s">
        <v>596</v>
      </c>
      <c r="C10" s="39" t="s">
        <v>597</v>
      </c>
      <c r="D10" s="39" t="s">
        <v>598</v>
      </c>
      <c r="E10" s="41" t="s">
        <v>599</v>
      </c>
      <c r="F10" s="42" t="s">
        <v>629</v>
      </c>
      <c r="G10" s="132">
        <v>1</v>
      </c>
      <c r="H10" s="304" t="s">
        <v>797</v>
      </c>
    </row>
    <row r="11" spans="1:8" ht="48.75" customHeight="1" x14ac:dyDescent="0.25">
      <c r="A11" s="260"/>
      <c r="B11" s="263"/>
      <c r="C11" s="35" t="s">
        <v>630</v>
      </c>
      <c r="D11" s="4" t="s">
        <v>600</v>
      </c>
      <c r="E11" s="4" t="s">
        <v>601</v>
      </c>
      <c r="F11" s="19" t="s">
        <v>119</v>
      </c>
      <c r="G11" s="111">
        <v>0.66669999999999996</v>
      </c>
      <c r="H11" s="121" t="s">
        <v>798</v>
      </c>
    </row>
    <row r="12" spans="1:8" ht="124.5" customHeight="1" x14ac:dyDescent="0.25">
      <c r="A12" s="260"/>
      <c r="B12" s="263"/>
      <c r="C12" s="35" t="s">
        <v>631</v>
      </c>
      <c r="D12" s="4" t="s">
        <v>602</v>
      </c>
      <c r="E12" s="4" t="s">
        <v>601</v>
      </c>
      <c r="F12" s="19" t="s">
        <v>119</v>
      </c>
      <c r="G12" s="111">
        <v>0.66669999999999996</v>
      </c>
      <c r="H12" s="305" t="s">
        <v>799</v>
      </c>
    </row>
    <row r="13" spans="1:8" ht="126.75" customHeight="1" x14ac:dyDescent="0.25">
      <c r="A13" s="260"/>
      <c r="B13" s="263"/>
      <c r="C13" s="36" t="s">
        <v>603</v>
      </c>
      <c r="D13" s="4" t="s">
        <v>604</v>
      </c>
      <c r="E13" s="4" t="s">
        <v>601</v>
      </c>
      <c r="F13" s="19" t="s">
        <v>605</v>
      </c>
      <c r="G13" s="111">
        <v>0.66669999999999996</v>
      </c>
      <c r="H13" s="305" t="s">
        <v>800</v>
      </c>
    </row>
    <row r="14" spans="1:8" ht="168" customHeight="1" x14ac:dyDescent="0.25">
      <c r="A14" s="260"/>
      <c r="B14" s="263"/>
      <c r="C14" s="36" t="s">
        <v>606</v>
      </c>
      <c r="D14" s="4" t="s">
        <v>607</v>
      </c>
      <c r="E14" s="157" t="s">
        <v>608</v>
      </c>
      <c r="F14" s="158" t="s">
        <v>59</v>
      </c>
      <c r="G14" s="167">
        <v>0.41</v>
      </c>
      <c r="H14" s="306" t="s">
        <v>868</v>
      </c>
    </row>
    <row r="15" spans="1:8" ht="144" customHeight="1" thickBot="1" x14ac:dyDescent="0.3">
      <c r="A15" s="261"/>
      <c r="B15" s="264"/>
      <c r="C15" s="43" t="s">
        <v>606</v>
      </c>
      <c r="D15" s="45" t="s">
        <v>607</v>
      </c>
      <c r="E15" s="45" t="s">
        <v>601</v>
      </c>
      <c r="F15" s="44" t="s">
        <v>119</v>
      </c>
      <c r="G15" s="133">
        <v>0.66669999999999996</v>
      </c>
      <c r="H15" s="307" t="s">
        <v>801</v>
      </c>
    </row>
    <row r="16" spans="1:8" ht="139.5" customHeight="1" x14ac:dyDescent="0.25">
      <c r="A16" s="265">
        <v>2</v>
      </c>
      <c r="B16" s="268" t="s">
        <v>609</v>
      </c>
      <c r="C16" s="39" t="s">
        <v>610</v>
      </c>
      <c r="D16" s="40" t="s">
        <v>632</v>
      </c>
      <c r="E16" s="160" t="s">
        <v>611</v>
      </c>
      <c r="F16" s="161" t="s">
        <v>605</v>
      </c>
      <c r="G16" s="162">
        <f>8/50</f>
        <v>0.16</v>
      </c>
      <c r="H16" s="308" t="s">
        <v>869</v>
      </c>
    </row>
    <row r="17" spans="1:8" ht="57" customHeight="1" x14ac:dyDescent="0.25">
      <c r="A17" s="266"/>
      <c r="B17" s="269"/>
      <c r="C17" s="38" t="s">
        <v>633</v>
      </c>
      <c r="D17" s="256" t="s">
        <v>612</v>
      </c>
      <c r="E17" s="275" t="s">
        <v>613</v>
      </c>
      <c r="F17" s="252" t="s">
        <v>119</v>
      </c>
      <c r="G17" s="208">
        <v>0.65229999999999999</v>
      </c>
      <c r="H17" s="254" t="s">
        <v>802</v>
      </c>
    </row>
    <row r="18" spans="1:8" ht="39.75" customHeight="1" x14ac:dyDescent="0.25">
      <c r="A18" s="266"/>
      <c r="B18" s="269"/>
      <c r="C18" s="38" t="s">
        <v>614</v>
      </c>
      <c r="D18" s="253"/>
      <c r="E18" s="276"/>
      <c r="F18" s="253"/>
      <c r="G18" s="209"/>
      <c r="H18" s="255"/>
    </row>
    <row r="19" spans="1:8" ht="246.75" customHeight="1" thickBot="1" x14ac:dyDescent="0.3">
      <c r="A19" s="267"/>
      <c r="B19" s="270"/>
      <c r="C19" s="43" t="s">
        <v>615</v>
      </c>
      <c r="D19" s="44" t="s">
        <v>616</v>
      </c>
      <c r="E19" s="163" t="s">
        <v>617</v>
      </c>
      <c r="F19" s="164" t="s">
        <v>59</v>
      </c>
      <c r="G19" s="295">
        <v>0.41</v>
      </c>
      <c r="H19" s="296" t="s">
        <v>870</v>
      </c>
    </row>
    <row r="20" spans="1:8" ht="144" customHeight="1" x14ac:dyDescent="0.25">
      <c r="A20" s="263">
        <v>3</v>
      </c>
      <c r="B20" s="274" t="s">
        <v>618</v>
      </c>
      <c r="C20" s="46" t="s">
        <v>634</v>
      </c>
      <c r="D20" s="30" t="s">
        <v>635</v>
      </c>
      <c r="E20" s="165" t="s">
        <v>619</v>
      </c>
      <c r="F20" s="166" t="s">
        <v>636</v>
      </c>
      <c r="G20" s="297">
        <v>0.33329999999999999</v>
      </c>
      <c r="H20" s="298" t="s">
        <v>871</v>
      </c>
    </row>
    <row r="21" spans="1:8" ht="136.5" customHeight="1" x14ac:dyDescent="0.25">
      <c r="A21" s="263"/>
      <c r="B21" s="269"/>
      <c r="C21" s="35" t="s">
        <v>637</v>
      </c>
      <c r="D21" s="256" t="s">
        <v>620</v>
      </c>
      <c r="E21" s="157" t="s">
        <v>621</v>
      </c>
      <c r="F21" s="256" t="s">
        <v>119</v>
      </c>
      <c r="G21" s="167">
        <v>0.41</v>
      </c>
      <c r="H21" s="299" t="s">
        <v>872</v>
      </c>
    </row>
    <row r="22" spans="1:8" ht="103.5" customHeight="1" x14ac:dyDescent="0.25">
      <c r="A22" s="263"/>
      <c r="B22" s="269"/>
      <c r="C22" s="36" t="s">
        <v>638</v>
      </c>
      <c r="D22" s="253"/>
      <c r="E22" s="4" t="s">
        <v>613</v>
      </c>
      <c r="F22" s="253"/>
      <c r="G22" s="111">
        <v>0.66669999999999996</v>
      </c>
      <c r="H22" s="301" t="s">
        <v>803</v>
      </c>
    </row>
    <row r="23" spans="1:8" ht="171" customHeight="1" x14ac:dyDescent="0.25">
      <c r="A23" s="263"/>
      <c r="B23" s="269"/>
      <c r="C23" s="36" t="s">
        <v>640</v>
      </c>
      <c r="D23" s="256" t="s">
        <v>622</v>
      </c>
      <c r="E23" s="250" t="s">
        <v>617</v>
      </c>
      <c r="F23" s="257" t="s">
        <v>59</v>
      </c>
      <c r="G23" s="300">
        <v>0.41</v>
      </c>
      <c r="H23" s="302" t="s">
        <v>875</v>
      </c>
    </row>
    <row r="24" spans="1:8" ht="141.75" customHeight="1" x14ac:dyDescent="0.25">
      <c r="A24" s="274"/>
      <c r="B24" s="269"/>
      <c r="C24" s="36" t="s">
        <v>639</v>
      </c>
      <c r="D24" s="253"/>
      <c r="E24" s="251"/>
      <c r="F24" s="258"/>
      <c r="G24" s="300">
        <v>0.41</v>
      </c>
      <c r="H24" s="303" t="s">
        <v>874</v>
      </c>
    </row>
    <row r="25" spans="1:8" ht="84" customHeight="1" x14ac:dyDescent="0.25">
      <c r="A25" s="273">
        <v>4</v>
      </c>
      <c r="B25" s="273" t="s">
        <v>623</v>
      </c>
      <c r="C25" s="35" t="s">
        <v>624</v>
      </c>
      <c r="D25" s="4" t="s">
        <v>625</v>
      </c>
      <c r="E25" s="157" t="s">
        <v>617</v>
      </c>
      <c r="F25" s="158" t="s">
        <v>59</v>
      </c>
      <c r="G25" s="167">
        <v>0.5</v>
      </c>
      <c r="H25" s="299" t="s">
        <v>877</v>
      </c>
    </row>
    <row r="26" spans="1:8" ht="241.5" customHeight="1" x14ac:dyDescent="0.25">
      <c r="A26" s="263"/>
      <c r="B26" s="263"/>
      <c r="C26" s="35" t="s">
        <v>642</v>
      </c>
      <c r="D26" s="4" t="s">
        <v>626</v>
      </c>
      <c r="E26" s="157" t="s">
        <v>627</v>
      </c>
      <c r="F26" s="158" t="s">
        <v>59</v>
      </c>
      <c r="G26" s="167">
        <v>0.9</v>
      </c>
      <c r="H26" s="302" t="s">
        <v>878</v>
      </c>
    </row>
    <row r="27" spans="1:8" ht="57" x14ac:dyDescent="0.25">
      <c r="A27" s="274"/>
      <c r="B27" s="274"/>
      <c r="C27" s="35" t="s">
        <v>643</v>
      </c>
      <c r="D27" s="4" t="s">
        <v>628</v>
      </c>
      <c r="E27" s="157" t="s">
        <v>627</v>
      </c>
      <c r="F27" s="158" t="s">
        <v>59</v>
      </c>
      <c r="G27" s="159">
        <v>0</v>
      </c>
      <c r="H27" s="302" t="s">
        <v>876</v>
      </c>
    </row>
  </sheetData>
  <mergeCells count="24">
    <mergeCell ref="A25:A27"/>
    <mergeCell ref="B25:B27"/>
    <mergeCell ref="D17:D18"/>
    <mergeCell ref="E17:E18"/>
    <mergeCell ref="A20:A24"/>
    <mergeCell ref="B20:B24"/>
    <mergeCell ref="D21:D22"/>
    <mergeCell ref="A5:B7"/>
    <mergeCell ref="C5:F5"/>
    <mergeCell ref="G5:H7"/>
    <mergeCell ref="C6:F6"/>
    <mergeCell ref="C7:F7"/>
    <mergeCell ref="A8:H8"/>
    <mergeCell ref="F17:F18"/>
    <mergeCell ref="G17:G18"/>
    <mergeCell ref="H17:H18"/>
    <mergeCell ref="F21:F22"/>
    <mergeCell ref="D23:D24"/>
    <mergeCell ref="E23:E24"/>
    <mergeCell ref="F23:F24"/>
    <mergeCell ref="A10:A15"/>
    <mergeCell ref="B10:B15"/>
    <mergeCell ref="A16:A19"/>
    <mergeCell ref="B16:B19"/>
  </mergeCells>
  <hyperlinks>
    <hyperlink ref="H16" r:id="rId1" display="http://meet.google.com/mxs-rmju-rdi_x000a_pvdchia.milaulas.com" xr:uid="{32F6B9C9-1955-4303-B2D9-6BF5A05E48D2}"/>
    <hyperlink ref="H20" r:id="rId2" display="https://drive.google.com/drive/u/1/folders/1VG8WE9v-s4jdQe_nxdtp5-37PnVYaQ0H" xr:uid="{3E67F8AC-42DA-46FE-A6CE-F147D9DF392E}"/>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508D5-3066-4443-9C5A-C8ED7AC31FC3}">
  <sheetPr>
    <tabColor rgb="FFEE3A54"/>
  </sheetPr>
  <dimension ref="A1:L20"/>
  <sheetViews>
    <sheetView topLeftCell="D22" zoomScale="77" zoomScaleNormal="77" workbookViewId="0">
      <selection activeCell="K18" sqref="K18"/>
    </sheetView>
  </sheetViews>
  <sheetFormatPr baseColWidth="10" defaultRowHeight="15" x14ac:dyDescent="0.25"/>
  <cols>
    <col min="1" max="1" width="9.42578125" customWidth="1"/>
    <col min="2" max="2" width="24.85546875" customWidth="1"/>
    <col min="3" max="3" width="51.28515625" customWidth="1"/>
    <col min="4" max="4" width="41.5703125" customWidth="1"/>
    <col min="5" max="5" width="60" customWidth="1"/>
    <col min="6" max="6" width="28.85546875" customWidth="1"/>
    <col min="7" max="10" width="7.85546875" customWidth="1"/>
    <col min="11" max="11" width="26.42578125" customWidth="1"/>
    <col min="12" max="12" width="58.7109375" customWidth="1"/>
  </cols>
  <sheetData>
    <row r="1" spans="1:12" x14ac:dyDescent="0.25">
      <c r="A1" s="34"/>
      <c r="B1" s="34"/>
      <c r="C1" s="34"/>
      <c r="D1" s="34"/>
      <c r="E1" s="34"/>
      <c r="F1" s="34"/>
      <c r="G1" s="34"/>
      <c r="H1" s="34"/>
      <c r="I1" s="34"/>
      <c r="J1" s="34"/>
      <c r="K1" s="34"/>
      <c r="L1" s="34"/>
    </row>
    <row r="2" spans="1:12" x14ac:dyDescent="0.25">
      <c r="A2" s="8"/>
      <c r="B2" s="8"/>
      <c r="C2" s="8"/>
      <c r="D2" s="8"/>
      <c r="E2" s="8"/>
      <c r="F2" s="8"/>
      <c r="G2" s="8"/>
      <c r="H2" s="8"/>
      <c r="I2" s="8"/>
      <c r="J2" s="8"/>
      <c r="K2" s="8"/>
      <c r="L2" s="8"/>
    </row>
    <row r="3" spans="1:12" x14ac:dyDescent="0.25">
      <c r="A3" s="246"/>
      <c r="B3" s="246"/>
      <c r="C3" s="243" t="s">
        <v>0</v>
      </c>
      <c r="D3" s="243"/>
      <c r="E3" s="243"/>
      <c r="F3" s="243"/>
      <c r="G3" s="9"/>
      <c r="H3" s="9"/>
      <c r="I3" s="9"/>
      <c r="J3" s="9"/>
      <c r="K3" s="243"/>
      <c r="L3" s="243"/>
    </row>
    <row r="4" spans="1:12" x14ac:dyDescent="0.25">
      <c r="A4" s="246"/>
      <c r="B4" s="246"/>
      <c r="C4" s="243" t="s">
        <v>644</v>
      </c>
      <c r="D4" s="243"/>
      <c r="E4" s="243"/>
      <c r="F4" s="243"/>
      <c r="G4" s="9"/>
      <c r="H4" s="9"/>
      <c r="I4" s="9"/>
      <c r="J4" s="9"/>
      <c r="K4" s="243"/>
      <c r="L4" s="243"/>
    </row>
    <row r="5" spans="1:12" ht="46.5" customHeight="1" x14ac:dyDescent="0.25">
      <c r="A5" s="246"/>
      <c r="B5" s="246"/>
      <c r="C5" s="247" t="s">
        <v>553</v>
      </c>
      <c r="D5" s="247"/>
      <c r="E5" s="247"/>
      <c r="F5" s="247"/>
      <c r="G5" s="9"/>
      <c r="H5" s="9"/>
      <c r="I5" s="9"/>
      <c r="J5" s="9"/>
      <c r="K5" s="243"/>
      <c r="L5" s="243"/>
    </row>
    <row r="6" spans="1:12" ht="18" x14ac:dyDescent="0.25">
      <c r="A6" s="249" t="s">
        <v>688</v>
      </c>
      <c r="B6" s="249"/>
      <c r="C6" s="249"/>
      <c r="D6" s="249"/>
      <c r="E6" s="249"/>
      <c r="F6" s="249"/>
      <c r="G6" s="249"/>
      <c r="H6" s="249"/>
      <c r="I6" s="249"/>
      <c r="J6" s="249"/>
      <c r="K6" s="249"/>
      <c r="L6" s="249"/>
    </row>
    <row r="7" spans="1:12" ht="33.75" customHeight="1" x14ac:dyDescent="0.25">
      <c r="A7" s="285" t="s">
        <v>1</v>
      </c>
      <c r="B7" s="277" t="s">
        <v>592</v>
      </c>
      <c r="C7" s="277" t="s">
        <v>593</v>
      </c>
      <c r="D7" s="277" t="s">
        <v>594</v>
      </c>
      <c r="E7" s="277" t="s">
        <v>12</v>
      </c>
      <c r="F7" s="283" t="s">
        <v>595</v>
      </c>
      <c r="G7" s="279" t="s">
        <v>645</v>
      </c>
      <c r="H7" s="279" t="s">
        <v>646</v>
      </c>
      <c r="I7" s="279" t="s">
        <v>647</v>
      </c>
      <c r="J7" s="279" t="s">
        <v>648</v>
      </c>
      <c r="K7" s="281" t="s">
        <v>679</v>
      </c>
      <c r="L7" s="281" t="s">
        <v>747</v>
      </c>
    </row>
    <row r="8" spans="1:12" ht="45.75" customHeight="1" x14ac:dyDescent="0.25">
      <c r="A8" s="286"/>
      <c r="B8" s="278"/>
      <c r="C8" s="278"/>
      <c r="D8" s="278"/>
      <c r="E8" s="278"/>
      <c r="F8" s="284"/>
      <c r="G8" s="280"/>
      <c r="H8" s="280"/>
      <c r="I8" s="280"/>
      <c r="J8" s="280"/>
      <c r="K8" s="282"/>
      <c r="L8" s="282"/>
    </row>
    <row r="9" spans="1:12" ht="75" x14ac:dyDescent="0.25">
      <c r="A9" s="29">
        <v>1</v>
      </c>
      <c r="B9" s="29" t="s">
        <v>649</v>
      </c>
      <c r="C9" s="4" t="s">
        <v>657</v>
      </c>
      <c r="D9" s="4" t="s">
        <v>656</v>
      </c>
      <c r="E9" s="4" t="s">
        <v>658</v>
      </c>
      <c r="F9" s="19" t="s">
        <v>659</v>
      </c>
      <c r="G9" s="47"/>
      <c r="H9" s="47">
        <v>0.5</v>
      </c>
      <c r="I9" s="47" t="s">
        <v>650</v>
      </c>
      <c r="J9" s="47">
        <v>1</v>
      </c>
      <c r="K9" s="122">
        <v>0</v>
      </c>
      <c r="L9" s="112" t="s">
        <v>776</v>
      </c>
    </row>
    <row r="10" spans="1:12" ht="37.5" customHeight="1" x14ac:dyDescent="0.25">
      <c r="A10" s="269">
        <v>2</v>
      </c>
      <c r="B10" s="269" t="s">
        <v>651</v>
      </c>
      <c r="C10" s="35" t="s">
        <v>660</v>
      </c>
      <c r="D10" s="4" t="s">
        <v>664</v>
      </c>
      <c r="E10" s="4" t="s">
        <v>658</v>
      </c>
      <c r="F10" s="19" t="s">
        <v>659</v>
      </c>
      <c r="G10" s="47">
        <v>0.25</v>
      </c>
      <c r="H10" s="47">
        <v>0.5</v>
      </c>
      <c r="I10" s="47">
        <v>0.75</v>
      </c>
      <c r="J10" s="47">
        <v>1</v>
      </c>
      <c r="K10" s="115">
        <v>0.64659999999999995</v>
      </c>
      <c r="L10" s="123" t="s">
        <v>777</v>
      </c>
    </row>
    <row r="11" spans="1:12" ht="81" customHeight="1" x14ac:dyDescent="0.25">
      <c r="A11" s="269"/>
      <c r="B11" s="269"/>
      <c r="C11" s="35" t="s">
        <v>661</v>
      </c>
      <c r="D11" s="4" t="s">
        <v>665</v>
      </c>
      <c r="E11" s="4" t="s">
        <v>658</v>
      </c>
      <c r="F11" s="19" t="s">
        <v>684</v>
      </c>
      <c r="G11" s="47">
        <v>0.25</v>
      </c>
      <c r="H11" s="47">
        <v>0.5</v>
      </c>
      <c r="I11" s="47">
        <v>0.75</v>
      </c>
      <c r="J11" s="47">
        <v>1</v>
      </c>
      <c r="K11" s="114">
        <v>0.66700000000000004</v>
      </c>
      <c r="L11" s="112" t="s">
        <v>778</v>
      </c>
    </row>
    <row r="12" spans="1:12" ht="108.75" customHeight="1" x14ac:dyDescent="0.25">
      <c r="A12" s="269"/>
      <c r="B12" s="269"/>
      <c r="C12" s="38" t="s">
        <v>662</v>
      </c>
      <c r="D12" s="4" t="s">
        <v>666</v>
      </c>
      <c r="E12" s="4" t="s">
        <v>683</v>
      </c>
      <c r="F12" s="19" t="s">
        <v>659</v>
      </c>
      <c r="G12" s="47">
        <v>0.25</v>
      </c>
      <c r="H12" s="47">
        <v>0.5</v>
      </c>
      <c r="I12" s="47">
        <v>0.75</v>
      </c>
      <c r="J12" s="47">
        <v>1</v>
      </c>
      <c r="K12" s="124">
        <v>0.64659999999999995</v>
      </c>
      <c r="L12" s="112" t="s">
        <v>779</v>
      </c>
    </row>
    <row r="13" spans="1:12" ht="38.25" customHeight="1" x14ac:dyDescent="0.25">
      <c r="A13" s="269"/>
      <c r="B13" s="269"/>
      <c r="C13" s="36" t="s">
        <v>663</v>
      </c>
      <c r="D13" s="4" t="s">
        <v>669</v>
      </c>
      <c r="E13" s="4" t="s">
        <v>658</v>
      </c>
      <c r="F13" s="19" t="s">
        <v>685</v>
      </c>
      <c r="G13" s="47">
        <v>0.5</v>
      </c>
      <c r="H13" s="47">
        <v>1</v>
      </c>
      <c r="I13" s="47"/>
      <c r="J13" s="47"/>
      <c r="K13" s="124">
        <v>1</v>
      </c>
      <c r="L13" s="123" t="s">
        <v>780</v>
      </c>
    </row>
    <row r="14" spans="1:12" ht="150.75" customHeight="1" x14ac:dyDescent="0.25">
      <c r="A14" s="269">
        <v>3</v>
      </c>
      <c r="B14" s="269" t="s">
        <v>652</v>
      </c>
      <c r="C14" s="36" t="s">
        <v>667</v>
      </c>
      <c r="D14" s="4" t="s">
        <v>670</v>
      </c>
      <c r="E14" s="4" t="s">
        <v>658</v>
      </c>
      <c r="F14" s="19" t="s">
        <v>659</v>
      </c>
      <c r="G14" s="47">
        <v>0.25</v>
      </c>
      <c r="H14" s="47">
        <v>0.5</v>
      </c>
      <c r="I14" s="47">
        <v>0.75</v>
      </c>
      <c r="J14" s="47">
        <v>1</v>
      </c>
      <c r="K14" s="124">
        <v>0.6532</v>
      </c>
      <c r="L14" s="126" t="s">
        <v>781</v>
      </c>
    </row>
    <row r="15" spans="1:12" ht="161.25" customHeight="1" x14ac:dyDescent="0.25">
      <c r="A15" s="269"/>
      <c r="B15" s="269"/>
      <c r="C15" s="16" t="s">
        <v>668</v>
      </c>
      <c r="D15" s="4" t="s">
        <v>671</v>
      </c>
      <c r="E15" s="4" t="s">
        <v>658</v>
      </c>
      <c r="F15" s="19" t="s">
        <v>686</v>
      </c>
      <c r="G15" s="47">
        <v>0.5</v>
      </c>
      <c r="H15" s="47">
        <v>1</v>
      </c>
      <c r="I15" s="47"/>
      <c r="J15" s="47"/>
      <c r="K15" s="113">
        <v>1</v>
      </c>
      <c r="L15" s="112" t="s">
        <v>782</v>
      </c>
    </row>
    <row r="16" spans="1:12" ht="47.25" customHeight="1" x14ac:dyDescent="0.25">
      <c r="A16" s="273">
        <v>4</v>
      </c>
      <c r="B16" s="273" t="s">
        <v>653</v>
      </c>
      <c r="C16" s="4" t="s">
        <v>673</v>
      </c>
      <c r="D16" s="19" t="s">
        <v>672</v>
      </c>
      <c r="E16" s="4" t="s">
        <v>658</v>
      </c>
      <c r="F16" s="19" t="s">
        <v>659</v>
      </c>
      <c r="G16" s="47">
        <v>0.25</v>
      </c>
      <c r="H16" s="47">
        <v>0.5</v>
      </c>
      <c r="I16" s="47">
        <v>0.75</v>
      </c>
      <c r="J16" s="47">
        <v>1</v>
      </c>
      <c r="K16" s="114">
        <v>0.66700000000000004</v>
      </c>
      <c r="L16" s="112" t="s">
        <v>783</v>
      </c>
    </row>
    <row r="17" spans="1:12" ht="42.75" x14ac:dyDescent="0.25">
      <c r="A17" s="263"/>
      <c r="B17" s="263"/>
      <c r="C17" s="128" t="s">
        <v>674</v>
      </c>
      <c r="D17" s="22" t="s">
        <v>676</v>
      </c>
      <c r="E17" s="4" t="s">
        <v>658</v>
      </c>
      <c r="F17" s="19" t="s">
        <v>687</v>
      </c>
      <c r="G17" s="47" t="s">
        <v>650</v>
      </c>
      <c r="H17" s="49">
        <v>0.33300000000000002</v>
      </c>
      <c r="I17" s="49">
        <v>0.66700000000000004</v>
      </c>
      <c r="J17" s="47">
        <v>1</v>
      </c>
      <c r="K17" s="114">
        <v>0.33</v>
      </c>
      <c r="L17" s="123" t="s">
        <v>784</v>
      </c>
    </row>
    <row r="18" spans="1:12" ht="57" x14ac:dyDescent="0.25">
      <c r="A18" s="274"/>
      <c r="B18" s="274"/>
      <c r="C18" s="127" t="s">
        <v>675</v>
      </c>
      <c r="D18" s="37" t="s">
        <v>682</v>
      </c>
      <c r="E18" s="4" t="s">
        <v>658</v>
      </c>
      <c r="F18" s="19" t="s">
        <v>687</v>
      </c>
      <c r="G18" s="47">
        <v>0.25</v>
      </c>
      <c r="H18" s="47">
        <v>0.5</v>
      </c>
      <c r="I18" s="47">
        <v>0.75</v>
      </c>
      <c r="J18" s="47">
        <v>1</v>
      </c>
      <c r="K18" s="122">
        <v>0.5</v>
      </c>
      <c r="L18" s="123" t="s">
        <v>785</v>
      </c>
    </row>
    <row r="19" spans="1:12" ht="111.75" customHeight="1" x14ac:dyDescent="0.25">
      <c r="A19" s="273">
        <v>5</v>
      </c>
      <c r="B19" s="273" t="s">
        <v>654</v>
      </c>
      <c r="C19" s="129" t="s">
        <v>681</v>
      </c>
      <c r="D19" s="19" t="s">
        <v>678</v>
      </c>
      <c r="E19" s="4" t="s">
        <v>658</v>
      </c>
      <c r="F19" s="19" t="s">
        <v>684</v>
      </c>
      <c r="G19" s="47">
        <v>0.25</v>
      </c>
      <c r="H19" s="47">
        <v>0.5</v>
      </c>
      <c r="I19" s="47">
        <v>0.75</v>
      </c>
      <c r="J19" s="47">
        <v>1</v>
      </c>
      <c r="K19" s="125">
        <v>0.88</v>
      </c>
      <c r="L19" s="112" t="s">
        <v>786</v>
      </c>
    </row>
    <row r="20" spans="1:12" ht="58.5" customHeight="1" x14ac:dyDescent="0.25">
      <c r="A20" s="274"/>
      <c r="B20" s="274"/>
      <c r="C20" s="4" t="s">
        <v>677</v>
      </c>
      <c r="D20" s="19" t="s">
        <v>655</v>
      </c>
      <c r="E20" s="4" t="s">
        <v>658</v>
      </c>
      <c r="F20" s="19" t="s">
        <v>684</v>
      </c>
      <c r="G20" s="47">
        <v>0.25</v>
      </c>
      <c r="H20" s="47">
        <v>0.5</v>
      </c>
      <c r="I20" s="47">
        <v>0.75</v>
      </c>
      <c r="J20" s="47">
        <v>1</v>
      </c>
      <c r="K20" s="114">
        <v>0.66700000000000004</v>
      </c>
      <c r="L20" s="112" t="s">
        <v>787</v>
      </c>
    </row>
  </sheetData>
  <mergeCells count="26">
    <mergeCell ref="A14:A15"/>
    <mergeCell ref="B14:B15"/>
    <mergeCell ref="A16:A18"/>
    <mergeCell ref="B16:B18"/>
    <mergeCell ref="A19:A20"/>
    <mergeCell ref="B19:B20"/>
    <mergeCell ref="A10:A13"/>
    <mergeCell ref="B10:B13"/>
    <mergeCell ref="F7:F8"/>
    <mergeCell ref="A7:A8"/>
    <mergeCell ref="D7:D8"/>
    <mergeCell ref="E7:E8"/>
    <mergeCell ref="A6:L6"/>
    <mergeCell ref="B7:B8"/>
    <mergeCell ref="C7:C8"/>
    <mergeCell ref="A3:B5"/>
    <mergeCell ref="C3:F3"/>
    <mergeCell ref="K3:L5"/>
    <mergeCell ref="C4:F4"/>
    <mergeCell ref="C5:F5"/>
    <mergeCell ref="J7:J8"/>
    <mergeCell ref="K7:K8"/>
    <mergeCell ref="L7:L8"/>
    <mergeCell ref="G7:G8"/>
    <mergeCell ref="H7:H8"/>
    <mergeCell ref="I7:I8"/>
  </mergeCells>
  <phoneticPr fontId="10"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2340E-DD6E-4653-BC8A-D450EE96251A}">
  <sheetPr>
    <tabColor rgb="FF7030A0"/>
  </sheetPr>
  <dimension ref="A1:H27"/>
  <sheetViews>
    <sheetView zoomScale="77" zoomScaleNormal="77" workbookViewId="0">
      <selection activeCell="H22" sqref="H22"/>
    </sheetView>
  </sheetViews>
  <sheetFormatPr baseColWidth="10" defaultRowHeight="15" x14ac:dyDescent="0.25"/>
  <cols>
    <col min="1" max="1" width="7.140625" customWidth="1"/>
    <col min="2" max="2" width="21.85546875" customWidth="1"/>
    <col min="3" max="3" width="35.5703125" customWidth="1"/>
    <col min="4" max="4" width="31.140625" customWidth="1"/>
    <col min="5" max="5" width="36.28515625" customWidth="1"/>
    <col min="6" max="6" width="28.85546875" customWidth="1"/>
    <col min="7" max="7" width="27.85546875" customWidth="1"/>
    <col min="8" max="8" width="52.85546875" customWidth="1"/>
  </cols>
  <sheetData>
    <row r="1" spans="1:8" x14ac:dyDescent="0.25">
      <c r="A1" s="8"/>
      <c r="B1" s="8"/>
      <c r="C1" s="8"/>
      <c r="D1" s="8"/>
      <c r="E1" s="8"/>
      <c r="F1" s="8"/>
      <c r="G1" s="8"/>
      <c r="H1" s="8"/>
    </row>
    <row r="2" spans="1:8" ht="15.75" x14ac:dyDescent="0.25">
      <c r="A2" s="246"/>
      <c r="B2" s="246"/>
      <c r="C2" s="271" t="s">
        <v>0</v>
      </c>
      <c r="D2" s="271"/>
      <c r="E2" s="271"/>
      <c r="F2" s="271"/>
      <c r="G2" s="243"/>
      <c r="H2" s="243"/>
    </row>
    <row r="3" spans="1:8" ht="15.75" x14ac:dyDescent="0.25">
      <c r="A3" s="246"/>
      <c r="B3" s="246"/>
      <c r="C3" s="271" t="s">
        <v>689</v>
      </c>
      <c r="D3" s="271"/>
      <c r="E3" s="271"/>
      <c r="F3" s="271"/>
      <c r="G3" s="243"/>
      <c r="H3" s="243"/>
    </row>
    <row r="4" spans="1:8" ht="54.75" customHeight="1" x14ac:dyDescent="0.25">
      <c r="A4" s="246"/>
      <c r="B4" s="246"/>
      <c r="C4" s="272" t="s">
        <v>387</v>
      </c>
      <c r="D4" s="272"/>
      <c r="E4" s="272"/>
      <c r="F4" s="272"/>
      <c r="G4" s="243"/>
      <c r="H4" s="243"/>
    </row>
    <row r="5" spans="1:8" ht="24.75" customHeight="1" x14ac:dyDescent="0.25">
      <c r="A5" s="287" t="s">
        <v>716</v>
      </c>
      <c r="B5" s="287"/>
      <c r="C5" s="287"/>
      <c r="D5" s="287"/>
      <c r="E5" s="287"/>
      <c r="F5" s="287"/>
      <c r="G5" s="287"/>
      <c r="H5" s="287"/>
    </row>
    <row r="6" spans="1:8" ht="49.5" customHeight="1" x14ac:dyDescent="0.25">
      <c r="A6" s="32" t="s">
        <v>1</v>
      </c>
      <c r="B6" s="33" t="s">
        <v>592</v>
      </c>
      <c r="C6" s="33" t="s">
        <v>593</v>
      </c>
      <c r="D6" s="33" t="s">
        <v>594</v>
      </c>
      <c r="E6" s="33" t="s">
        <v>12</v>
      </c>
      <c r="F6" s="31" t="s">
        <v>595</v>
      </c>
      <c r="G6" s="52" t="s">
        <v>680</v>
      </c>
      <c r="H6" s="52" t="s">
        <v>748</v>
      </c>
    </row>
    <row r="7" spans="1:8" ht="113.25" customHeight="1" x14ac:dyDescent="0.25">
      <c r="A7" s="269">
        <v>1</v>
      </c>
      <c r="B7" s="269" t="s">
        <v>690</v>
      </c>
      <c r="C7" s="15" t="s">
        <v>717</v>
      </c>
      <c r="D7" s="15" t="s">
        <v>718</v>
      </c>
      <c r="E7" s="4" t="s">
        <v>658</v>
      </c>
      <c r="F7" s="19" t="s">
        <v>723</v>
      </c>
      <c r="G7" s="114">
        <v>0.88</v>
      </c>
      <c r="H7" s="112" t="s">
        <v>788</v>
      </c>
    </row>
    <row r="8" spans="1:8" ht="99" customHeight="1" x14ac:dyDescent="0.25">
      <c r="A8" s="269"/>
      <c r="B8" s="269"/>
      <c r="C8" s="22" t="s">
        <v>719</v>
      </c>
      <c r="D8" s="15" t="s">
        <v>720</v>
      </c>
      <c r="E8" s="4" t="s">
        <v>691</v>
      </c>
      <c r="F8" s="19" t="s">
        <v>659</v>
      </c>
      <c r="G8" s="144">
        <v>0.67</v>
      </c>
      <c r="H8" s="145" t="s">
        <v>819</v>
      </c>
    </row>
    <row r="9" spans="1:8" ht="263.25" customHeight="1" x14ac:dyDescent="0.25">
      <c r="A9" s="269"/>
      <c r="B9" s="269"/>
      <c r="C9" s="36" t="s">
        <v>721</v>
      </c>
      <c r="D9" s="36" t="s">
        <v>722</v>
      </c>
      <c r="E9" s="157" t="s">
        <v>692</v>
      </c>
      <c r="F9" s="158" t="s">
        <v>88</v>
      </c>
      <c r="G9" s="159">
        <v>0.41</v>
      </c>
      <c r="H9" s="299" t="s">
        <v>879</v>
      </c>
    </row>
    <row r="10" spans="1:8" ht="67.5" customHeight="1" x14ac:dyDescent="0.25">
      <c r="A10" s="269"/>
      <c r="B10" s="269"/>
      <c r="C10" s="38" t="s">
        <v>693</v>
      </c>
      <c r="D10" s="36" t="s">
        <v>724</v>
      </c>
      <c r="E10" s="157" t="s">
        <v>694</v>
      </c>
      <c r="F10" s="158" t="s">
        <v>43</v>
      </c>
      <c r="G10" s="310">
        <v>0.33329999999999999</v>
      </c>
      <c r="H10" s="311" t="s">
        <v>880</v>
      </c>
    </row>
    <row r="11" spans="1:8" ht="130.5" customHeight="1" x14ac:dyDescent="0.25">
      <c r="A11" s="269"/>
      <c r="B11" s="269"/>
      <c r="C11" s="55" t="s">
        <v>749</v>
      </c>
      <c r="D11" s="4" t="s">
        <v>695</v>
      </c>
      <c r="E11" s="4" t="s">
        <v>696</v>
      </c>
      <c r="F11" s="19" t="s">
        <v>605</v>
      </c>
      <c r="G11" s="111">
        <v>0.66669999999999996</v>
      </c>
      <c r="H11" s="142" t="s">
        <v>817</v>
      </c>
    </row>
    <row r="12" spans="1:8" ht="128.25" x14ac:dyDescent="0.25">
      <c r="A12" s="269"/>
      <c r="B12" s="269"/>
      <c r="C12" s="36" t="s">
        <v>725</v>
      </c>
      <c r="D12" s="4" t="s">
        <v>726</v>
      </c>
      <c r="E12" s="4" t="s">
        <v>697</v>
      </c>
      <c r="F12" s="19" t="s">
        <v>698</v>
      </c>
      <c r="G12" s="171">
        <v>0.66669999999999996</v>
      </c>
      <c r="H12" s="137" t="s">
        <v>842</v>
      </c>
    </row>
    <row r="13" spans="1:8" ht="84.75" customHeight="1" x14ac:dyDescent="0.25">
      <c r="A13" s="269"/>
      <c r="B13" s="269"/>
      <c r="C13" s="36" t="s">
        <v>727</v>
      </c>
      <c r="D13" s="4" t="s">
        <v>728</v>
      </c>
      <c r="E13" s="4" t="s">
        <v>697</v>
      </c>
      <c r="F13" s="19" t="s">
        <v>698</v>
      </c>
      <c r="G13" s="171">
        <v>0.66669999999999996</v>
      </c>
      <c r="H13" s="137" t="s">
        <v>843</v>
      </c>
    </row>
    <row r="14" spans="1:8" ht="114" x14ac:dyDescent="0.25">
      <c r="A14" s="269"/>
      <c r="B14" s="269"/>
      <c r="C14" s="36" t="s">
        <v>729</v>
      </c>
      <c r="D14" s="19" t="s">
        <v>730</v>
      </c>
      <c r="E14" s="4" t="s">
        <v>697</v>
      </c>
      <c r="F14" s="19" t="s">
        <v>43</v>
      </c>
      <c r="G14" s="171">
        <v>0.66669999999999996</v>
      </c>
      <c r="H14" s="137" t="s">
        <v>844</v>
      </c>
    </row>
    <row r="15" spans="1:8" ht="71.25" x14ac:dyDescent="0.25">
      <c r="A15" s="269">
        <v>2</v>
      </c>
      <c r="B15" s="269" t="s">
        <v>699</v>
      </c>
      <c r="C15" s="36" t="s">
        <v>700</v>
      </c>
      <c r="D15" s="48" t="s">
        <v>731</v>
      </c>
      <c r="E15" s="4" t="s">
        <v>701</v>
      </c>
      <c r="F15" s="19" t="s">
        <v>43</v>
      </c>
      <c r="G15" s="108">
        <v>0.67</v>
      </c>
      <c r="H15" s="121" t="s">
        <v>818</v>
      </c>
    </row>
    <row r="16" spans="1:8" ht="99.75" x14ac:dyDescent="0.25">
      <c r="A16" s="269"/>
      <c r="B16" s="269"/>
      <c r="C16" s="36" t="s">
        <v>733</v>
      </c>
      <c r="D16" s="37" t="s">
        <v>732</v>
      </c>
      <c r="E16" s="4" t="s">
        <v>697</v>
      </c>
      <c r="F16" s="19" t="s">
        <v>605</v>
      </c>
      <c r="G16" s="171">
        <v>0.66669999999999996</v>
      </c>
      <c r="H16" s="137" t="s">
        <v>845</v>
      </c>
    </row>
    <row r="17" spans="1:8" ht="57" x14ac:dyDescent="0.25">
      <c r="A17" s="269"/>
      <c r="B17" s="269"/>
      <c r="C17" s="36" t="s">
        <v>735</v>
      </c>
      <c r="D17" s="37" t="s">
        <v>734</v>
      </c>
      <c r="E17" s="4" t="s">
        <v>697</v>
      </c>
      <c r="F17" s="19" t="s">
        <v>605</v>
      </c>
      <c r="G17" s="171">
        <v>0.66669999999999996</v>
      </c>
      <c r="H17" s="137" t="s">
        <v>846</v>
      </c>
    </row>
    <row r="18" spans="1:8" ht="84" customHeight="1" x14ac:dyDescent="0.25">
      <c r="A18" s="269">
        <v>3</v>
      </c>
      <c r="B18" s="269" t="s">
        <v>702</v>
      </c>
      <c r="C18" s="36" t="s">
        <v>736</v>
      </c>
      <c r="D18" s="51" t="s">
        <v>737</v>
      </c>
      <c r="E18" s="157" t="s">
        <v>738</v>
      </c>
      <c r="F18" s="158" t="s">
        <v>43</v>
      </c>
      <c r="G18" s="310">
        <v>0.33329999999999999</v>
      </c>
      <c r="H18" s="157" t="s">
        <v>881</v>
      </c>
    </row>
    <row r="19" spans="1:8" ht="69.75" customHeight="1" x14ac:dyDescent="0.25">
      <c r="A19" s="269"/>
      <c r="B19" s="269"/>
      <c r="C19" s="38" t="s">
        <v>704</v>
      </c>
      <c r="D19" s="19" t="s">
        <v>705</v>
      </c>
      <c r="E19" s="157" t="s">
        <v>703</v>
      </c>
      <c r="F19" s="158" t="s">
        <v>43</v>
      </c>
      <c r="G19" s="310">
        <v>0.33329999999999999</v>
      </c>
      <c r="H19" s="157" t="s">
        <v>882</v>
      </c>
    </row>
    <row r="20" spans="1:8" ht="57" x14ac:dyDescent="0.25">
      <c r="A20" s="269"/>
      <c r="B20" s="269"/>
      <c r="C20" s="4" t="s">
        <v>706</v>
      </c>
      <c r="D20" s="37" t="s">
        <v>739</v>
      </c>
      <c r="E20" s="4" t="s">
        <v>601</v>
      </c>
      <c r="F20" s="19" t="s">
        <v>43</v>
      </c>
      <c r="G20" s="111">
        <v>0.66669999999999996</v>
      </c>
      <c r="H20" s="109" t="s">
        <v>804</v>
      </c>
    </row>
    <row r="21" spans="1:8" ht="57" x14ac:dyDescent="0.25">
      <c r="A21" s="269"/>
      <c r="B21" s="269"/>
      <c r="C21" s="4" t="s">
        <v>740</v>
      </c>
      <c r="D21" s="19" t="s">
        <v>741</v>
      </c>
      <c r="E21" s="4" t="s">
        <v>697</v>
      </c>
      <c r="F21" s="19" t="s">
        <v>605</v>
      </c>
      <c r="G21" s="115">
        <v>0.66669999999999996</v>
      </c>
      <c r="H21" s="137" t="s">
        <v>847</v>
      </c>
    </row>
    <row r="22" spans="1:8" ht="120" x14ac:dyDescent="0.25">
      <c r="A22" s="269">
        <v>4</v>
      </c>
      <c r="B22" s="269" t="s">
        <v>707</v>
      </c>
      <c r="C22" s="36" t="s">
        <v>708</v>
      </c>
      <c r="D22" s="36" t="s">
        <v>742</v>
      </c>
      <c r="E22" s="4" t="s">
        <v>694</v>
      </c>
      <c r="F22" s="19" t="s">
        <v>43</v>
      </c>
      <c r="G22" s="113">
        <v>0.33</v>
      </c>
      <c r="H22" s="309" t="s">
        <v>883</v>
      </c>
    </row>
    <row r="23" spans="1:8" ht="84.75" customHeight="1" x14ac:dyDescent="0.25">
      <c r="A23" s="269"/>
      <c r="B23" s="269"/>
      <c r="C23" s="35" t="s">
        <v>743</v>
      </c>
      <c r="D23" s="4" t="s">
        <v>709</v>
      </c>
      <c r="E23" s="4" t="s">
        <v>697</v>
      </c>
      <c r="F23" s="19" t="s">
        <v>605</v>
      </c>
      <c r="G23" s="171">
        <v>0.66669999999999996</v>
      </c>
      <c r="H23" s="137" t="s">
        <v>848</v>
      </c>
    </row>
    <row r="24" spans="1:8" ht="99.75" x14ac:dyDescent="0.25">
      <c r="A24" s="269"/>
      <c r="B24" s="269"/>
      <c r="C24" s="35" t="s">
        <v>744</v>
      </c>
      <c r="D24" s="4" t="s">
        <v>710</v>
      </c>
      <c r="E24" s="4" t="s">
        <v>697</v>
      </c>
      <c r="F24" s="19" t="s">
        <v>605</v>
      </c>
      <c r="G24" s="171">
        <v>0.66669999999999996</v>
      </c>
      <c r="H24" s="137" t="s">
        <v>849</v>
      </c>
    </row>
    <row r="25" spans="1:8" ht="99.75" x14ac:dyDescent="0.25">
      <c r="A25" s="269">
        <v>5</v>
      </c>
      <c r="B25" s="269" t="s">
        <v>711</v>
      </c>
      <c r="C25" s="36" t="s">
        <v>745</v>
      </c>
      <c r="D25" s="4" t="s">
        <v>713</v>
      </c>
      <c r="E25" s="4" t="s">
        <v>697</v>
      </c>
      <c r="F25" s="19" t="s">
        <v>605</v>
      </c>
      <c r="G25" s="171">
        <v>0.66669999999999996</v>
      </c>
      <c r="H25" s="137" t="s">
        <v>850</v>
      </c>
    </row>
    <row r="26" spans="1:8" ht="45" x14ac:dyDescent="0.25">
      <c r="A26" s="269"/>
      <c r="B26" s="269"/>
      <c r="C26" s="36" t="s">
        <v>714</v>
      </c>
      <c r="D26" s="50" t="s">
        <v>715</v>
      </c>
      <c r="E26" s="50" t="s">
        <v>712</v>
      </c>
      <c r="F26" s="19" t="s">
        <v>659</v>
      </c>
      <c r="G26" s="114">
        <v>0.66700000000000004</v>
      </c>
      <c r="H26" s="138" t="s">
        <v>783</v>
      </c>
    </row>
    <row r="27" spans="1:8" x14ac:dyDescent="0.25">
      <c r="A27" s="1"/>
      <c r="B27" s="1"/>
      <c r="C27" s="1"/>
      <c r="D27" s="1"/>
      <c r="E27" s="1"/>
      <c r="F27" s="1"/>
      <c r="G27" s="1"/>
      <c r="H27" s="1"/>
    </row>
  </sheetData>
  <mergeCells count="16">
    <mergeCell ref="A22:A24"/>
    <mergeCell ref="B22:B24"/>
    <mergeCell ref="A25:A26"/>
    <mergeCell ref="B25:B26"/>
    <mergeCell ref="A7:A14"/>
    <mergeCell ref="B7:B14"/>
    <mergeCell ref="A15:A17"/>
    <mergeCell ref="B15:B17"/>
    <mergeCell ref="A18:A21"/>
    <mergeCell ref="B18:B21"/>
    <mergeCell ref="A5:H5"/>
    <mergeCell ref="A2:B4"/>
    <mergeCell ref="C2:F2"/>
    <mergeCell ref="G2:H4"/>
    <mergeCell ref="C3:F3"/>
    <mergeCell ref="C4:F4"/>
  </mergeCells>
  <hyperlinks>
    <hyperlink ref="H10" r:id="rId1" display="https://www.datos.gov.co/profile/pjz2-mur9?" xr:uid="{3A392698-08BC-4962-9308-16705489DA49}"/>
    <hyperlink ref="H22" r:id="rId2" display="https://drive.google.com/drive/folders/1kK541xm_twFVXThcKlDHfaeYtaBJy4t4?usp=sharing" xr:uid="{7BFF1C69-8A80-40A8-A743-45B4A152BBF9}"/>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Mapa de Riesgos de Corrupción</vt:lpstr>
      <vt:lpstr>C. 2 Racionalización Tr</vt:lpstr>
      <vt:lpstr>C.3 Rendición de Cuentas</vt:lpstr>
      <vt:lpstr>C.4 Atención al ciudadano</vt:lpstr>
      <vt:lpstr>C.5 Transparencia y acceso a 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Torrealba</dc:creator>
  <cp:lastModifiedBy>Helena Maria Torrealba</cp:lastModifiedBy>
  <dcterms:created xsi:type="dcterms:W3CDTF">2021-04-21T18:46:56Z</dcterms:created>
  <dcterms:modified xsi:type="dcterms:W3CDTF">2021-09-14T20:47:49Z</dcterms:modified>
</cp:coreProperties>
</file>