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NVENTARIO ACTIVO\INFORMES\2019\INFOGESTION PARA EMPALME\"/>
    </mc:Choice>
  </mc:AlternateContent>
  <bookViews>
    <workbookView xWindow="1170" yWindow="675" windowWidth="23445" windowHeight="15525" firstSheet="1" activeTab="1"/>
  </bookViews>
  <sheets>
    <sheet name="Notas iniciales" sheetId="6" r:id="rId1"/>
    <sheet name="CAPÍTULO 1" sheetId="3" r:id="rId2"/>
    <sheet name="CAPÍTULO 2" sheetId="5" r:id="rId3"/>
    <sheet name="Explicación columnas" sheetId="4" r:id="rId4"/>
  </sheets>
  <definedNames>
    <definedName name="_xlnm._FilterDatabase" localSheetId="1" hidden="1">'CAPÍTULO 1'!$A$6:$AO$239</definedName>
    <definedName name="_xlnm.Print_Area" localSheetId="3">'Explicación columnas'!$A$3:$B$34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77" i="3" l="1"/>
  <c r="X76" i="3"/>
  <c r="X75" i="3"/>
  <c r="X74" i="3"/>
  <c r="X73" i="3"/>
  <c r="X72" i="3"/>
  <c r="X71" i="3"/>
  <c r="X70" i="3"/>
  <c r="X69" i="3"/>
  <c r="X68" i="3"/>
  <c r="X67" i="3"/>
  <c r="X66" i="3"/>
  <c r="R74" i="3" l="1"/>
  <c r="G66" i="3"/>
</calcChain>
</file>

<file path=xl/comments1.xml><?xml version="1.0" encoding="utf-8"?>
<comments xmlns="http://schemas.openxmlformats.org/spreadsheetml/2006/main">
  <authors>
    <author>Elena Aldana</author>
    <author>Viviana del Carmen Contreras</author>
    <author>Sara Patricia Rodriguez</author>
  </authors>
  <commentList>
    <comment ref="T8" authorId="0" shapeId="0">
      <text>
        <r>
          <rPr>
            <b/>
            <sz val="9"/>
            <color indexed="81"/>
            <rFont val="Tahoma"/>
            <family val="2"/>
          </rPr>
          <t>Elena Aldana:</t>
        </r>
        <r>
          <rPr>
            <sz val="9"/>
            <color indexed="81"/>
            <rFont val="Tahoma"/>
            <family val="2"/>
          </rPr>
          <t xml:space="preserve">
Se incluyeron valores ejeuctados 2016 a 2019 FALTA 2019</t>
        </r>
      </text>
    </comment>
    <comment ref="N9" authorId="0" shapeId="0">
      <text>
        <r>
          <rPr>
            <b/>
            <sz val="9"/>
            <color indexed="81"/>
            <rFont val="Tahoma"/>
            <family val="2"/>
          </rPr>
          <t>Elena Aldana:</t>
        </r>
        <r>
          <rPr>
            <sz val="9"/>
            <color indexed="81"/>
            <rFont val="Tahoma"/>
            <family val="2"/>
          </rPr>
          <t xml:space="preserve">
Se indica lo alcanzado a 2018, falta actualizar con avance en 2019</t>
        </r>
      </text>
    </comment>
    <comment ref="R31" authorId="1" shapeId="0">
      <text>
        <r>
          <rPr>
            <b/>
            <sz val="9"/>
            <color indexed="81"/>
            <rFont val="Tahoma"/>
            <family val="2"/>
          </rPr>
          <t>Viviana del Carmen Contreras:</t>
        </r>
        <r>
          <rPr>
            <sz val="9"/>
            <color indexed="81"/>
            <rFont val="Tahoma"/>
            <family val="2"/>
          </rPr>
          <t xml:space="preserve">
Total de RS y RC</t>
        </r>
      </text>
    </comment>
    <comment ref="S31" authorId="1" shapeId="0">
      <text>
        <r>
          <rPr>
            <b/>
            <sz val="9"/>
            <color indexed="81"/>
            <rFont val="Tahoma"/>
            <family val="2"/>
          </rPr>
          <t>Viviana del Carmen Contreras:</t>
        </r>
        <r>
          <rPr>
            <sz val="9"/>
            <color indexed="81"/>
            <rFont val="Tahoma"/>
            <family val="2"/>
          </rPr>
          <t xml:space="preserve">
Total de RS y RC</t>
        </r>
      </text>
    </comment>
    <comment ref="N66" authorId="2" shapeId="0">
      <text>
        <r>
          <rPr>
            <b/>
            <sz val="9"/>
            <color indexed="81"/>
            <rFont val="Tahoma"/>
            <family val="2"/>
          </rPr>
          <t>Sara Patricia Rodriguez:</t>
        </r>
        <r>
          <rPr>
            <sz val="9"/>
            <color indexed="81"/>
            <rFont val="Tahoma"/>
            <family val="2"/>
          </rPr>
          <t xml:space="preserve">
28,769 a septiembre 30 de 2019</t>
        </r>
      </text>
    </comment>
    <comment ref="S97" authorId="1" shapeId="0">
      <text>
        <r>
          <rPr>
            <b/>
            <sz val="9"/>
            <color indexed="81"/>
            <rFont val="Tahoma"/>
            <family val="2"/>
          </rPr>
          <t>Viviana del Carmen Contreras:</t>
        </r>
        <r>
          <rPr>
            <sz val="9"/>
            <color indexed="81"/>
            <rFont val="Tahoma"/>
            <family val="2"/>
          </rPr>
          <t xml:space="preserve">
Ajustar datos de acuerdo a los usuarios y no a las visitas técnicas</t>
        </r>
      </text>
    </comment>
    <comment ref="S98" authorId="1" shapeId="0">
      <text>
        <r>
          <rPr>
            <b/>
            <sz val="9"/>
            <color indexed="81"/>
            <rFont val="Tahoma"/>
            <family val="2"/>
          </rPr>
          <t>Viviana del Carmen Contreras:</t>
        </r>
        <r>
          <rPr>
            <sz val="9"/>
            <color indexed="81"/>
            <rFont val="Tahoma"/>
            <family val="2"/>
          </rPr>
          <t xml:space="preserve">
Ajustar datos por usuarios y no por visitas técnicas</t>
        </r>
      </text>
    </comment>
  </commentList>
</comments>
</file>

<file path=xl/sharedStrings.xml><?xml version="1.0" encoding="utf-8"?>
<sst xmlns="http://schemas.openxmlformats.org/spreadsheetml/2006/main" count="2072" uniqueCount="1120">
  <si>
    <t>¿QUÉ PROMETIÓ EN EL PROGRAMA DE GOBIERNO?</t>
  </si>
  <si>
    <t>¿QUÉ QUEDÓ EN EL PDT?</t>
  </si>
  <si>
    <t>¿CÓMO LO HIZO?</t>
  </si>
  <si>
    <t>METAS DE PRODUCTO QUE LE APUNTAN AL RESULTADO</t>
  </si>
  <si>
    <t>META LOGRADA PERÍODO DE GOBIERNO</t>
  </si>
  <si>
    <t>¿CÓMO LA ENTREGA?</t>
  </si>
  <si>
    <t>¿CÓMO RECIBIÓ ESTA POLÍTICA</t>
  </si>
  <si>
    <t xml:space="preserve"> META </t>
  </si>
  <si>
    <t>PLAN DE DESARROLLO ACTUAL</t>
  </si>
  <si>
    <t>SECTOR</t>
  </si>
  <si>
    <t>PRODUCTO</t>
  </si>
  <si>
    <t>PROGRAMA DE GOBIERNO</t>
  </si>
  <si>
    <t>LÍNEA BASE</t>
  </si>
  <si>
    <t>LOGRO EN LA META DE RESULTADO DEL PERÍODO DE GOBIERNO-OCTUBRE</t>
  </si>
  <si>
    <t>RESULTADO</t>
  </si>
  <si>
    <t>LÍNEA BASE PRODUCTO</t>
  </si>
  <si>
    <t xml:space="preserve">META DE PRODUCTO </t>
  </si>
  <si>
    <t>TOTAL RECURSOS FINANCIEROS UTLIZADOS POR FUENTE</t>
  </si>
  <si>
    <t>SGP</t>
  </si>
  <si>
    <t>SGR</t>
  </si>
  <si>
    <t>RECURSOS PROPIOS</t>
  </si>
  <si>
    <t>OTRAS FUENTES DE RECURSOS, ESPECIFICAR</t>
  </si>
  <si>
    <t xml:space="preserve">1.Planeación Institucional </t>
  </si>
  <si>
    <t xml:space="preserve">2.Gestión Presupuestal y eficiencia del gasto público </t>
  </si>
  <si>
    <t xml:space="preserve">3.Talento Humano </t>
  </si>
  <si>
    <t xml:space="preserve">4.Integridad </t>
  </si>
  <si>
    <t>5.Transparencia, acceso a la información pública y lucha contra la corrupción</t>
  </si>
  <si>
    <t xml:space="preserve">6.Fortalecimiento organizacional  y simplificación de procesos </t>
  </si>
  <si>
    <t>GESTIÓN DE DESEMPEÑO INSTITUCIONAL</t>
  </si>
  <si>
    <t>ES UNA META DEL POT?</t>
  </si>
  <si>
    <t>INDICADOR DE RESULTADO</t>
  </si>
  <si>
    <t>META DE RESULTADO</t>
  </si>
  <si>
    <t>INDICADOR DE PRODUCTO</t>
  </si>
  <si>
    <t>¿QUÉ LOGRÓ?</t>
  </si>
  <si>
    <t>¿POR QUÉ?</t>
  </si>
  <si>
    <t>PROGRAMA DE GOBIERNO - PG</t>
  </si>
  <si>
    <t>Meta del PG</t>
  </si>
  <si>
    <t>Sector del PG</t>
  </si>
  <si>
    <t>Meta de resultado o de producto relacionadas con el sector</t>
  </si>
  <si>
    <t>Columna E de la matriz de SIEE</t>
  </si>
  <si>
    <t>Columna F de la matriz de SIEE</t>
  </si>
  <si>
    <t>Columna G de la matriz de SIEE</t>
  </si>
  <si>
    <t>Columna H de la matriz de SIEE</t>
  </si>
  <si>
    <t>Meta de resultado acumulada a Octubre de 2019
Debe considerar el seguimiento al PD lo más actualizado posible.</t>
  </si>
  <si>
    <t>Columna J de la matriz de SIEE</t>
  </si>
  <si>
    <t>Nueva columna que debe incluir. En caso de que el producto anterior se relacione con el POT, poner si o no.</t>
  </si>
  <si>
    <t>Columna L de la matriz de SIEE</t>
  </si>
  <si>
    <t>Columna M de la matriz de SIEE</t>
  </si>
  <si>
    <t>Columna N de la matriz de SIEE</t>
  </si>
  <si>
    <t>Dado que los  productos son normalmente anuales, se debe informar de todos los productos desde 2016  a Octubre de 2019 o  lo más actualizado posible.</t>
  </si>
  <si>
    <r>
      <rPr>
        <sz val="11"/>
        <color rgb="FFFF0000"/>
        <rFont val="Calibri"/>
        <family val="2"/>
        <scheme val="minor"/>
      </rPr>
      <t xml:space="preserve">Nueva columna. </t>
    </r>
    <r>
      <rPr>
        <sz val="11"/>
        <color theme="1"/>
        <rFont val="Calibri"/>
        <family val="2"/>
        <scheme val="minor"/>
      </rPr>
      <t xml:space="preserve">Debe explicar porqué si o no logró el producto. </t>
    </r>
  </si>
  <si>
    <t>Total recursos de SGP por componente, cuando aplique, que se utilizaron para lograr cada producto.</t>
  </si>
  <si>
    <t>Total recursos de SGR que se utilizaron para lograr cada producto.</t>
  </si>
  <si>
    <t>Total recursos propios que se utilizaron para lograr cada producto.</t>
  </si>
  <si>
    <t>Total recursos de otras fuentes como crédito, cofinanciación,  que se utilizaron para lograr cada producto.</t>
  </si>
  <si>
    <t>Componentes de la matriz</t>
  </si>
  <si>
    <t xml:space="preserve">Explicación </t>
  </si>
  <si>
    <r>
      <t>7.</t>
    </r>
    <r>
      <rPr>
        <sz val="11"/>
        <rFont val="Calibri"/>
        <family val="2"/>
        <scheme val="minor"/>
      </rPr>
      <t xml:space="preserve">Servicio al ciudadano </t>
    </r>
  </si>
  <si>
    <r>
      <t>8.</t>
    </r>
    <r>
      <rPr>
        <sz val="11"/>
        <rFont val="Calibri"/>
        <family val="2"/>
        <scheme val="minor"/>
      </rPr>
      <t>Participación ciudadana en la gestión pública</t>
    </r>
  </si>
  <si>
    <r>
      <t>9.</t>
    </r>
    <r>
      <rPr>
        <sz val="11"/>
        <rFont val="Calibri"/>
        <family val="2"/>
        <scheme val="minor"/>
      </rPr>
      <t xml:space="preserve">Racionalización de trámites </t>
    </r>
  </si>
  <si>
    <r>
      <t>10.</t>
    </r>
    <r>
      <rPr>
        <sz val="11"/>
        <rFont val="Calibri"/>
        <family val="2"/>
        <scheme val="minor"/>
      </rPr>
      <t xml:space="preserve">Gestión documental </t>
    </r>
  </si>
  <si>
    <r>
      <t>11.</t>
    </r>
    <r>
      <rPr>
        <sz val="11"/>
        <rFont val="Calibri"/>
        <family val="2"/>
        <scheme val="minor"/>
      </rPr>
      <t xml:space="preserve">Gobierno Digital, antes Gobierno en Línea </t>
    </r>
  </si>
  <si>
    <r>
      <t>12.</t>
    </r>
    <r>
      <rPr>
        <sz val="11"/>
        <rFont val="Calibri"/>
        <family val="2"/>
        <scheme val="minor"/>
      </rPr>
      <t xml:space="preserve">Seguridad Digital </t>
    </r>
  </si>
  <si>
    <r>
      <t>13.</t>
    </r>
    <r>
      <rPr>
        <sz val="11"/>
        <rFont val="Calibri"/>
        <family val="2"/>
        <scheme val="minor"/>
      </rPr>
      <t xml:space="preserve">Defensa jurídica </t>
    </r>
  </si>
  <si>
    <r>
      <t>14.</t>
    </r>
    <r>
      <rPr>
        <sz val="11"/>
        <rFont val="Calibri"/>
        <family val="2"/>
        <scheme val="minor"/>
      </rPr>
      <t xml:space="preserve">Gestión del conocimiento y la innovación </t>
    </r>
  </si>
  <si>
    <r>
      <t>15.</t>
    </r>
    <r>
      <rPr>
        <sz val="11"/>
        <rFont val="Calibri"/>
        <family val="2"/>
        <scheme val="minor"/>
      </rPr>
      <t xml:space="preserve">Control Interno </t>
    </r>
  </si>
  <si>
    <r>
      <t>16.</t>
    </r>
    <r>
      <rPr>
        <sz val="11"/>
        <rFont val="Calibri"/>
        <family val="2"/>
        <scheme val="minor"/>
      </rPr>
      <t xml:space="preserve">Seguimiento y evaluación del desempeño institucional </t>
    </r>
  </si>
  <si>
    <r>
      <t>17.</t>
    </r>
    <r>
      <rPr>
        <sz val="11"/>
        <rFont val="Calibri"/>
        <family val="2"/>
        <scheme val="minor"/>
      </rPr>
      <t>Mejora Normativa</t>
    </r>
  </si>
  <si>
    <t>POLÍTICAS DE GESTIÓN INSTITUCIONAL</t>
  </si>
  <si>
    <r>
      <t xml:space="preserve">En todo lo relacionado con el PD se trabaja con base en el Plan Indicativo y básicamente con la matriz de SIEE, que pueden bajar del Portal Territorial: </t>
    </r>
    <r>
      <rPr>
        <sz val="11"/>
        <color theme="4"/>
        <rFont val="Calibri"/>
        <family val="2"/>
        <scheme val="minor"/>
      </rPr>
      <t>https://portalterritorial.dnp.gov.co/PDT/</t>
    </r>
  </si>
  <si>
    <t>¿CÓLO LO HIZO?</t>
  </si>
  <si>
    <t>1. METAS DE PRODUCTO QUE LE APUNTAN AL RESULTADO</t>
  </si>
  <si>
    <t>2. TOTAL RECURSOS FINANCIEROS UTLIZADOS POR FUENTE</t>
  </si>
  <si>
    <t>ENFOQUE DIFERENCIAL- ESPECÍFIQUE LA POBLACIÓN</t>
  </si>
  <si>
    <t xml:space="preserve">Documento que inscribió en la Registraduría cuando fue candidato </t>
  </si>
  <si>
    <r>
      <rPr>
        <b/>
        <sz val="10"/>
        <rFont val="Calibri"/>
        <family val="2"/>
        <scheme val="minor"/>
      </rPr>
      <t xml:space="preserve">ODS </t>
    </r>
    <r>
      <rPr>
        <sz val="10"/>
        <rFont val="Calibri"/>
        <family val="2"/>
        <scheme val="minor"/>
      </rPr>
      <t>AL QUE LE APUNTÓ EL RESULTADO OBTENIDO</t>
    </r>
  </si>
  <si>
    <t>¿QUE LOGRÓ?</t>
  </si>
  <si>
    <r>
      <rPr>
        <b/>
        <sz val="11"/>
        <color theme="1"/>
        <rFont val="Calibri"/>
        <family val="2"/>
        <scheme val="minor"/>
      </rPr>
      <t xml:space="preserve">ODS </t>
    </r>
    <r>
      <rPr>
        <sz val="11"/>
        <color theme="1"/>
        <rFont val="Calibri"/>
        <family val="2"/>
        <scheme val="minor"/>
      </rPr>
      <t>AL QUE LE APUNTÓ EL RESULTADO OBTENIDO</t>
    </r>
  </si>
  <si>
    <t>ODS: Objetivo de Desarrollo Sostenible</t>
  </si>
  <si>
    <r>
      <t xml:space="preserve">NOTA. Los anexos </t>
    </r>
    <r>
      <rPr>
        <b/>
        <sz val="11"/>
        <color theme="1"/>
        <rFont val="Calibri"/>
        <family val="2"/>
        <scheme val="minor"/>
      </rPr>
      <t>"GUÍAS E INSTRUCCIONES ADICIONALES SECTORIALES O DE TEMAS TRANSVERSALES"</t>
    </r>
    <r>
      <rPr>
        <sz val="11"/>
        <color theme="1"/>
        <rFont val="Calibri"/>
        <family val="2"/>
        <scheme val="minor"/>
      </rPr>
      <t xml:space="preserve"> le aportarán información acerca de las temáticas que debe abordar en el informe de gestión.
A. Los relacionados con temas sectoriales contienen algunas preguntas cuyas respuestas pueden relacionarse en la estructura propuesta en esta matriz. En aquellos casos en los que las preguntas no puedan ser relacionadas en esta matriz, agregue las respuestas en la narrativa del capítulo 1 de cada sector.  Así mismo, si el sector contiene alguna matriz para diligenciar, indique en el sector correspondiente que la información contiene un anexo que se adjunta al final del informe. 
B. Por el contrario, la información relacionada  con temas transversales debe ser diigenciada en el capítulo 2.
</t>
    </r>
  </si>
  <si>
    <t xml:space="preserve">1.Planeación Institucional
</t>
  </si>
  <si>
    <t xml:space="preserve">Destaque las acciones desarrolladas en esta política, que hayan beneficiado directamente  los resultados o productos del sector. </t>
  </si>
  <si>
    <t>¿CÓMO RECIBIÓ ESTA POLÍTICA?</t>
  </si>
  <si>
    <t xml:space="preserve">17.Mejora Normativa
</t>
  </si>
  <si>
    <t xml:space="preserve">16.Seguimiento y evaluación del desempeño institucional
</t>
  </si>
  <si>
    <t xml:space="preserve">15.Control Interno 
</t>
  </si>
  <si>
    <t xml:space="preserve">14.Gestión del conocimiento y la innovación 
</t>
  </si>
  <si>
    <t xml:space="preserve">13.Defensa jurídica
</t>
  </si>
  <si>
    <t xml:space="preserve">12.Seguridad Digital
</t>
  </si>
  <si>
    <t xml:space="preserve">11.Gobierno Digital, antes Gobierno en Línea
</t>
  </si>
  <si>
    <t xml:space="preserve">10.Gestión documental 
</t>
  </si>
  <si>
    <t xml:space="preserve">9.Racionalización de trámites 
</t>
  </si>
  <si>
    <t xml:space="preserve">8.Participación ciudadana en la gestión pública
</t>
  </si>
  <si>
    <t xml:space="preserve">7.Servicio al ciudadano
</t>
  </si>
  <si>
    <t xml:space="preserve">6.Fortalecimiento organizacional  y simplificación de procesos
</t>
  </si>
  <si>
    <t xml:space="preserve">5.Transparencia, acceso a la información pública y lucha contra la corrupción
</t>
  </si>
  <si>
    <t xml:space="preserve">4.Integridad 
</t>
  </si>
  <si>
    <t xml:space="preserve">3.Talento Humano 
</t>
  </si>
  <si>
    <t xml:space="preserve">2.Gestión Presupuestal y eficiencia del gasto público 
</t>
  </si>
  <si>
    <t xml:space="preserve">GESTIÓN DE DESEMPEÑO INSTITUCIONAL. CAPÍTULO 1 </t>
  </si>
  <si>
    <t>CAPÍTULO 2</t>
  </si>
  <si>
    <t>CAPÍTULO 1</t>
  </si>
  <si>
    <t xml:space="preserve">PLAN DE DESARROLLO ACTUAL. CAPÍTULO 1. </t>
  </si>
  <si>
    <t>hace referencia a los sectores o temas que trabajo en su PG. Ej.: salud, cultura, transporte, institucional, etc.</t>
  </si>
  <si>
    <t>Indicar las metas de resultado del PDT y los resultados que logró hasta este año.</t>
  </si>
  <si>
    <t xml:space="preserve">Columna R de la matriz de SIEE. 
En caso de que algún Objetivo de Desarrollo Sostenible este relacionado con el resultado obtenido.  </t>
  </si>
  <si>
    <r>
      <rPr>
        <sz val="11"/>
        <color rgb="FFFF0000"/>
        <rFont val="Calibri"/>
        <family val="2"/>
        <scheme val="minor"/>
      </rPr>
      <t xml:space="preserve">Nueva columna. </t>
    </r>
    <r>
      <rPr>
        <sz val="11"/>
        <color theme="1"/>
        <rFont val="Calibri"/>
        <family val="2"/>
        <scheme val="minor"/>
      </rPr>
      <t>Debe indicar si con el producto que se propuso atendió algún tipo de población especifica.</t>
    </r>
  </si>
  <si>
    <t xml:space="preserve">NOTA. . Los anexos "GUÍAS E INSTRUCCIONES ADICIONALES GESTIÓN Y DESEMPEÑO INSTITUCIONAL" le aportarán información acerca de las temáticas que debe abordar en el informe de gestión.
A. En el capítulo 1. el objetivo es que destaquen las acciones que realizó y que se vieron reflejadas en los resultados del sector. 
B.  Cuando las preguntas orientadoras sean transversales a todos los sectores, respóndalas en el capítulo 2. </t>
  </si>
  <si>
    <t xml:space="preserve">¿PARA LOGRARLOS RESULTADOS O PRODUCTOS DEL SECTOR, UTILIZÓ POLÍTICAS DE GESTIÓN Y DESEMPEÑO?
En caso de que haya empleado alguna de estas políticas indique cuáles acciones concretas fueron implementadas. 
(Por el contrario, si la política fue empleada de manera transversal, descríbalo  en el capitulo 2) </t>
  </si>
  <si>
    <t xml:space="preserve">MATRIZ DE PARAMETRIZACION </t>
  </si>
  <si>
    <t>6.Fortalecimiento organizacional  y simplificación de procesos</t>
  </si>
  <si>
    <t>7.Servicio al ciudadano</t>
  </si>
  <si>
    <t>8.Participación ciudadana en la gestión pública</t>
  </si>
  <si>
    <t xml:space="preserve">9.Racionalización de trámites </t>
  </si>
  <si>
    <t xml:space="preserve">10.Gestión documental </t>
  </si>
  <si>
    <t>11.Gobierno Digital, antes Gobierno en Línea</t>
  </si>
  <si>
    <t>12.Seguridad Digital</t>
  </si>
  <si>
    <t>13.Defensa jurídica</t>
  </si>
  <si>
    <t>14.Gestión del conocimiento y la innovación</t>
  </si>
  <si>
    <t xml:space="preserve">15.Control Interno </t>
  </si>
  <si>
    <t>16.Seguimiento y evaluación del desempeño institucional</t>
  </si>
  <si>
    <t>17.Mejora Normativa</t>
  </si>
  <si>
    <t>Matriz de Parametrización - Informe de Gestión 2016 - 2019</t>
  </si>
  <si>
    <r>
      <rPr>
        <b/>
        <sz val="14"/>
        <color theme="1"/>
        <rFont val="Calibri"/>
        <family val="2"/>
        <scheme val="minor"/>
      </rPr>
      <t>Matriz de Parametrización</t>
    </r>
    <r>
      <rPr>
        <sz val="11"/>
        <color theme="1"/>
        <rFont val="Calibri"/>
        <family val="2"/>
        <scheme val="minor"/>
      </rPr>
      <t xml:space="preserve">
Informe de gestión 2016 - 2019</t>
    </r>
  </si>
  <si>
    <t>Informe de Gestión 2016 - 2019</t>
  </si>
  <si>
    <t>1. Recuerde que esta matriz es una recomendación. La idea es que si en algún caso la entidad territorial desean completar y/o agregar nuevas variables que hagan más exhaustivo si informe de gestión, por supuesto que es posible hacerlo, dado que el valor de uso principal de esta matriz, precisamente debe ser para la entidad territorial.</t>
  </si>
  <si>
    <t>Notas iniciales para las entidades territoriales</t>
  </si>
  <si>
    <t>2. La matriz contiene los elemento mínimos que a manera de sugerencia se proponen a las entidades territoriales para ordenar la base de información previa a la elebaoración del informe de gestión.</t>
  </si>
  <si>
    <t xml:space="preserve">3. Recuerde que este es un insumo para elaboración del informe de gestión, dado que el informe como tal debe entragarse en forma de documento en el que se encuentre la narrativa completa y al cual se adjunten de manera integral los respectivos anexos. </t>
  </si>
  <si>
    <t xml:space="preserve">4. No olvide que, los anexos sectoriales, como de temas transversales y de gestión y desempeño insititucional, le aportan lienamientos, instrucciones, y algunos casos, formatos adicionales que: i) le ayudan a diligenciar la presente matriz, ii) dan soporte a la narrativa o incluso deben anexarse como parte integral del informe final. La recomendación es que a lo largo de toda la elaboración del informe de gestión, la entidad territorial use los anexos en los casos en los que así lo requiera. </t>
  </si>
  <si>
    <t>Versión 2.0. Ultima Actualización: 25/07/2019</t>
  </si>
  <si>
    <t xml:space="preserve">En cada uno de los sectores, la entidad deberá indicar las acciones que concretaron la implementación de la política.  Por ejemplo, si racionalizó algún trámite que beneficio el sector  (política de racionalización de trámites); si adelantó procesos meritocráticos que beneficiaron el sector ( Talento Humano); si desarrolló espacios de participación (Participación Ciudadana) y así sucesivamente con el resto de las políticas. 
Cuando no tenga nada que resaltar de manera particular en el sector, debido a que la política que benefició en general a todos los sectores y no a uno en especial, no deberá mencionar nada. 
</t>
  </si>
  <si>
    <t>1. EDUCACIÓN</t>
  </si>
  <si>
    <t>2. SALUD</t>
  </si>
  <si>
    <t>3. DESARROLLO SOCIAL</t>
  </si>
  <si>
    <t>4. CULTURA</t>
  </si>
  <si>
    <t>5. DEPORTE</t>
  </si>
  <si>
    <t>6. DESARROLLO ECONOMICO</t>
  </si>
  <si>
    <t>7. TURISMO</t>
  </si>
  <si>
    <t>8. INFRAESTRUCTURA LOCAL</t>
  </si>
  <si>
    <t>9. MOVILIDAD</t>
  </si>
  <si>
    <t>10. DESARROLLO URBANO Y VIVIENDA</t>
  </si>
  <si>
    <t>11. DESARROLLO REGIONAL</t>
  </si>
  <si>
    <t>12. MEDIO AMBIENTE</t>
  </si>
  <si>
    <t>13. AGUA POTABLE Y SANEAMIENTO BÁSICO</t>
  </si>
  <si>
    <t>14. BUEN GOBIERNO - SEGURIDAD Y CONVIVENCIA</t>
  </si>
  <si>
    <t>15. BUEN GOBIERNO - GOBIERNO PARTICIPATIVO</t>
  </si>
  <si>
    <t>16. BUEN GOBIERNO - FORTALECIMIENTO INSTITUCIONAL</t>
  </si>
  <si>
    <t>17. BUEN GOBIERNO - INNOVACIÓN TECNOLÓGICA</t>
  </si>
  <si>
    <t>18. BUEN GOBIERNO - HACIENDA PÚBLICA</t>
  </si>
  <si>
    <t>19. BUEN GOBIERNO - PLANIFICACIÓN SOSTENIBLE</t>
  </si>
  <si>
    <t>Fortalecer  los centros interactivos veredales mediante la creación de un programa  a través del cual  encontremos  talento  “CHÍA CREE Y CREA”</t>
  </si>
  <si>
    <t>Generar  un plan  de incentivos para nuestros artistas  con el objetivo de  rescatar a los artistas de Chía que transforman  la cultura en vida</t>
  </si>
  <si>
    <t>Realizar un inventario del patrimonio cultural, mediante un plan especial de salvaguarda, capacitando a los vigías del patrimonio, ubicando a Chía como una de las más representativas a nivel de la sabana</t>
  </si>
  <si>
    <t>Gestionar recursos encaminados a fortalecer la Biblioteca Municipal, buscando el apoyo de la Red Nacional de Bibliotecas</t>
  </si>
  <si>
    <t>Gestionar nuestro  gentilicio  ante la Academia Real de la Lengua</t>
  </si>
  <si>
    <t xml:space="preserve"> </t>
  </si>
  <si>
    <t>Fortalecimiento de la Semana Cultural de Chía mediante programas efectivos de trascendencia regional y nacional</t>
  </si>
  <si>
    <t>• Gestionar la creación de  la Casa de la Juventud, donde  se requiere programas, para que  se dé un verdadero desarrollo en las áreas de la cultura   y deporte  mediante estrategias  donde el joven se encuentre  en su entorno, buscando prevenir  el  consumo  de drogas, focos de violencia, y desempleo juvenil..
• Promover un espacio de participación en donde los jóvenes se puedan sentirse representados.
• Fortalecer los programas que existen en el Municipio para nuestra comunidad joven, como el festival de la juventud.</t>
  </si>
  <si>
    <t>Fortalecer a las comisarías  con un equipo psicosocial  logrando un apoyo  a la comunidad de Chía.
• Generar campañas de prevención de violencias de género, intrafamiliar y fortalecer la paternidad responsable.</t>
  </si>
  <si>
    <t>Mantener 3 Instituciones educativas oficiales en nivel A+ de las pruebas saber 11 durante el periodo de gobierno</t>
  </si>
  <si>
    <t>Instituciones educativas oficiales en nivel A+ de las pruebas saber 11</t>
  </si>
  <si>
    <t>Educación de calidad</t>
  </si>
  <si>
    <t>Atender durante el cuatrienio 300 estudiantes con necesidades especiales y con talento excepcional</t>
  </si>
  <si>
    <t>(*)Estudiantes con necesidades especiales y con talento excepcional atendidos integralmente.</t>
  </si>
  <si>
    <t xml:space="preserve">Capacitar a 571 docentes y directivos docentes de las IEO en procesos de  formación y/o actualización </t>
  </si>
  <si>
    <t>(*)Docentes y directivos docentes que participan en procesos de formación y/o actualización y red de maestros</t>
  </si>
  <si>
    <t xml:space="preserve">Implementar en el cuatrienio la Catedra ciudad de la Luna </t>
  </si>
  <si>
    <t>Catedra ciudad de la Luna Implementada</t>
  </si>
  <si>
    <t>Beneficiar durante el cuatrienio las 12 IEO, en la generación de proyectos educativos innovadores (Ciencia y Tecnología)</t>
  </si>
  <si>
    <t>(***) Instituciones educativas oficiales beneficiadas con la generación de proyectos educativos innovadores - ciencia y tecnología</t>
  </si>
  <si>
    <t>Formular e implementar el Plan Educativo Municipal (PEM) durante el cuatrienio</t>
  </si>
  <si>
    <t>Plan educativo municipal (PEM) formulado e Implementado</t>
  </si>
  <si>
    <t>Dotar con mobiliario escolar básico y conectividad a internet las 12 IEO durante el período de gobierno</t>
  </si>
  <si>
    <t>Instituciones educativas oficiales con dotación de mobiliario, escolar básico y conectividad a internet</t>
  </si>
  <si>
    <t>Implementar en el cuatrienio 3 procesos de modelo de gestión de la educación inicial</t>
  </si>
  <si>
    <t>Procesos del modelo de gestión de la educación inicial implementados</t>
  </si>
  <si>
    <t>Atender en el cuatrienio a 22128 estudiantes en programas técnico pedagógicos y preparatorios - pruebas saber</t>
  </si>
  <si>
    <t>(*) Estudiantes atendidos en programas técnico pedagógicos y preparatorios - pruebas saber</t>
  </si>
  <si>
    <t>Capacitar 24 docentes durante el cuatrienio en inglés en nivel B1 según el marco común europeo (MCER)</t>
  </si>
  <si>
    <t>(*)Docentes formados en inglés en nivel B1 según el marco común europeo (MCER)</t>
  </si>
  <si>
    <t>Beneficiar  con Becas, subsidios y/o créditos a 2825 estudiantes  de educación superior, técnica y tecnológica  durante el cuatrienio</t>
  </si>
  <si>
    <t>Becas, subsidios y/o créditos para el acceso a la educación superior, técnica y tecnológica entregados</t>
  </si>
  <si>
    <t>Gestionar dos (2) Convenios para el acceso a la educación superior, durante el cuatrienio</t>
  </si>
  <si>
    <t>Convenios para el acceso a la educación superior gestionados</t>
  </si>
  <si>
    <t>Atender las 12 IEO con  procesos de mejoramiento en los componentes de gestión de las Instituciones Educativas Oficiales con acompañamiento institucional en el cuatrienio</t>
  </si>
  <si>
    <t>IEO con Procesos de mejoramiento en los componentes de gestión con acompañamiento institucional</t>
  </si>
  <si>
    <t>Mantener en 4 los procesos de fortalecimiento institucional para la secretaría de educación y las instituciones educativas oficiales en el cuatrienio</t>
  </si>
  <si>
    <t>Proceso de fortalecimiento institucional para la secretaría de educación y las instituciones educativas oficiales</t>
  </si>
  <si>
    <t>Mantener la Tasa de cobertura bruta en media en el 100% durante el periodo de gobierno</t>
  </si>
  <si>
    <t>Tasa de cobertura bruta en educación media</t>
  </si>
  <si>
    <t>Atender 14000 estudiantes con matricula en las Instituciones Educativas Oficiales anualmente</t>
  </si>
  <si>
    <t>(*)Estudiantes con matrícula garantizada en las instituciones educativas oficiales</t>
  </si>
  <si>
    <t>Mantener la Tasa de cobertura neta en el 100% durante el periodo de gobierno</t>
  </si>
  <si>
    <t>Tasa de cobertura neta</t>
  </si>
  <si>
    <t>Hambre cero</t>
  </si>
  <si>
    <t>Atender a 19998 estudiantes de las IEO, con complementos alimentarios durante el cuatrienio</t>
  </si>
  <si>
    <t>Complementos alimentarios del programa alimentación escolar entregados a estudiantes de las instituciones educativas oficiales</t>
  </si>
  <si>
    <t>Reducir del 4% al 2% la Tasa de repitencia escolar</t>
  </si>
  <si>
    <t>Tasa de repitencia</t>
  </si>
  <si>
    <t>Beneficiar a 11400 estudiantes con los subsidios de Transporte Escolar y mecanismos alternativos de transporte "al Cole en Bici" durante el cuatrienio</t>
  </si>
  <si>
    <t>Estudiantes beneficiados con subsidios y/o mecanismos alternativos de transporte "al Cole en Bici" para promover el transporte escolar</t>
  </si>
  <si>
    <t>Beneficiar a 4200 estudiantes de las Instituciones Educativas Oficiales en el programa de jornada única durante el periodo de gobierno</t>
  </si>
  <si>
    <t>Estudiantes de instituciones educativas oficiales en el programa de jornada única</t>
  </si>
  <si>
    <t>Beneficiar a 1424 estudiantes en modelos educativos (ciclos, educación flexible, extra edad o aceleración) durante el cuatrienio</t>
  </si>
  <si>
    <t>(*)Estudiantes matriculados en modelos educativos (ciclos, educación flexible, extra edad o aceleración)</t>
  </si>
  <si>
    <t>Reducir de 3% al 2% la Tasa de deserción escolar</t>
  </si>
  <si>
    <t>Tasa de deserción escolar</t>
  </si>
  <si>
    <t>Construir 6366 M2 de aulas educativas acordes a lineamientos de la jornada única, durante los dos primeros años de las administración</t>
  </si>
  <si>
    <t>M2 Aulas educativas acordes a lineamientos de la jornada única construidas</t>
  </si>
  <si>
    <t>Realizar estudios, diseños y construcción de la IEO San José María Escrivá de Balaguer, Diversificado, General Santander y otros durante el cuatrienio</t>
  </si>
  <si>
    <t>Estudios, diseños y construcción de la IEO San José María Escrivá de Balaguer, Diversificado, General Santander y otros. (Gestión)</t>
  </si>
  <si>
    <t>Realizar en las 21 sedes de las IEO, mantenimientos y/o adecuaciones durante el cuatrienio</t>
  </si>
  <si>
    <t>Sedes de las instituciones educativas oficiales con mantenimiento y/o adecuaciones</t>
  </si>
  <si>
    <t>Mantener en 93% la cobertura en la afiliación al Sistema General de Seguridad Social en Salud</t>
  </si>
  <si>
    <t>Cobertura en la afiliación al Sistema General de Seguridad Social en Salud</t>
  </si>
  <si>
    <t>Salud y bienestar</t>
  </si>
  <si>
    <t>Afiliar al Régimen Subsidiado en Salud a 15.362 personas, durante el cuatrienio</t>
  </si>
  <si>
    <t>Personas afiliadas al régimen subsidiado en salud</t>
  </si>
  <si>
    <t>Realizar 4 procesos anuales de Seguimiento y monitoreos a las EPS-S e IPS públicas</t>
  </si>
  <si>
    <t>EPS-S e IPS públicas con procesos de seguimiento y monitoreo</t>
  </si>
  <si>
    <t>Mantener en 0 el número de casos de muerte en menores de cinco años por enfermedad diarreica aguda (EDA)</t>
  </si>
  <si>
    <t>(*) Casos de muerte en menores de cinco años por enfermedad diarreica aguda (EDA)</t>
  </si>
  <si>
    <t>Beneficiar durante el cuatrienio a 4.000 niños, niñas menores de 5 años  con acciones de la estrategia Atención integral a las enfermedades prevalentes en la Infancia - AIEPI</t>
  </si>
  <si>
    <t>(*) niños, niñas menores de 5 años beneficiados con acciones de la estrategia Atención integral a las enfermedades prevalentes en la Infancia - AIEPI</t>
  </si>
  <si>
    <t>Disminuir a 0 los casos de muerte en menores de cinco años por enfermedad respiratoria aguda (ERA)</t>
  </si>
  <si>
    <t>(*) Casos de muerte en menores de cinco años por enfermedad respiratoria aguda (ERA)</t>
  </si>
  <si>
    <t>Capacitar durante el cuatrienio a 4.000 personas en prevención y signos de alarma para enfermedad respiratoria aguda (ERA)</t>
  </si>
  <si>
    <t>(*) Personas capacitadas en prevención y signos de alarma para enfermedad respiratoria aguda (ERA)</t>
  </si>
  <si>
    <t>Aumentar al 95% la Cobertura de vacunación DPT</t>
  </si>
  <si>
    <t>Cobertura vacunación DPT</t>
  </si>
  <si>
    <t>Atender 1.976 niños y niñas menores de 5 años con esquemas completos de vacunación</t>
  </si>
  <si>
    <t>(*) Niños y niñas de 5 años con esquemas completos de vacunación</t>
  </si>
  <si>
    <t>Dismuir al 13,50 el porcetaje de embarazos en adolescentes</t>
  </si>
  <si>
    <t>(*) Embarazos en adolescentes</t>
  </si>
  <si>
    <t>Capacitar 2.200 adolescentes con la estrategia salud sexual y reproductiva durante el periodo de gobierno</t>
  </si>
  <si>
    <t>(*) Adolescentes   capacitadas con la estrategia salud sexual y reproductiva</t>
  </si>
  <si>
    <t>Disminuir en 0,1% la prevalencia de desnutrición global en menores de 5 años</t>
  </si>
  <si>
    <t>(*) Prevalencia de desnutrición global en menores de 5 años</t>
  </si>
  <si>
    <t>Beneficiar  1.500 niños y niñas con acciones de intervención para promover la seguridad alimentaria (disponibilidad, acceso, consumo y aprovechamiento de los alimentos), durante el periodo de gobierno</t>
  </si>
  <si>
    <t>(*) Niños y niñas beneficiados con acciones de intervención para promover la seguridad alimentaria (disponibilidad, acceso, consumo y  aprovechamiento de los alimentos)</t>
  </si>
  <si>
    <t>Mantener en 26 los casos de menores de 18 años trabajadores -  Estrategia Nacional para Erradicar las peores formas de Trabajo Infantil. (ENETI) - con acompañamiento y seguimiento</t>
  </si>
  <si>
    <t>(*) Casos de menores de 18 años trabajadores -  Estrategia Nacional para Erradicar las peores formas de Trabajo Infantil. (ENETI) - con acompañamiento y seguimiento</t>
  </si>
  <si>
    <t>Beneficiar en el cuatrienio  a 6.300 menores, con acciones e intervenciones en la prevención del trabajo infantil</t>
  </si>
  <si>
    <t>Número  de menores intervenidos con acciones  de prevención del trabajo infantil</t>
  </si>
  <si>
    <t xml:space="preserve">Mantener en un 58% la tasa de mortalidad por enfermedad isquemica del corazón </t>
  </si>
  <si>
    <t xml:space="preserve">Tasa de mortalidad por enfermedad isquemica del corazón </t>
  </si>
  <si>
    <t>Aumentar en 10.000 las personas con acciones de promoción y cultura de la salud y prevención de la enfermedad - Estilos de vida saludable, durante el periodo de gobierno</t>
  </si>
  <si>
    <t>(*) Personas intervenidas con acciones de promoción y cultura de la salud y prevención de la enfermedad - Estilos de vida saludable</t>
  </si>
  <si>
    <t>Mantener en 0 la razón de mortalidad materna</t>
  </si>
  <si>
    <t>Razón de mortalidad materna</t>
  </si>
  <si>
    <t>Intervenir   1.180   Gestantes  con actividades  para mejorar la salud y promover el acceso a servicios integrales en Salud Sexual y Reproductiva</t>
  </si>
  <si>
    <t>Gestantes intervenidas con actividades  para mejorar la salud y promover el acceso a servicios integrales en Salud Sexual y Reproductiva</t>
  </si>
  <si>
    <t>Diminuir a 0 los casos de morbilidad asociada al medio ambiente y entorno saludables</t>
  </si>
  <si>
    <t>Casos de morbilidad asociada al medio ambiente y entorno saludables</t>
  </si>
  <si>
    <t>Desarrollar  3 estratégias: inspección, vigilancia y control  durante el periodo de gobierno para prevenir enfermedades transmitida por vectores y contaminación del medio ambiente.</t>
  </si>
  <si>
    <t>(*) Estrategias desarrolladas</t>
  </si>
  <si>
    <t>Vigilar a 3.300 establecimientos de preparación, comercializacion y transporte de alimentos, durante el periodo de gobierno</t>
  </si>
  <si>
    <t>(*)(***) Número de establecimientos vigilados</t>
  </si>
  <si>
    <t>Mantener en 0 la tasa de mortalidad por rabia humana</t>
  </si>
  <si>
    <t>Tasa de mortalidad por rabia humana</t>
  </si>
  <si>
    <t>Realizar en el periodo de gobierno 24.200 vacunaciones antirrábica en caninos y felinos</t>
  </si>
  <si>
    <t>Caninos y felinos vacunados</t>
  </si>
  <si>
    <t>Realizar 3.000 esterilizaciones caninas y felinas durante el período de gobierno</t>
  </si>
  <si>
    <t>Caninas y felinas esterilizados</t>
  </si>
  <si>
    <t>Capacitar a 1000 personas en temas de deberes y derechos en salud</t>
  </si>
  <si>
    <t>Personas capacitadas en deberes y derechos en salud</t>
  </si>
  <si>
    <t xml:space="preserve">Realizar 4 acciones institucionales durante el periodo de gobierno para el fortalecimiento de la autoridad sanitaria </t>
  </si>
  <si>
    <t>Acciones realizadas</t>
  </si>
  <si>
    <t>Aumentar en 140 elementos de salud el banco social, en el periodo de gobierno</t>
  </si>
  <si>
    <t>Elementos de salud Adquiridos</t>
  </si>
  <si>
    <t>Brindar asesoría jurídica a los usuarios del Sistema General de Seguridad Social en Salud, para 104 casos que se presenten durante el cuatrienio (META DE GESTIÓN)</t>
  </si>
  <si>
    <t>Casos de asesoría jurídica a los usuarios del Sistema General de Seguridad Social en Salud</t>
  </si>
  <si>
    <t>Identificar 200 familias con casos de consumo de sustancias psicoactivas,durante el periodo de gobierno</t>
  </si>
  <si>
    <t>(*)Familias identificadas</t>
  </si>
  <si>
    <t>Efectuar en el periodo de gobierno 2 acciones institucionales para el fortalecimiento, mejoramiento y/o adecuación de la ESE Hospital San Antonio de Chía</t>
  </si>
  <si>
    <t>Acciones institucionales</t>
  </si>
  <si>
    <t>Aumentar a 14917 el número de personas beneficiadas por las actividades y programas que lleva a cabo la secretaria de desarrollo Social.</t>
  </si>
  <si>
    <t>Número de personas beneficiadas por las actividades de Desarrollo Social</t>
  </si>
  <si>
    <t>Paz, justicia e instituciones sólidas</t>
  </si>
  <si>
    <t>Terminar la construcción de 660 M2 en el Jardín social de Fagua</t>
  </si>
  <si>
    <t>Jardín social de Fagua terminado</t>
  </si>
  <si>
    <t>Realizar los estudios de factibilidad técnica, económica, financiera y ambiental (Pre inversión) y construcción del jardín social el Cairo</t>
  </si>
  <si>
    <t>Estudios de factibilidad técnica, económica, financiera y ambiental (Pre inversión) y construcción del jardín social el Cairo. Realizados</t>
  </si>
  <si>
    <t>Fin de la pobreza</t>
  </si>
  <si>
    <t>Ampliar en 100 metros cuadrados la infraestructura del Jardín Social Nuevo Milenio, durante el cuatrienio</t>
  </si>
  <si>
    <t>Infraestructura del Jardín Social Nuevo Milenio Ampliada</t>
  </si>
  <si>
    <t>Atender a 1600 niños y niñas de cero a cinco años con atención integral y garantía de derechos a través de la vinculación a CDI, hogares sociales, alimentación y actividades de promoción y prevención. Proceso transitorio</t>
  </si>
  <si>
    <t xml:space="preserve">(*)Niños y niñas de cero a cinco años con atención integral y garantía de derechos a través de la vinculación a CDI, hogares sociales, alimentación y actividades de promoción y prevención. Proceso transitorio. Atendidos </t>
  </si>
  <si>
    <t>Reducción de las desigualdades</t>
  </si>
  <si>
    <t>Atender 2500 niños, niñas y adolescentes en el periodo de gobierno que participan en la estrategia de atención a infancia y adolescencia con garantía de derechos</t>
  </si>
  <si>
    <t>(*)Niños, niñas y adolescentes que participan en la estrategia de atención a infancia y adolescencia con garantía de derechos. Atendidos</t>
  </si>
  <si>
    <t>Incrementar en 1700 los jóvenes que participan en las actividades de promoción de los derechos a través de la estrategia "Jóvenes que marcan la diferencia" (Ley 1622 de 2013), durante el periodo de gobierno</t>
  </si>
  <si>
    <t>(*)Jóvenes que participan en las actividades de promoción de los derechos a través de la estrategia "Jóvenes que marcan la diferencia" (Ley 1622 de 2013)</t>
  </si>
  <si>
    <t>Programa de la Casa de la juventud Implementado</t>
  </si>
  <si>
    <t>Atender a 7728 adultos mayores que participan en las actividades de la estrategia integral de promoción de los derechos durante el periodo de gobierno</t>
  </si>
  <si>
    <t>(*)Adultos mayores atendidos en la  estrategia integral de promoción de los derechos</t>
  </si>
  <si>
    <t>Atender 274 adultos mayores  en estado de abandono o vulnerabilidad,  con atención institucional y garantía de derechos en el periodo de gobierno</t>
  </si>
  <si>
    <t xml:space="preserve">(*)Adultos mayores en estado de abandono o vulnerabilidad con atención institucional y garantía de derechos. Atendidos </t>
  </si>
  <si>
    <t>Realizar estudios de factibilidad técnica, económica, financiera y ambiental (Pre inversión) y construcción del centro de inclusión social para personas en situación atención a personas en condición de discapacidad y con enfermedades huérfanas "Concejal José Ignacio Poveda", "Resplandeciendo sin límites". Parque inclusivo (Gestión)</t>
  </si>
  <si>
    <t>Estudios de factibilidad técnica, económica, financiera y ambiental (Pre inversión) y construcción del centro de inclusión social para personas en situación atención a personas en condición de discapacidad y con enfermedades huérfanas "Concejal José Ignacio Poveda", "Resplandeciendo sin límites". Parque inclusivo. Realizados</t>
  </si>
  <si>
    <t>Atender a 2500 personas en condición de discapacidad en las actividades de la estrategia de promoción de los derechos "Resplandeciendo sin límites" centro de vida sensorial, convenios y/o centro día, durante el periodo de gobierno</t>
  </si>
  <si>
    <t>(*)Personas en condición de discapacidad que participan en las actividades de la estrategia de promoción de los derechos "Resplandeciendo sin límites" centro de vida sensorial, convenios y/o centro día. Atendidas</t>
  </si>
  <si>
    <t>Beneficiar a 8240 personas en actividades de estrategia de equidad y diversidad de género. (Cultura de no violencia, condiciones de igualdad entre hombres, mujeres, población LGBTI, paz en comunidad y en la familia para el goce de los derechos, Política Mujer y género). (Ley 1257 de 2008), durante el periodo de gobierno</t>
  </si>
  <si>
    <t>(*)Personas beneficiadas en actividades de la estrategia de equidad y diversidad de género. (Cultura de no violencia, condiciones de igualdad entre hombres, mujeres, población LGBTI, paz en comunidad y en la familia para el goce de los derechos,  Política Mujer y género). (Ley 1257 de 2008)</t>
  </si>
  <si>
    <t>Brindar atención a 200 personas en actividades de la estrategia dirigida a los grupos étnicos (Resguardo indígena, Raizales, Afro descendientes, etc.), durante el periodo de gobierno</t>
  </si>
  <si>
    <t>(*)Personas atendidas en actividades de la estrategia dirigida a los grupos étnicos (Resguardo indígena, Raizales, Afro descendientes, etc.)</t>
  </si>
  <si>
    <t>Beneficiar a 15134 personas durante el periodo de gobierno en las actividades y subsidios de la estrategia para grupos vulnerables y de pobreza extrema. (Ley 1532 de 2012)</t>
  </si>
  <si>
    <t>(*)Personas beneficiadas con las actividades y subsidios de la estrategia para grupos vulnerables y de pobreza extrema.  (Ley 1532 de 2012)</t>
  </si>
  <si>
    <t>Formular la Política Pública del habitante de calle bajo los lineamiento de la (Ley 1641/2013), en el periodo de gobierno</t>
  </si>
  <si>
    <t>Política Pública del habitante de calle Formulada</t>
  </si>
  <si>
    <t>Vincular 1950 familias en la estrategia de apoyo y fortalecimiento al tejido social - "familias que Sí marcan la diferencia", durante el periodo de gobierno</t>
  </si>
  <si>
    <t>(*)Familias  vinculadas que participan en la estrategia de apoyo y  fortalecimiento al tejido social - "familias que Sí marcan la diferencia".</t>
  </si>
  <si>
    <t>Cumplir al 45% el plan decenal de cultura</t>
  </si>
  <si>
    <t>Porcentaje de cumplimiento del plan decenal de cultura</t>
  </si>
  <si>
    <t>16. Paz, justicia e instituciones sólidas</t>
  </si>
  <si>
    <t>Beneficiar a 29.000 personas en los programas de la escuela de formación artística y cultural durante el periodo de gobierno</t>
  </si>
  <si>
    <t>(*)Personas que acceden a  los programas de la escuela de formación artística y cultural</t>
  </si>
  <si>
    <t>5. Igualdad de género</t>
  </si>
  <si>
    <t>Terminar la Construcción de 4 Escenarios culturales y/o artísticos. (Terminación escenario Jumbo, teatrino - Biblioteca Pública Municipal Hoqabiga, Auditorio Municipal y Otros)</t>
  </si>
  <si>
    <t>Escenarios culturales y/o artísticos terminados</t>
  </si>
  <si>
    <t>Realizar acciones de apoyo para 13 agrupaciones artísticas entre: grupos musicales y orquestas de mayores, juveniles e infantiles, anualmente</t>
  </si>
  <si>
    <t>(*)Agrupaciones apoyadas</t>
  </si>
  <si>
    <t>Capacitar a 200 Gestores, creadores y organizaciones culturales en procesos de gestión y emprendimiento cultural durante el perido de gobierno</t>
  </si>
  <si>
    <t>Gestores, creadores y organizaciones culturales capacitados</t>
  </si>
  <si>
    <t>10. Reducción de las desigualdades</t>
  </si>
  <si>
    <t>Ampliar a 18 los programas de extensión y proyección social en la zona rural para la formación artística y cultural durante el periodo de gobierno</t>
  </si>
  <si>
    <t>(*)Programas ampliados</t>
  </si>
  <si>
    <t>Beneficiar 4500 personas que participen en los programas que fomenten las prácticas lectoras y escritoras en el Municipio durante el perido de gobierno</t>
  </si>
  <si>
    <t>(*)Personas participantes en los programas que fomenten las prácticas lectoras y escritoras en el Municipio.</t>
  </si>
  <si>
    <t>Crear y/o Impulsar en el periodo de gobierno 8 Bibliotecas Públicas Municipales, a través de la red a nivel nacional (la Balsa, El Cerro, Fagua y Hoqabiga, Bojacá -Mercedes de Calahorra, Cerca de Piedra, Fusca y Fonquetá)</t>
  </si>
  <si>
    <t>Bibliotecas Públicas Municipales creadas y/o impulsadas</t>
  </si>
  <si>
    <t>8. Trabajo decente y crecimiento económico</t>
  </si>
  <si>
    <t>Realizar anualmente 13 eventos para la promoción artística y cultural</t>
  </si>
  <si>
    <t>Eventos para la promoción artística y cultural realizados</t>
  </si>
  <si>
    <t>Ampliar el Portafolio de estímulos a 8, para la creación, investigación y circulación de productos artísticos (Convocatoria para gestores y organizaciones culturales del municipio) durante el periodo de gobierno</t>
  </si>
  <si>
    <t>Estimulos asignados</t>
  </si>
  <si>
    <t>Implementar 4 estratégias en el cuatrienio para la protección del patrimonio y fortalecimiento de la identidad (1. Vigías del patrimonio, 2. Política pública de conservación y protección de monumentos y ornatos públicos, 3. Institucionalización del gentilicio y de la fecha de fundación, 4. museo municipal)</t>
  </si>
  <si>
    <t>Estrategias implementadas</t>
  </si>
  <si>
    <t>Realizar el inventario de los bienes de interés cultural (material, inmaterial-oral y natural) en el periodo de gobierno</t>
  </si>
  <si>
    <t>Inventario de bienes de interés cultural realizado</t>
  </si>
  <si>
    <t>Disminuir a 21,60% la tasa de eventos de violencia intrafamiliar durante el período de gobierno</t>
  </si>
  <si>
    <t>Tasa de eventos de violencia intrafamiliar</t>
  </si>
  <si>
    <t xml:space="preserve">Implementar 4 estrategias para fomentar la convivencia, seguridad y cultura ciudadana del Municipio en el cuatrienio (1. Vecino 10, 2. Chía cree y crea, 3. Familias generadoras de paz: temple familiar y visión digital, 4. Juguemos para ayudar) </t>
  </si>
  <si>
    <t>Aumentar a 34422 el número de personas que practican alguna actividad deportiva</t>
  </si>
  <si>
    <t>Número de Personas que practican alguna actividad deportiva</t>
  </si>
  <si>
    <t>3. Salud y bienestar</t>
  </si>
  <si>
    <t>Implementar en 6 sectores y/o veredas el programa polos de desarrollo con actividades Deportivas y Recreativas durante el periodo de gobierno</t>
  </si>
  <si>
    <t>Sectores y/o veredas con el programa Polos de desarrollo implementado</t>
  </si>
  <si>
    <t>Ampliar la cobertura a 21.788 niños y niñas del sector educativo en el Programa Centros de iniciación deportiva. (7 a 12 años) durante el periodo de gobierno</t>
  </si>
  <si>
    <t>Niños y niñas del sector educativo atendidos en el Programa Centros de iniciación deportiva</t>
  </si>
  <si>
    <t>Ampliar la cobertura a 17.125 Niños, niñas, adolescentes y jóvenes atendidos en el programa de escuelas de Formación Deportiva, durante el periodo de gobierno</t>
  </si>
  <si>
    <t>Niños, niñas,  adolescentes y jóvenes atendidos en el programa de escuelas de Formación Deportiva</t>
  </si>
  <si>
    <t>Aumentar a 1.201 las participaciones en eventos del deporte asociado a nivel de competencia (Clubes deportivos, Escuelas de formación, otros), durante el periodo de gobierno</t>
  </si>
  <si>
    <t xml:space="preserve">Participaciones en eventos del deporte asociado a nivel de competencia </t>
  </si>
  <si>
    <t>Elaborar los estudios para realizar la reestructuración y/o modernización administrativa del Instituto Municipal de Recreación y Deporte, en el primer año de gobierno</t>
  </si>
  <si>
    <t>Estudios para realizar la estructuración y/o modernización administrativa elaborados</t>
  </si>
  <si>
    <t>Realizar al 100% la revisión, ajuste de diseños y construcción de 15.000 M2 de infraestructura recreativa y deportiva, durante el periodo de gobierno</t>
  </si>
  <si>
    <t>Porcentaje de revisión, ajuste de diseños y construcción de 15.000 M2 de infraestructura recreativa y deportiva</t>
  </si>
  <si>
    <t>Realizar los estudios, diseños y gestión para la formulación del proyecto Complejo Acuático</t>
  </si>
  <si>
    <t>Estudios, diseños y gestión para la formulación del proyecto Complejo Acuático realizados</t>
  </si>
  <si>
    <t>Mantener, adecuar y/o mejorar los 13 escenarios deportivos y recreativos durante el periodo de gobierno</t>
  </si>
  <si>
    <t>Escenarios deportivos y recreativos con mantenimiento, adecuación y/o mejoramiento</t>
  </si>
  <si>
    <t>Aumentar a 24328 el número de personas de la comunidad  que participan en alguna actividad Recreativa y Deportiva con los diferentes programas y eventos   que realiza el  IMRD</t>
  </si>
  <si>
    <t>Número de personas de la comunidad  que participan en alguna actividad Recreativa y Deportiva con los diferentes programas y eventos   que realiza el  IMRD</t>
  </si>
  <si>
    <t>Incrementar a 260 eventos  Apoyados, Organizados y liderados tanto a nivel Deportivos y Recreativos por el Instituto Municipal de Recreación y Deporte</t>
  </si>
  <si>
    <t>Eventos Apoyados por el IMRD</t>
  </si>
  <si>
    <t>Mantener 13 programas con cultura deportiva</t>
  </si>
  <si>
    <t>Programas con cultura deportiva mantenidos</t>
  </si>
  <si>
    <t>Atender 74.624 personas en los  programas sociales dirigidos a la población con Discapacidad, Adulto Mayor, Matrogimnasia, Aerobicos, Gimnasio, Social Comunitario (J.A.C,Juegos comunales,intercolegiados, ciclo via), durante el periodo de gobierno</t>
  </si>
  <si>
    <t>Personas atendidas en los programas sociales</t>
  </si>
  <si>
    <t>Atender 2.500 familias beneficiarias del Programa Construyento Tejido Social a través del Deporte En Familia, durante el periodo de gobierno</t>
  </si>
  <si>
    <t>Familias beneficiarias del Programa Construyento Tejido Social a través del Deporte En Familia, atendidos</t>
  </si>
  <si>
    <t>Aumentar a 2646204 Inversión de recursos en el sector (en miles de pesos)</t>
  </si>
  <si>
    <t>Inversión per cápita municipal en el sector (miles de pesos)</t>
  </si>
  <si>
    <t>12. Producción y consumo responsables</t>
  </si>
  <si>
    <t>Implementar 10 semilleros en modelos de emprendimiento dirigido a madres cabeza de hogar, jóvenes, adulto mayor y personas en condición de discapacidad, resguado Indigena.</t>
  </si>
  <si>
    <t>(*) Semilleros y modelos de emprendimiento dirigidos a madres cabeza de hogar, jóvenes, adulto mayor y personas en condición de discapacidad, resguado Indigena Implementados</t>
  </si>
  <si>
    <t>Implementar la Política del trabajo decente (generación de empleo, erradicación del trabajo infantil,  formalización laboral, la protección de los trabajadores). Articulo 74 Ley 1753/2015</t>
  </si>
  <si>
    <t>(*) Política del trabajo decente (generación de empleo, erradicación del trabajo infantil,  formalización laboral, la protección de los trabajadores). Articulo 74 Ley 1753/2015 Implementada</t>
  </si>
  <si>
    <t>11. Ciudades y comunidades sostenibles</t>
  </si>
  <si>
    <t>Implementar el Observatorio de Competitividad y Empleo con articulación de los actores económicos Municipales (hogares, Administración Municipal, empresarios, academia) con alcance Regional</t>
  </si>
  <si>
    <t>Observatorio de Competitividad y Empleo con articulación de los actores económicos Municipales (hogares, Administración Municipal, empresarios, academia) con alcance Regional, implementado</t>
  </si>
  <si>
    <t>Aumentar a 80 Mipymes en innovación, productividad, competitividad, desarrollo empresarial y cadenas de valor  (Chía compra Chía)</t>
  </si>
  <si>
    <t>Mipymes apoyadas en innovación, productividad, competitividad, desarrollo empresarial y cadenas de valor  (Chía compra Chía)</t>
  </si>
  <si>
    <t>Apoyar a dos (2) Aglomeraciones económicas existentes en los sectores de educación y salud, durante el cuatrienio</t>
  </si>
  <si>
    <t xml:space="preserve">Aglomeraciones económicas existentes en los sectores de educación, salud y asociados consolidadas Gestion </t>
  </si>
  <si>
    <t>Realizar 1 Estudio de factibilidad técnica, económica, financiera y ambiental (Pre inversión) para la construcción del Centro de Emprendimiento.</t>
  </si>
  <si>
    <t>Estudios de factibilidad técnica, económica, financiera y ambiental (Pre inversión). Para la construcción del Centro de Emprendimiento. Realizados</t>
  </si>
  <si>
    <t>Implementar 4 Proyectos productivos para el auto sostenimiento y la estabilización socioeconómica dirigido a Personas que han sido víctimas del conflicto armado y el desplazamiento forzado (Generación de ingresos)</t>
  </si>
  <si>
    <t xml:space="preserve">(*) Proyectos productivos implementados para el auto sostenimiento y la estabilización socioeconómica dirigido a Personas que han sido víctimas del conflicto armado y el desplazamiento forzado (Generación de ingresos) </t>
  </si>
  <si>
    <t>Aumentar a 61138912 la Inversión de recursos en el sector (en miles de pesos)</t>
  </si>
  <si>
    <t>2. Hambre cero</t>
  </si>
  <si>
    <t>Beneficiar 300 Productores agropecuarios de los programas de asistencia técnica productiva, durante el periodo de gobierno</t>
  </si>
  <si>
    <t>Productores agropecuarios beneficiados</t>
  </si>
  <si>
    <t>Beneficiar 500 personas en el programa "Huertas urbanas" como contribución a la seguridad alimentaria Conpes 113/2008. Mitigación del Cambio Climático durante el periodo de gobierno</t>
  </si>
  <si>
    <t>Personas que participan en el programa "Huertas urbanas"</t>
  </si>
  <si>
    <t>Implementar 9 proyectos productivos sostenibles (Agrícola, pecuario, agroindustrial). Plan Operarivo Anual.</t>
  </si>
  <si>
    <t>Proyectos productivos sostenibles implementados</t>
  </si>
  <si>
    <t>13. Acción por el clima</t>
  </si>
  <si>
    <t>Mantener 1 proyecto de transformación de residúos sólidos y liquidos Planta de compostaje</t>
  </si>
  <si>
    <t xml:space="preserve">Proyecto de transformación de residúos sólidos y liquidos en funcionamiento Planta de compostaje </t>
  </si>
  <si>
    <t>17. Alianzas para lograr los objetivos</t>
  </si>
  <si>
    <t>Realizar 2 Estudios de factibilidad técnica, económica, financiera y ambiental (Pre inversión) para la reubicación de la Planta de Sacrificio y Faenado (PSF) y Plaza de Mercado</t>
  </si>
  <si>
    <t>Estudios de factibilidad técnica, económica, financiera y ambiental realizados</t>
  </si>
  <si>
    <t>Mantener en funcionamiento la plaza de Mercado y sus instalaciones durante el cuatienio</t>
  </si>
  <si>
    <t>Plaza de Mercado y sus instalaciones en funcionamiento</t>
  </si>
  <si>
    <t>Mantener en funcionamiento la Planta de Sacrificio y Faenado actual . Proceso transitorio</t>
  </si>
  <si>
    <t>Planta de Sacrificio y Faenado actual en funcionamiento. Proceso transitorio</t>
  </si>
  <si>
    <t>Mantener en funcionamiento el Vivero Municipal</t>
  </si>
  <si>
    <t>Vivero Municipal en funcionamiento.</t>
  </si>
  <si>
    <t>Realizar anualmente 3 actividades de protección y cuidado animal. Ley 5 de 1972/ (Coso municipal especies mayores y dia del buen trato animal Ley 1774 de 2016)</t>
  </si>
  <si>
    <t>Actividades de protección y cuidado animal realizadas</t>
  </si>
  <si>
    <t>Aumentar a 3795569 los recursos asignados al sector turismo</t>
  </si>
  <si>
    <t>9. Industria, innovación e infraestructura</t>
  </si>
  <si>
    <t>Implementar 1 estrategia de promoción y fortalecimiento al grupo de artesanos del municipio</t>
  </si>
  <si>
    <t>Estrategia de promoción y fortalecimiento al grupo de artesanos del municipio implementada</t>
  </si>
  <si>
    <t>Realizar 4 Convenios interinstitucionales público - privado para fortalecer los sitios y sus componentes turísticos (presentación, promoción y autoconsumo)</t>
  </si>
  <si>
    <t>Convenios interinstitucionales público - privado para fortalecer los sitios y sus componentes turísticos (presentación, promoción y autoconsumo) realizados</t>
  </si>
  <si>
    <t>Realizar anualmente 8 eventos turísticos que promocionen y fortalezcan el posicionamiento de Chía.</t>
  </si>
  <si>
    <t>Eventos turísticos realizados que promocionen y fortalezcan el posicionamiento de Chía.</t>
  </si>
  <si>
    <t>Implementar 4 medios de promoción y comunicación (PITS y ferias) que fortalezcan el turismo</t>
  </si>
  <si>
    <t>Medios de promoción y comunicación implementados</t>
  </si>
  <si>
    <t>Formular el Plan de desarrollo turístico</t>
  </si>
  <si>
    <t>Plan de desarrollo turístico formulado</t>
  </si>
  <si>
    <t>Conformar y aprobar el Concejo Municipal de Turismo, durante el cuatrienio</t>
  </si>
  <si>
    <t>Conformación del concejo municipal de turismo. Acto administrativo aprobado</t>
  </si>
  <si>
    <t>Diseñar e implementar la marca chía durante el cuatrienio</t>
  </si>
  <si>
    <t>Marca chía diseñada e implementada</t>
  </si>
  <si>
    <t xml:space="preserve">Realizar 1 inventario de componentes turísticos </t>
  </si>
  <si>
    <t>Inventario de componentes turísticos realizado</t>
  </si>
  <si>
    <t>Realizar mantenimiento y adecuación a 1 activo turístico existente</t>
  </si>
  <si>
    <t>Activos turísticos existentes con mantenimiento y adecuación</t>
  </si>
  <si>
    <t>Capacitar 400 Personas en formación integral, bilingüismo, lenguaje de señas y promoción de turismo</t>
  </si>
  <si>
    <t>(*)Personas capacitadas en formación integral, bilingüismo, lenguaje de señas y promoción de turismo</t>
  </si>
  <si>
    <t>Mantener con estado de conservación el 100% de la infraestructura física local</t>
  </si>
  <si>
    <t>Porcentaje de conservación de la infraestructura fisica local</t>
  </si>
  <si>
    <t>Realizar mantenimiento a 38 Edificios públicos institucionales y de uso público comunitario durante el cuatrienio</t>
  </si>
  <si>
    <t>Edificios públicos institucionales y de uso público comunitario con mantenimiento</t>
  </si>
  <si>
    <t>Realizar 1 Estudio de factibilidad técnica, económica, financiera y ambiental (Pre inversión) para  la construcción del (Centro Administrativo Municipal - CAM) durante el cuatrienio.</t>
  </si>
  <si>
    <t>Estudios de factibilidad técnica, económica, financiera y ambiental (Pre inversión) para  la construcción del (Centro Administrativo Municipal - CAM) Realizados</t>
  </si>
  <si>
    <t>Construir el Centro Administrativo Municipal - CAM</t>
  </si>
  <si>
    <t>Centro Administrativo Municipal - CAM construido</t>
  </si>
  <si>
    <t>Mantener en funcionamiento el Banco de materiales</t>
  </si>
  <si>
    <t>Banco de materiales en funcionamiento</t>
  </si>
  <si>
    <t>Mantener en estado de conservación el 100%  de la malla vial</t>
  </si>
  <si>
    <t>Porcentaje de conservación de la malla vial</t>
  </si>
  <si>
    <t>Realizar mantenimiento rutinario anual a 120 km de Vías urbanas y rurales</t>
  </si>
  <si>
    <t>KM de vías urbanas y rurales con mantenimiento</t>
  </si>
  <si>
    <t>Construir 1 Km de Vías públicas urbanas y rurales</t>
  </si>
  <si>
    <t>KM de vías públicas urbanas y rurales construidas</t>
  </si>
  <si>
    <t>Realizar mantenimiento a 15 Km de Ciclo ruta urbana y rural</t>
  </si>
  <si>
    <t>KM de ciclo ruta urbana y rural con mantenimiento</t>
  </si>
  <si>
    <t>Construir 4 km de ciclo ruta urbana y rural</t>
  </si>
  <si>
    <t>KM de ciclo ruta urbana y rural construidos</t>
  </si>
  <si>
    <t>Mantener en funcionamiento el Alumbrado público</t>
  </si>
  <si>
    <t>Alumbrado público en funcionamiento</t>
  </si>
  <si>
    <t>Mantener las 26 máquinas adscritas al banco de maquinaria en mantenimiento</t>
  </si>
  <si>
    <t>Maquinaria adscrita al banco de maquinaria con mantenimiento</t>
  </si>
  <si>
    <t>Adquirir 2 Maquinas durante el período de gobierno para fortalecer el banco de maquinaria</t>
  </si>
  <si>
    <t>Maquinaria adquiridas</t>
  </si>
  <si>
    <t>Mantener con estado de conserva cion el 100% del equipamiento público</t>
  </si>
  <si>
    <t>Porcentaje de conservación del Equipamiento público</t>
  </si>
  <si>
    <t>Mantener 45500 metros cuadrados de espacio público (parques, jardines, paisajismo, zonas verdes) durante el cuatrienio</t>
  </si>
  <si>
    <t>Espacio público (parques, jardines, paisajismo, zonas verdes) con mantenimiento</t>
  </si>
  <si>
    <t>Realizar mantenimiento a 6.574 metros cuadrados de andenes urbanos y rurales con acciones de mejoramiento, rehabilitación y/o adecuación</t>
  </si>
  <si>
    <t>M2 de andenes urbanos y rurales con mejoramiento, rehabilitación y/o adecuación</t>
  </si>
  <si>
    <t>Realizar el estudios de factibilidad técnica, económica, financiera y ambiental (Pre inversión) para la construcción de la calle 29 entre cra 2 Este y la Cra 9 // Cra 2Este entre Av. Pradilla y Tres Esquinas, durante el periodo de gobierno</t>
  </si>
  <si>
    <t>Estudios de factibilidad técnica, económica, financiera y ambiental realizado</t>
  </si>
  <si>
    <t>Realizar el estudio de factibilidad técnica, económica, financiera y ambiental (Pre inversión) y  construcción del Puente peatonal de Jumbo.</t>
  </si>
  <si>
    <t>Estudio de factibilidad técnica, económica, financiera y ambiental realizado</t>
  </si>
  <si>
    <t>Realizar 22 convenios para la construcción de puentes peatonales sobre los corredores viales, durante el periodo de gobierno</t>
  </si>
  <si>
    <t>Convenios realizados</t>
  </si>
  <si>
    <t>Disminuir a 5 casos de muertes en accidente de tránsito 2015</t>
  </si>
  <si>
    <t>Número de Muertes en accidente de tránsito</t>
  </si>
  <si>
    <t>Formular un Plan de seguridad vial local durante el periodo de gobierno</t>
  </si>
  <si>
    <t>Plan de seguridad vial local formulado</t>
  </si>
  <si>
    <t>Actualizar 1 componente del plan de tránsito y otros medios de transporte (zonas cargue y descargue, zonas amarillas, paraderos, zonas azules y otros)</t>
  </si>
  <si>
    <t>Componente del plan de tránsito y otros medios de transporte actualizado</t>
  </si>
  <si>
    <t>Implementar el 100 % del Plan de tránsito, mantenimiento y/o adecuación de infraestructura para la movilidad (Terminal de transporte, parque temático, semáforos, otros)</t>
  </si>
  <si>
    <t>Plan de tránsito, mantenimiento y/o adecuación de infraestructura para la movilidad implementado</t>
  </si>
  <si>
    <t>Implementar 1 servicio de movilidad y seguridad vial durante el periodo de gobierno</t>
  </si>
  <si>
    <t>Servicio de movilidad y seguridad vial implementado</t>
  </si>
  <si>
    <t>Implementar 1 Plan de equipos y elementos para seguridad vial</t>
  </si>
  <si>
    <t>Plan de equipos y elementos para seguridad vial implementado</t>
  </si>
  <si>
    <t>Implementar al 100% el observatorio de movilidad</t>
  </si>
  <si>
    <t>Observatorio de movilidad implementado</t>
  </si>
  <si>
    <t>Implementar al 100% la Política pública de la bicicleta</t>
  </si>
  <si>
    <t>Política pública de la bicicleta implementada</t>
  </si>
  <si>
    <t>Señalizar 234 Kilómetros de vía y ciclo ruta con fortalecimiento de la ciclo infraestructura,durante el periodo de gobierno</t>
  </si>
  <si>
    <t>KM de vía y ciclo ruta señalizada</t>
  </si>
  <si>
    <t>Disminuir en 23 casos las lesiones en accidentes de tránsito</t>
  </si>
  <si>
    <t>Casos de lesiones en accidentes de tránsito</t>
  </si>
  <si>
    <t>Implementar 4 Campañas de educación, cultura y seguridad vial en el periodo de gobierno</t>
  </si>
  <si>
    <t>Campañas de educación, cultura y seguridad vial implementadas</t>
  </si>
  <si>
    <t>Aumentar a 1.075 los recursos de subsidios de vivienda (miles de $)</t>
  </si>
  <si>
    <t>Recursos del sector asignados a subsidios (miles de $)</t>
  </si>
  <si>
    <t>1. Fin de la pobreza</t>
  </si>
  <si>
    <t>Entregar 80 subsidios para mejoramiento de vivienda propia durante el periodo de gobierno</t>
  </si>
  <si>
    <t>Subsidios para mejoramiento de vivienda propia entregados</t>
  </si>
  <si>
    <t>Entregar 20 subsidios para construcción en sitio propio</t>
  </si>
  <si>
    <t>Subsidios para construcción en sitio propio entregados</t>
  </si>
  <si>
    <t>Reducir a 4183 el Déficit de vivienda cuantitativa</t>
  </si>
  <si>
    <t>Déficit de vivienda cuantitativa</t>
  </si>
  <si>
    <t>Adquirir (1) un predio para realizar los estudios y diseños para iniciar proyectos de vivienda VIP/VIS</t>
  </si>
  <si>
    <t>Predio adquirido</t>
  </si>
  <si>
    <t>Iniciar 500 Unidades de Vivienda VIP/VIS (Vivienda de Interés Prioritario- Vivienda de Interés Social) durante el periodo de gobierno</t>
  </si>
  <si>
    <t>Unidades de Vivienda VIP/VIS iniciadas</t>
  </si>
  <si>
    <t>Aumentar a 4,93% M2 el espacio público por habitante</t>
  </si>
  <si>
    <t>Número de metros cuadrados espacio publico por habitante</t>
  </si>
  <si>
    <t>Adquirir 340000 metros cuadrados en predios, a través de proyectos de desarrollo</t>
  </si>
  <si>
    <t>M2 en predios adquiridos</t>
  </si>
  <si>
    <t>Realizar estudio de factibilidad técnica, económica, financiera y ambiental (Pre inversión) y construcción de la primera etapa del parque lineal del Rio Frio durante el cuatrienio</t>
  </si>
  <si>
    <t>(***)Estudio realizado</t>
  </si>
  <si>
    <t>Realizar el sanemiento a 60.000 metros cuadrados de inmuebles públicos. durante el cuatrienio</t>
  </si>
  <si>
    <t>Metros cuadrados con proceso de Saneamiento de inmuebles públicos</t>
  </si>
  <si>
    <t>Aumentar en 20 Hc los Predios de protección ambiental</t>
  </si>
  <si>
    <t>Número de hectareas de protección ambiental adquiridos</t>
  </si>
  <si>
    <t>Formular el Plan maestro de espacio público en el período de gobierno</t>
  </si>
  <si>
    <t xml:space="preserve">Plan maestro de espacio público formulado </t>
  </si>
  <si>
    <t>Formular el Plan Maestro de Equipamiento, durante el cuatrienio</t>
  </si>
  <si>
    <t>Plan maestro de espacio público formulado</t>
  </si>
  <si>
    <t>Formular la Política pública de vivienda para su adopción en el periodo de gobierno</t>
  </si>
  <si>
    <t>Política pública de vivienda formulada</t>
  </si>
  <si>
    <t>Adquirir 20 Hectáreas de reserva hídrica y zonas de reserva natural  (quebrada Tíquiza, quebrada honda, rio Frio y rio Bogotá)</t>
  </si>
  <si>
    <t>(***)Hectáreas de reserva hídrica y zonas de reserva natural adquiridas (quebrada Tíquiza, quebrada honda, rio Frio y rio Bogotá)</t>
  </si>
  <si>
    <t>Ejecutar 9 proyectos incluidos en los temas de región</t>
  </si>
  <si>
    <t>Número de proyectos ejecutados incluidos en los temas de región</t>
  </si>
  <si>
    <t>ND</t>
  </si>
  <si>
    <t>7. Energía Asequible y no contaminante</t>
  </si>
  <si>
    <t>Realizar estudio de factibilidad técnica, económica, financiera y ambiental (Pre inversión) para  la construcción de la Troncal del Peaje.  (Gestión) durante el período de gobierno</t>
  </si>
  <si>
    <t>(***) Estudio realizado</t>
  </si>
  <si>
    <t>Realizar estudio de factibilidad técnica, económica, financiera y ambiental (Pre inversión) para  la construcción de la Troncal del Río.  (Gestión) durante el período de gobierno</t>
  </si>
  <si>
    <t>Realizar estudio de factibilidad técnica, económica, financiera y ambiental (Pre inversión) - Proceso de renovación urbana, para la construcción del Parque urbano durante el período de gobierno</t>
  </si>
  <si>
    <t>Realizar 5 Acciones conducentes para la atención del fallo del Río Bogotá</t>
  </si>
  <si>
    <t>(***)Acciones conducentes para la atención del fallo del Río Bogotá</t>
  </si>
  <si>
    <t>Realizar un proyecto de cooperación regional con impacto directo y/o indirecto en el municipio</t>
  </si>
  <si>
    <t>Proyectos de cooperación regional realizado</t>
  </si>
  <si>
    <t>Implementar 5 programas en temas relacionados a los recursos naturales agua, suelo, aire, flora y fauna.</t>
  </si>
  <si>
    <t>Número de programasimplentados en temas relacionados a los recursos naturales agua, suelo, aire, flora y fauna.</t>
  </si>
  <si>
    <t>Formular el 70% Plan de manejo ambiental mediante acto administrativo (SIGAM)</t>
  </si>
  <si>
    <t>(***)Plan de manejo ambiental formulado y adoptado mediante acto administrativo (SIGAM)</t>
  </si>
  <si>
    <t>Implementar 24 Pruebas piloto con tecnologías limpias y buenas prácticas ambientales (en el manejo de actividades con caninos , porcinos, aves, ovinos, caprinos, conejos)</t>
  </si>
  <si>
    <t>(***)Pruebas piloto con tecnologías limpias y buenas prácticas ambientales implementadas (en el manejo de actividades con caninos , porcinos, aves, ovinos, caprinos, conejos)</t>
  </si>
  <si>
    <t>Diseñar el diagnóstico del Plan de manejo integrado de palomas en el periodo de gobierno</t>
  </si>
  <si>
    <t>Diagnóstico del Plan de manejo integrado de palomas diseñado</t>
  </si>
  <si>
    <t>Adoptar y ejecutar acciones del Plan de Gestión Integral de Residuos Sólidos PGIRS en competencia del municipio. (Escombrera Municipal-  Seguimiento PGIRS)</t>
  </si>
  <si>
    <t>Acciones ejecutadas del PGIRS</t>
  </si>
  <si>
    <t>Proteger 28 hectáreas en menor riesgo de vulnerabilidad con relación  al cambio climático</t>
  </si>
  <si>
    <t>Número de hectáreas en menor riesgo de vulnerabilidad con relacion  al cambio climático</t>
  </si>
  <si>
    <t>Realizar mantenimiento a 16 km de Cuerpos de agua (Río Frio y Bogotá, quebradas, chucuas y vallados)</t>
  </si>
  <si>
    <t>(***)Cuerpos de agua con mantenimiento. (Río Frio y Bogotá, quebradas, chucuas y vallados)</t>
  </si>
  <si>
    <t>Implementar 16 Pruebas demostrativas de sistemas de captación, uso eficiente y ahorro de aguas lluvias y residuales en zona rural del municipio</t>
  </si>
  <si>
    <t>Pruebas demostrativas de sistemas de captación, uso eficiente y ahorro de aguas lluvias y residuales en zona rural del municipio implementadas</t>
  </si>
  <si>
    <t>Reforestar 25 Hectáreas protegidas con cerca de aislamiento en zonas de importancia ambiental</t>
  </si>
  <si>
    <t>(***) Hectáreas reforestadas, protegidas con cerca de aislamiento en zonas de importancia ambiental</t>
  </si>
  <si>
    <t>Implementar 3 Planes de manejo para predios públicos en zona de reserva forestal, arbolado público y espacio público efectivo verde (Inventariado y Georreferenciado).</t>
  </si>
  <si>
    <t>Planes de manejo para predios públicos Implementados en zona de reserva forestal, arbolado público y espacio público efectivo verde (Inventariado y Georreferenciado).</t>
  </si>
  <si>
    <t>Capacitar a 240 personas en temas de educación ambiental.</t>
  </si>
  <si>
    <t>Número de personas capaciatas en educación ambiental.</t>
  </si>
  <si>
    <t>Implementar 2 programas de educación ambiental (PROCEDAS), estudiantil (PRAES) a través de actividades propias del CIDEA, (Comité Interinstitucional de Educación Ambiental Municipal), durante el cuatrienio</t>
  </si>
  <si>
    <t>(***)Programas de educación ambiental  (PROCEDAS), estudiantil (PRAES) a través de actividades propias del CIDEA, (Comité Interinstitucional de Educación Ambiental Municipal). Formulados e implementados</t>
  </si>
  <si>
    <t>Capacitar 240 lideres ambientales reconocidos legalmente durante el cuatrienio</t>
  </si>
  <si>
    <t>(***) Líderes ambientales capacitados y reconocidos legalmente - (Educación Ambiental)</t>
  </si>
  <si>
    <t>Aumentar a 360 los litros por segundo de agua tratados</t>
  </si>
  <si>
    <t>Número de litros por segundo de agua tratados</t>
  </si>
  <si>
    <t>Mantener en funcionamiento la PTAR I durante el periodo de gobierno</t>
  </si>
  <si>
    <t>PTAR I en funcionamiento</t>
  </si>
  <si>
    <t>6. Agua limpia y saneamiento</t>
  </si>
  <si>
    <t>Realizar un convenio para el desarollo de sistemas de tratamiento de aguas residuales y puesta en marcha PTAR II</t>
  </si>
  <si>
    <t>Convenio realizado</t>
  </si>
  <si>
    <t>Aprobar el Plan de Saneamiento y Manejo de Vertimientos PSMV, durante el cuatrienio</t>
  </si>
  <si>
    <t>(***) Acto administrativo de aprobación del Plan de Saneamiento y Manejo de Vertimientos PSMV</t>
  </si>
  <si>
    <t>Adoptar el Plan Maestro de Acueducto - PA, durante el cuatrienio</t>
  </si>
  <si>
    <t>(***) Acto administrativo de adopción del Plan Maestro de Acueducto - PA</t>
  </si>
  <si>
    <t>Mantener al 99% el índice de cobertura del servicio de alcantarillado</t>
  </si>
  <si>
    <t>Índice de cobertura del servicio de alcantarillado</t>
  </si>
  <si>
    <t>Urbano 99%, Rural 70%</t>
  </si>
  <si>
    <t>Urbano 99%, Rural 72%</t>
  </si>
  <si>
    <t>Mantener la tarifa de alcantarillado, mediante la gestión de recursos ante el nivel nacional y/o departamental durante el cuatrienio</t>
  </si>
  <si>
    <t>Tarifa de alcantarillado, mantenida</t>
  </si>
  <si>
    <t xml:space="preserve">$1.739,44 </t>
  </si>
  <si>
    <t>Construir 8 kilometros de nuevas redes del sistema de alcantarillado (Fagua- sector el chamizo/ Clle 29 Fase II y Otros), durante el cuatrienio</t>
  </si>
  <si>
    <t xml:space="preserve">Km contruidos de redes del sistema de alcantarillado </t>
  </si>
  <si>
    <t>Disminuir al 30% el índice de agua no contabilizada</t>
  </si>
  <si>
    <t>índice de agua no contabilizada</t>
  </si>
  <si>
    <t>Implementar cuatro (4) Proyectos piloto que generen experiencias tangibles en aprovechamiento de aguas lluvias, reciclaje del agua, tratamientos en la fuente de aguas residuales o uso de energías limpias, durante el cuatrienio</t>
  </si>
  <si>
    <t>Proyectos piloto que generen experiencias tangibles en aprovechamiento de aguas lluvias, reciclaje del agua, tratamientos en la fuente de aguas residuales o uso de energías limpias. Implementados</t>
  </si>
  <si>
    <t>Implementar 3 programas y/o proyectos para reducir el índice de agua no contabilizada, durante el periodo de gobierno</t>
  </si>
  <si>
    <t>Programas y proyectos para reducir el índice de agua no contabilizada implementados</t>
  </si>
  <si>
    <t>Beneficiar 1348 suscriptores (estrato 1) con el mínimo vital de agua durante el cuatrienio</t>
  </si>
  <si>
    <t>Suscriptores beneficiados con la implementación del mínimo vital de agua</t>
  </si>
  <si>
    <t>Adoptar el Plan Maestro de Alcantarillado - PA, durante el cuatrienio</t>
  </si>
  <si>
    <t>(***) Acto administrativo de adopción del Plan Maestro de Alcantarillado - PA</t>
  </si>
  <si>
    <t>Implementar 4 sistemas de facturación, optimización y comercialización de agua durante el periodo de gobierno</t>
  </si>
  <si>
    <t>Sistemas de facturación, optimización y comercialización de agua implementados</t>
  </si>
  <si>
    <t xml:space="preserve">Realizar un convenio para los estudios de factibilidad y construcción de la red alterna y/o sistemas alternativos de acueducto (Troncal Andes), durante el cuatrienio </t>
  </si>
  <si>
    <t>Suscriptores beneficiados con el subsidio para los servicios de acueducto, alcantarillado y aseo</t>
  </si>
  <si>
    <t xml:space="preserve">Número de suscriptores beneficiados con el subsidio para los servicios de acueducto
Número de suscriptores beneficiados con el subsidio para los servicios de alcantarillado
Número de suscriptores beneficiados con el subsidio para los servicios de aseo </t>
  </si>
  <si>
    <t>22,275
20,804
22,373</t>
  </si>
  <si>
    <t>24.057
22,468
24,163</t>
  </si>
  <si>
    <t>Actaulizar el Acuerdo Municipal de factores de subsidio y contribución para la prestación de los servicios de agua, acueducto y alcantarillado durante el cuatrienio</t>
  </si>
  <si>
    <t>Acuerdo Municipal de factores de subsidio actualizado</t>
  </si>
  <si>
    <t>Mantener al 100% el índice de cobertura del servicio de aseo</t>
  </si>
  <si>
    <t>Índice de cobertura del servicio de aseo</t>
  </si>
  <si>
    <t>Aumentar a 3.601.752 kilogramos los residuos sólidos aprovechables, durante el periodo de gobierno</t>
  </si>
  <si>
    <t>Kilogramos de residuos sólidos aprovechados</t>
  </si>
  <si>
    <t>Ejecutar 8 actividades PGIRS de competencia de EMSERCHÍA</t>
  </si>
  <si>
    <t xml:space="preserve">Actividades de PGIRS ejecutadas </t>
  </si>
  <si>
    <t>Disminuir al 28,8% la tasa de eventos de hurto durante el período de gobierno</t>
  </si>
  <si>
    <t>Tasa de eventos de hurto</t>
  </si>
  <si>
    <t>Implementar el Plan Integral de Seguridad y Convivencia Ciudadana durante el cuatrienio</t>
  </si>
  <si>
    <t>Plan Integral de Seguridad y Convivencia Ciudadana implementado</t>
  </si>
  <si>
    <t>Disminuir al 2% la tasa de eventos de homicidio</t>
  </si>
  <si>
    <t>Tasa de eventos de homicidio</t>
  </si>
  <si>
    <t>Implementar 1  Observatorio de seguridad y convivencia ciudadana durante el cuatrienio</t>
  </si>
  <si>
    <t>Observatorio de seguridad y convivencia ciudadana implementado</t>
  </si>
  <si>
    <t xml:space="preserve">Mantener en funcionamiento la Red de Apoyo ciudadano, durante el periodo de gobierno </t>
  </si>
  <si>
    <t>Red de Apoyo ciudadano en funcionamiento</t>
  </si>
  <si>
    <t>Realizar los Estudios de factibilidad técnica, económica, financiera y ambiental (Pre inversión) y construcción de una estación y dos subestaciones, durante el cuatrienio</t>
  </si>
  <si>
    <t>Estudios de factibilidad técnica, económica, financiera, ambiental y construcción de una estación y dos subestaciones. Realizados</t>
  </si>
  <si>
    <t>Poner en Funcionamiento la Unidad Permanente de Justicia -(UPJ), durante el periodo de gobierno</t>
  </si>
  <si>
    <t>Unidad Permanente de Justicia -(UPJ)  en funcionamiento</t>
  </si>
  <si>
    <t>Poner en funcionamiento el Centro Transitorio para menores durante el periodo de gobierno</t>
  </si>
  <si>
    <t>Centro transitorio de menores en funcionamiento</t>
  </si>
  <si>
    <t>Implementar el Sistema Integrado de Emergencias y Seguridad durante el periodo de gobierno</t>
  </si>
  <si>
    <t>Sistema Integrado de Emergencias y Seguridad implementado</t>
  </si>
  <si>
    <t>Disminuir a 21,6% la tasa de eventos de violencia intrafamiliar durante el período de gobierno</t>
  </si>
  <si>
    <t>Tasa de violencia intrafamiliar</t>
  </si>
  <si>
    <t>Restablecer los derechos a 148 niños, niñas, adolescentes y jóvenes durante el cuatrienio</t>
  </si>
  <si>
    <t>(*) Niños y niñas, adolescentes y jóvenes con procesos de restablecimiento de derechos</t>
  </si>
  <si>
    <t>Atender a 11400 personas mediante el programa de apoyo Psicosocial formación de Tejido Social, durante el periodo de gobierno</t>
  </si>
  <si>
    <t>Personas atendidas por el  Programa de apoyo Psicosocial  formación de Tejido Social</t>
  </si>
  <si>
    <t>Vincular a 3545 personas a programas de prevención sobre garantía de derechos humanos durante el periodo de gobierno</t>
  </si>
  <si>
    <t>(*) Personas vinculadas a programas de prevención sobre garantía de derechos humanos</t>
  </si>
  <si>
    <t> 874</t>
  </si>
  <si>
    <t>Atender 2800 personas mediante métodos alternativos de resolución pacífica de conflictos para el mejoramiento y fortalecimiento del tejido social, durante el cuatrienio</t>
  </si>
  <si>
    <t>(*) Personas atendidas mediante métodos alternativos de resolución pacífica de conflictos para el mejoramiento y fortalecimiento del tejido social</t>
  </si>
  <si>
    <t>Finalizar 2000 procesos en primera instancia en asuntos ambientales y urbanísticos durante el periodo de gobierno</t>
  </si>
  <si>
    <t>Procesos finalizados en primera instancia en asuntos ambientales y urbanísticos</t>
  </si>
  <si>
    <t>Ejecutar 13 Planes/programas/proyectos que integran consideraciones de gestión del riesgo durante el cuatrienio</t>
  </si>
  <si>
    <t>Número de Planes/programas/proyectos de gestión del riesgo ejecutados</t>
  </si>
  <si>
    <t>Actualizar el Plan de Gestión del Riesgo de Desastres durante el Período de Gobierno</t>
  </si>
  <si>
    <t xml:space="preserve">Plan de gestión del riesgo de desastres actualizado </t>
  </si>
  <si>
    <t>Implementar 14 Acciones del Plan de Gestión del riesgo de desastres durante el periodo de gobierno</t>
  </si>
  <si>
    <t>Acciones del plan de gestión del riesgo de desastres implementadas</t>
  </si>
  <si>
    <t>Formular 2 estudios detallados de amenazas naturales, vulnerabilidad y riesgo durante el cuatrienio</t>
  </si>
  <si>
    <t>Estudios detallados de amenazas naturales, vulnerabilidad y riesgo formulados</t>
  </si>
  <si>
    <t>Mantener en operación el Sistema de monitoreo de ríos  durante el periodo de gobierno</t>
  </si>
  <si>
    <t>Sistema de monitoreo de ríos en operación</t>
  </si>
  <si>
    <t>Capacitar a 3500 personas en gestión del riesgo, emergencias y contigencias</t>
  </si>
  <si>
    <t>(*) Personas capacitadas en gestión del riesgo, emergencias y contingencias</t>
  </si>
  <si>
    <t>Realizar una acción institucional para las actividades bomberiles</t>
  </si>
  <si>
    <t>Acción institucional realizada</t>
  </si>
  <si>
    <t>Impulsar con acciones institucionales 2 organismos de socorro durante el cuatrienio</t>
  </si>
  <si>
    <t>Organismos de socorro impulsados con acciones institucionales</t>
  </si>
  <si>
    <t>Atender con garantian de derechos al 100% de la población victima del desplazamiento forzado identificada  (LEY 1448 DE 2011)</t>
  </si>
  <si>
    <t>Porcentaje de la población víctima del desplazamiento Forzado identifciada con Garantía de Derechos (LEY 1448 DE 2011)</t>
  </si>
  <si>
    <t>Atender al 100% de  la población victima de desplazamiento forzado mediante ayudas humanitarias durante el período de gobierno</t>
  </si>
  <si>
    <t>(*) Población víctima de desplazamiento forzado atendida</t>
  </si>
  <si>
    <t>Acompañar al 100% de los hogares por la ruta de retornos y reubicaciones, durante el período de gobierno</t>
  </si>
  <si>
    <t xml:space="preserve">(*) Hogares acompañados por la ruta de retornos y reubicaciones </t>
  </si>
  <si>
    <t>Entregar subsidios funerarios al 100% de la población víctima de desplazamiento forzado que lo requiera durante el período de gobierno</t>
  </si>
  <si>
    <t xml:space="preserve">(*) Población víctima de desplazamiento forzado apoyada por subsidios funerarios </t>
  </si>
  <si>
    <t>Actualizar el Mapa de georreferenciación de población víctima del conflicto durante el período de gobierno</t>
  </si>
  <si>
    <t>Mapa de georreferenciación de población víctima del conflicto actualizado</t>
  </si>
  <si>
    <t>Realizar 16 Sesiones del Comité de Justica Transicional durante el período de gobierno</t>
  </si>
  <si>
    <t>Sesiones del comité de justica transicional realizadas</t>
  </si>
  <si>
    <t>Caracterizar anualmente a la población victima del conflicto</t>
  </si>
  <si>
    <t>Población víctima del conflicto caracterizada</t>
  </si>
  <si>
    <t>Aumentar en 7560 el número de personas que participan en procesos de  participación ciudadana (LB 126000 )</t>
  </si>
  <si>
    <t>Número de personas que participan en procesos de  participación ciudadana (LB 126000 )</t>
  </si>
  <si>
    <t>Implementar la politica pública del presupuesto participativo durante el cuatrienio</t>
  </si>
  <si>
    <t>Política pública de presupuesto participativo implementada</t>
  </si>
  <si>
    <t>Implementar 4 mecanismos de participación ciudadana durante el periodo de gobierno</t>
  </si>
  <si>
    <t>(*) Mecanismos de participación ciudadana  implementados</t>
  </si>
  <si>
    <t>Atender el funcionamiento interno y de gestión de 20 organizaciones de la sociedad civil que mejoran capacidades de funcionamiento interno y de gestión para incidencia en el desarrollo municipal (JAC, Veedurías, ONG´s, Asociaciones, Fundaciones, etc) durante el periodo de gobierno.</t>
  </si>
  <si>
    <t>Organizaciones de la sociedad civil atendidas</t>
  </si>
  <si>
    <t>Construir 2 Centros de Integración Ciudadana -CIC (Predio el parapente vereda Fonquetá y La Balsa) durante el periodo de gobierno</t>
  </si>
  <si>
    <t>Centros de Integración Ciudadana -CIC construidos</t>
  </si>
  <si>
    <t>Poner en funcionamiento 2 escenarios de participación ciudadana con perspectiva de género, etnia, poblacional y territorial durante el cuatrienio</t>
  </si>
  <si>
    <t xml:space="preserve">(*)Escenarios de participación ciudadana en funcionamiento </t>
  </si>
  <si>
    <t>Formular el plan de comunicaciones y divulgación de la información dirigida a la comunidad durante el periodo de gobierno</t>
  </si>
  <si>
    <t>Plan de comunicaciones formulado</t>
  </si>
  <si>
    <t>Aumentar al 92% el índice de gobierno abierto (IGA) en el nivel de implementación del MECI. (Modelo Estándar de Control Interno)</t>
  </si>
  <si>
    <t>Índice de gobierno abierto (IGA) en el nivel de implementación del MECI. (Modelo Estándar de Control Interno)</t>
  </si>
  <si>
    <t>Realizar el mantenimiento anual del Sistema de Gestión de Calidad municipal</t>
  </si>
  <si>
    <t>Sistema de gestión de calidad con mantenimiento</t>
  </si>
  <si>
    <t>Aumentar al 95% el índice de gobierno abierto (IGA) en Atención Presencial al Ciudadano.</t>
  </si>
  <si>
    <t xml:space="preserve">Índice de gobierno abierto (IGA) en Atención Presencial al Ciudadano. </t>
  </si>
  <si>
    <t>Formular el Plan de Bienestar de los servidores públicos durante el cuatrienio</t>
  </si>
  <si>
    <t xml:space="preserve">(*)Plan de Bienestar de los servidores públicos formulado </t>
  </si>
  <si>
    <t>Diseñar 4 herramientas informativas de atención al ciudadano (Ley 1712 de 2014 - Decreto 103 de 2015) durante el periodo de gobierno</t>
  </si>
  <si>
    <t>Herramientas informativas de atención al ciudadano diseñadas</t>
  </si>
  <si>
    <t>Aumentar al 50% el índice de gobierno abierto (IGA) en Gestión Documental.</t>
  </si>
  <si>
    <t xml:space="preserve">Índice de gobierno abierto (IGA) en Gestión Documental. </t>
  </si>
  <si>
    <t>Formular el plan de mejoramiento archivístico (PMA), durante el cuatrienio</t>
  </si>
  <si>
    <t>Plan de mejoramiento archivístico formulado</t>
  </si>
  <si>
    <t>Realizar estudio de factibilidad técnica, económica, financiera y ambiental  para la construcción del archivo general municipal durante el período de gobierno</t>
  </si>
  <si>
    <t>Estudio realizado</t>
  </si>
  <si>
    <t>Aumentar al 30% el Porcentaje de población con acceso a internet</t>
  </si>
  <si>
    <t>Porcentaje de población con acceso a internet</t>
  </si>
  <si>
    <t>Aumentar el servicio de conectividad disponible al 100% durante el cuatrienio</t>
  </si>
  <si>
    <t>Servicio de conectividad disponible</t>
  </si>
  <si>
    <t>Implementar en las 11 zonas  del Municipio, el acceso gratuito a internet nivel rural y urbano  (1, Cerca de Piedra 2. Fonqueta 3. Tíquiza 4. Fagua 5. Bojaca 6. Samaría 7 La Balsa 8. Yerbabuena 9. Fusca 10. Zona Centro 11. Mercedes Calahorra), durante el cuatrienio</t>
  </si>
  <si>
    <t xml:space="preserve">(*)Zonas acceso gratuito a internet implementadas </t>
  </si>
  <si>
    <t>Modernizar al 30% la Infraestructura tecnológica del Municipio durante el cuatrienio</t>
  </si>
  <si>
    <t>Infraestructura tecnológica del municipio modernizada</t>
  </si>
  <si>
    <t>Radicar 2 proyectos en ciencia y técnologia ante entidades del  Nivel Nacional  y/o departamental durante el cuatrienio</t>
  </si>
  <si>
    <t>Proyectos en ciencia, tecnología e innovación radicados ante entidades  nacionales y/o departamentales</t>
  </si>
  <si>
    <t>Implementar 1 Programa de aulas móviles en la  zona rural y urbana del municipio durante el cuatrienio</t>
  </si>
  <si>
    <t>Programa de aulas móviles implementado</t>
  </si>
  <si>
    <t>Implementar 5 espacios en línea para la participación, y  el acceso e interacción de la comunidad  (1-página web 2-aplicativo móvil 3-ventanilla única virtual, 4-plataforma google 5- sistemas de PQRD para dispositivos móviles y la web), durante el periodo de gobierno</t>
  </si>
  <si>
    <t>Espacios en línea implementados</t>
  </si>
  <si>
    <t>Realizar una feria anual de Emprendimiento y Fortalecimiento de las TIC para promover el talento digital en el Municipio</t>
  </si>
  <si>
    <t>Feria anual de emprendimiento y fortalecimiento de las TIC (Tecnología Información Comunicaciones) para promover el talento digital. Realizada</t>
  </si>
  <si>
    <t>Implementar la estrategia de gobierno en linea  (Tic para servicio, tic para gobierno abierto, tic para la gestión, seguridad y privacidad de la información) durante el periodo de gobierno</t>
  </si>
  <si>
    <t xml:space="preserve">Estrategia de gobierno en línea implementada </t>
  </si>
  <si>
    <t>Aumentar los ingresos corrientes en 29.86% LB (137.446) durante el período de gobierno</t>
  </si>
  <si>
    <t>Ingresos corrientes en 29.86% LB (137.446)</t>
  </si>
  <si>
    <t>Actualizar el estatuto tributario en los dos primeros años de gobierno</t>
  </si>
  <si>
    <t>Estatuto tributario actualizado</t>
  </si>
  <si>
    <t>Mantener la estrategia para el mejoramiento y modernización del recaudo, el control de la elusión, la evasión y la racionalización de los trámites  (COMPONENTE 1. Modernización de los sistemas de información y diversificación de los medios de pago. COMPONENTE 2. Implementación de procesos de control de evasión y elusión. COMPONENTE 3. Generación de Cultura Tributaria. COMPONENTE 4. Sostenibilidad de la calidad de la información contable.), durante el periodo de gobierno</t>
  </si>
  <si>
    <t xml:space="preserve">Estrategia para el mejoramiento y modernización del recaudo con mantenimiento </t>
  </si>
  <si>
    <t>Mantener 5 Sistemas de información que generan transparencia en la planificación del territorio implementados</t>
  </si>
  <si>
    <t>Número de Sistemas de información que generan transparencia en la planificación del territorio implementados</t>
  </si>
  <si>
    <t>Mantener en funcionamiento el Sistema de seguimiento al PDM durante el cuatrienio</t>
  </si>
  <si>
    <t>Sistema de seguimiento al PDM en funcionamiento</t>
  </si>
  <si>
    <t>Implementar el programa de apoyo a los procesos de consulta y concertación para la planificación y el ordenamiento territorial  (CTP-Consejo Territorial de planeación, Consejo consultivo, Comité de Integración Regional, etc.), durante el cuatrienio</t>
  </si>
  <si>
    <t xml:space="preserve">Programa de apoyo a los procesos de consulta y concertación para la planificación y el ordenamiento territorial implementado </t>
  </si>
  <si>
    <t>Radicar 4 Proyectos ante Entidades del Nivel Nacional y/o Departamental durante el Periodo de gobierno</t>
  </si>
  <si>
    <t>Proyectos radicados ante entidades del nivel Nacional y/o Departamental</t>
  </si>
  <si>
    <t>Mantener en funcionamiento el sistema de información geográfica durante el cuatrienio</t>
  </si>
  <si>
    <t>Sistemas de Información Geográfica en funcionamiento</t>
  </si>
  <si>
    <t>Implementar la metodología del Indice de Calidad de Vida</t>
  </si>
  <si>
    <t>Metodología del indice de calidad de vida implementadad</t>
  </si>
  <si>
    <t>Realizar 4 encuestas Multipropósito (Urbana, Rural /Sectores Económicos/Ocupación y Desempleo/hogares), durante el periodo de gobierno</t>
  </si>
  <si>
    <t>Encuestas Multipropósito Realizadas</t>
  </si>
  <si>
    <t>Implementar el Plan estadistico Territorial ( PET) durante el cuatrienio</t>
  </si>
  <si>
    <t xml:space="preserve">Plan estadístico territorial (PET) implementado </t>
  </si>
  <si>
    <t>Actualizar la base de datos SISBEN III durante el cuatrienio</t>
  </si>
  <si>
    <t>Base de datos del SISBEN III actualizada</t>
  </si>
  <si>
    <t>Implementar la nueva metodología de estratificación socioeconómica durante el periodo de gobierno</t>
  </si>
  <si>
    <t xml:space="preserve">Nueva metodología de estratificación socioeconómica Implementada </t>
  </si>
  <si>
    <t>Aumentar en 3 los instrumentos del POT (Plan de Ordenamiento Territorial)</t>
  </si>
  <si>
    <t>Instrumentos del POT (Plan de Ordenamiento Territorial) implementado</t>
  </si>
  <si>
    <t>Adoptar la revisión y ajustes al Plan de Ordenamiento Territorial (POT), durante el cuatrienio</t>
  </si>
  <si>
    <t>(***)Acto administrativo de adopción de la revisión y ajustes al Plan de Ordenamiento Territorial (POT) - (Evidencia: documento y cartografía) concluido.</t>
  </si>
  <si>
    <t>Adoptar 3 Actos Administrativos para implementar instrumentos de financiación y gestión del suelo previstos en el POT (1. Plusvalia, 2. Planes Parciales, 3. Legalización de asentamientos), durante el periodo de gobierno</t>
  </si>
  <si>
    <t>Actos administrativos  para implementar instrumentos de financiación y gestión del suelo previstos en el POT, adoptados</t>
  </si>
  <si>
    <t>Gestionar los Proyectos estratégicos del Plan de Ordenamiento Territorial (POT) iniciados, durante el cuatrienio</t>
  </si>
  <si>
    <t>Proyectos estratégicos del Plan de Ordenamiento Territorial (POT) iniciados.</t>
  </si>
  <si>
    <t>Realizar control urbanistico a 700 licencias aprobadas en el periodo de gobierno</t>
  </si>
  <si>
    <t>Licencias con  control urbanístico realizadas</t>
  </si>
  <si>
    <t xml:space="preserve">Implementar el programa de la casa de la juventud durante el periodo de gobierno </t>
  </si>
  <si>
    <r>
      <t xml:space="preserve">Crear la Feria del Comercio de la Cultura en donde se presente lo que se desarrolla en CREA impulsando nuestra cultura
</t>
    </r>
    <r>
      <rPr>
        <sz val="11"/>
        <color rgb="FFFF0000"/>
        <rFont val="Calibri"/>
        <family val="2"/>
        <scheme val="minor"/>
      </rPr>
      <t>Fortalecimiento de la Semana Cultural de Chía mediante programas efectivos de trascendencia regional y nacional</t>
    </r>
  </si>
  <si>
    <t>Gestionar la  construcción de  un Centro Especializado para  discapacitados  en el municipio  en sus  tres modalidades, atención a discapacidad severa, programa leve y moderado, para llegar a una verdadera inclusión y fortalecer acompañamiento de cuidadores con universidades.</t>
  </si>
  <si>
    <t xml:space="preserve">Apoyar programas para el  adulto mayores  productivos
Fortalecer  el acompañamiento de profesionales  mediante visitas domiciliarias para los adultos mayores y discapacitados, logrando un impacto en la comunidad más afectada.
</t>
  </si>
  <si>
    <t>Fortalecer  el acompañamiento de profesionales  mediante visitas domiciliarias para los adultos mayores y discapacitados, logrando un impacto en la comunidad más afectada.
Realizar alianzas o convenios con empresas y fundaciones que apoyan proyectos para los discapacitados y adulto mayor  y población vulnerable, mediante responsabilidad social.</t>
  </si>
  <si>
    <t>Se verificarán los programas para la población en condición de desplazamiento buscando apoyarlos para mejorar su calidad de vida.</t>
  </si>
  <si>
    <t>Promover programas que sensibilicen y capaciten a las mujeres de Chía en cuanto al conocimiento de sus derechos en busca de una igualdad social</t>
  </si>
  <si>
    <t>Implementar programas para evitar embarazos en adolescentes y apoyo a madres gestantes.</t>
  </si>
  <si>
    <t>Nuestros deportistas deben ser de Chía, vivir  en Chía  y estar en los diferentes semilleros  de formación  para lograr  deportistas de alto rendimiento, realizando un seguimiento por hoja de desempeño a cada uno  de los estudiantes desde los semilleros de iniciación</t>
  </si>
  <si>
    <t>Transformando a Chía en una verdadera cultura deportiva
Formar deportistas integrales,  no solo en búsqueda de resultados, sino cómo  ayuda a la ciudad,  con trabajo comunitario</t>
  </si>
  <si>
    <r>
      <t xml:space="preserve">Realizar evaluación de desempeños  a los instructores y entrenadores de las diferentes disciplinas
Impulsar deportes extremos y urbanos logrando  un impacto en nuestra juventud. </t>
    </r>
    <r>
      <rPr>
        <sz val="11"/>
        <color rgb="FFC00000"/>
        <rFont val="Calibri"/>
        <family val="2"/>
        <scheme val="minor"/>
      </rPr>
      <t>(ESCALADA)</t>
    </r>
  </si>
  <si>
    <t>Generar  programas  para  adultos mayores o con problemas  de hipertensión,  enfermedades cardiovasculares, matrogimnasia  y la psicomotricidad junto con  las personas en condición de discapacidad.</t>
  </si>
  <si>
    <t>Creación de políticas  con los  Clubes deportivos  como un apoyo  para el proceso de competencias.</t>
  </si>
  <si>
    <t>Realizar  una reingeniería  a la estructura administrativa  del instituto de recreación  y deportes de chía</t>
  </si>
  <si>
    <t xml:space="preserve">Recuperación de  las unidades deportivas  para  su utilización  como prioridad por parte de los deportistas de nuestro municipio.
</t>
  </si>
  <si>
    <t>Mejorar la infraestructura deportiva actual.</t>
  </si>
  <si>
    <t>Gestionar  de  la  adecuación de las instalaciones actuales del Hospital San Antonio   de la mano con la gobernación de Cundinamarca</t>
  </si>
  <si>
    <t>Ampliar la cobertura de afiliados en régimen subsidiado.</t>
  </si>
  <si>
    <t>Fortalecer el tejido social mediante programas de salud mental  y el fortalecimiento de familias frente a los problemas de hogares disfuncionales.</t>
  </si>
  <si>
    <t>Fomentar prácticas de estilo de vida saludables  para disminuir la incidencia de enfermedades</t>
  </si>
  <si>
    <r>
      <t xml:space="preserve">Crear un programa de salud integral en las Instituciones educativas  desarrollando la promoción de la salud y prevención de enfermedades; en salud mental, educación sexual reproductiva, salud oral, hábitos sanitarios  y prevención del maltrato y del </t>
    </r>
    <r>
      <rPr>
        <sz val="11"/>
        <color rgb="FFC00000"/>
        <rFont val="Calibri"/>
        <family val="2"/>
        <scheme val="minor"/>
      </rPr>
      <t xml:space="preserve">trabajo infantil, </t>
    </r>
    <r>
      <rPr>
        <sz val="11"/>
        <color theme="1"/>
        <rFont val="Calibri"/>
        <family val="2"/>
        <scheme val="minor"/>
      </rPr>
      <t>mediante la utilización integral del tiempo.</t>
    </r>
  </si>
  <si>
    <t>Realizar campañas permanentes de promoción de salud y prevención de enfermedades.</t>
  </si>
  <si>
    <t>Implementar programas de asistencia domiciliaria como apoyo preventivo en las zonas de población vulnerable en el municipio  y en las  veredas
Crear un programa de salud integral en las Instituciones educativas  desarrollando la promoción de la salud y prevención de enfermedades; en salud mental, educación sexual reproductiva, salud oral, hábitos sanitarios  y prevención del maltrato y del trabajo infantil, mediante la utilización integral del tiempo.</t>
  </si>
  <si>
    <t>Fortalecer los subsidios para mejoramiento en sitio propio y construcción en sitio propio</t>
  </si>
  <si>
    <t>Promover y gestionar programas de vivienda de interés social a población identificada para este tipo de proyectos</t>
  </si>
  <si>
    <r>
      <t xml:space="preserve">Fortaleceré las asociaciones de campesinos y la red de abastecimiento en tiendas donde logremos recuperar el valor de los mercados populares, la reduciendo la intermediación. </t>
    </r>
    <r>
      <rPr>
        <sz val="11"/>
        <color rgb="FFC00000"/>
        <rFont val="Calibri"/>
        <family val="2"/>
        <scheme val="minor"/>
      </rPr>
      <t>(AGROMERCADOS)</t>
    </r>
  </si>
  <si>
    <t>Apoyar a las madres cabeza de hogar jóvenes, adulto mayor y personas en discapacidad mediante programas de capacitación integral generando unidades de negocio sostenibles que se puedan empoderar en el mercado.</t>
  </si>
  <si>
    <t>Generar emprendimiento de innovación, mediante la gestión de un Centro de Emprendimiento Municipal con un observatorio e incubadoras de empresas de base tecnológica que identifiquen proyectos nuevos y sostenibles, para acompañarlos hasta la obtención de su punto de equilibrio, capacitando a nuestros emprendedores no solo empresariales sino de todas las áreas logrando de esta manera un desarrollo real para mi Chía</t>
  </si>
  <si>
    <t>Implementación de la Marca Chía, para mejorar la competitiva económica y empresarial y desde este generar empleo</t>
  </si>
  <si>
    <t>Acercar la alcaldía a la población, mejorando la atención y el servicio al público mediante Consejos de Participación Comunitaria que llegaran a cada uno de los barrios, veredas y resguardo indígena.</t>
  </si>
  <si>
    <t>Implementación y puesta en marcha del  Consejo  Étnico  de Comunidades para que desde este mecanismo busquemos un verdadero acercamiento con nuestra  población diversa.
Generar una Política en  Chía   tendiente a fortalecer la libertad de cultos,  la inclusión de diversidad de géneros de grupos étnicos y culturales</t>
  </si>
  <si>
    <t>Gestionar la Construcción de una  PTAR para nuestro municipio  como prioridad  en el mejoramiento en la calidad de vida de nuestros habitantes, bajo los parámetros ambientales y con opciones tecnológicas.</t>
  </si>
  <si>
    <t>Creación del COSO municipal  un centro de bienestar animal, que tenga como funciones el albergue municipal, clínica veterinaria, creando un voluntariado  como el plan padrino para animales en abandono, generando de esta  manera una cultura   de proteger a nuestros animales y donde los niños y jóvenes  aprender a respetarlos y cuidarlos</t>
  </si>
  <si>
    <t>Crear estrategias encaminadas al cuidado de nuestras cuencas hídricas y ser pioneros en el proceso de descontaminación de los ríos Bogotá y río Frío.</t>
  </si>
  <si>
    <t>Apoyo de estudios de investigación  enfocados al medio ambiente  para eliminar los olores y logrando embellecimiento de la  laguna de oxidación de la PTAR</t>
  </si>
  <si>
    <t>Implementación PEGIRS   – Plan de gestión de residuos sólidos-  mediante  una estrategia  adecuada para la población por días de recolección  y   establecer una cultura de manejo de los residuos desde su casa.</t>
  </si>
  <si>
    <t>Apoyar la creación de  un grupo de jóvenes  enfocados en la protección de nuestros recursos naturales. El club del medio ambiente.</t>
  </si>
  <si>
    <t>Lograr  una verdadera participación de nuestros campesinos en lo ambiental y desarrollo de estrategias  en el  manejo de la tierra rescatando  nuestra cultura: Chía transformado el campo como otra opción de vida</t>
  </si>
  <si>
    <t>Impulsar  en nuestros hogares un sistema de aprovechamiento de aguas lluvias, reciclaje del agua, tratamientos en la fuente de desperdicios y aguas negras, así como uso de energías limpias.</t>
  </si>
  <si>
    <t>Apoyar  proyecto de manejo de  control de las palomas  mediante el proceso de  alimentación  sin perjudicarlas.</t>
  </si>
  <si>
    <t>Fortalecer el programa de atención a emergencias y  desastres</t>
  </si>
  <si>
    <t>Mediante la  implementación de los valores y la creación de  la cátedra de la Ciudad de la Luna que  se impulsará  desde la alcaldía y se dirigirá  a  los empleados de las empresas, instituciones educativas y a la familia, y mediante el aprendizaje de los valores lograremos una cultura ciudadana.</t>
  </si>
  <si>
    <t>Aumento de la oferta escolar en educación pública: Preescolar, básica primaria, secundaria y  media vocacional en nuestro municipio llegando a cumplir con una Chía educada.</t>
  </si>
  <si>
    <t>Gestionar  la infraestructura  requerida en las instituciones educativas para cubrir la nueva demanda educativa debido a la implementación de la jornada única de acuerdo a los parámetros del Plan de Desarrollo Nacional.</t>
  </si>
  <si>
    <t>Articular  y gestionar en programas de capacitación  y actualización en temáticas como: Desarrollo educativo (decreto 1075 de 2015), Gestión municipal y Gestión Humana.
Capacitar a nuestros docentes  del municipio, a nivel  metodológico y pedagógico  en busca de generar  una calidad en educación y formación en nuestros estudiantes de manera integral.
Generar un plan de incentivos a los docentes mediante una escala y metas  por sus desempeños, buscando con esto que la educación sea un sistema integrado logrando    un bienestar común para nuestros estudiantes mediante la calidad y permanencia de una calidad verdadera en educación.</t>
  </si>
  <si>
    <t>Gestión   de alianzas público privadas  para la construcción   jardines infantiles en veredas y zonas urbanas con población vulnerable</t>
  </si>
  <si>
    <t>Crear   una nueva herramienta pedagógica  a nivel tecnológico mediante  la propuesta  piloto del  Aula innovadora,  donde se logre una alianza de la tecnología  y la educación, buscando  el fomento de estas para desarrollar integral de nuestros jóvenes
Generar Emprendimiento digital  y tecnología  a nivel de las instituciones educativas oficial y privada</t>
  </si>
  <si>
    <t>Implementar el bilingüismo desde los docentes de las instituciones educativas oficiales y desde aquí generar un proceso de bilingüismo a nuestros estudiantes, adoptando los PIE (Plan Integrado de Educación) para esta meta.</t>
  </si>
  <si>
    <t>Establecer  estrategias  educativas  que minimicen el impacto  en el porcentaje de la deserción escolar, buscando suplir las necesidades que se tienen.</t>
  </si>
  <si>
    <t>Gestionar   la  construcción del nuevo Centro Administrativo  Municipal</t>
  </si>
  <si>
    <t>Dinamizar la gestión para la compra  y afectación de terrenos destinados a la ampliación de infraestructura  de  parques urbanos y rurales que requiere nuestro  municipio</t>
  </si>
  <si>
    <t>Mejoramiento de andenes  mediante la autoconstrucción y apoyo de la alcaldía.</t>
  </si>
  <si>
    <t>*Implementar la Jornada Única educativa mediante  condiciones claras para la operación permanente y sostenida de la jornada en la educación primaria, secundaria básica y media, garantizando la cobertura  y  mejora en la calidad de la educación de acuerdo a los parámetros del Ministerio  y Plan de Desarrollo Nacional.
*A través de las estrategias planteadas  se generará   un desarrollo integral de nuestra juventud, mediante la combinación de la educación con calidad, la cultura y el deporte   buscando ampliar estas en  cátedra de Educación Física y Artes y el bilingüismo, para alejar a la niñez y a la juventud de la violencia y la drogadicción
*Gestionar recursos para la construcción de colegios en aras de la implementación de la jornada única.</t>
  </si>
  <si>
    <t>Gestionar ante las Concesiones la construcción de  paraderos y  puentes peatonales sobre la variante, autopista Cajicá  y  central del norte</t>
  </si>
  <si>
    <t>Implementar el mínimo vital</t>
  </si>
  <si>
    <t>Revisión de la tarifa de alcantarillado.</t>
  </si>
  <si>
    <t>Gestionar la puesta en marcha del alcantarillado de Fagua.
Gestionar y/o ejecutar las obras de alcantarillado sanitario o saneamiento ambiental que requiera el Sector el Chamizo en la Vereda de Fagua</t>
  </si>
  <si>
    <r>
      <t xml:space="preserve">implementar por proceso de auto construcción alcantarillados sectoriales </t>
    </r>
    <r>
      <rPr>
        <sz val="11"/>
        <color rgb="FFC00000"/>
        <rFont val="Calibri"/>
        <family val="2"/>
        <scheme val="minor"/>
      </rPr>
      <t xml:space="preserve">(VALLADOS EN FAGUA) </t>
    </r>
  </si>
  <si>
    <t>*Dinamizar la gestión para la compra  y afectación de terrenos destinados a la ampliación de infraestructura  de  parques urbanos y rurales que requiere nuestro  municipio.
*Implementación y verificación de las modificaciones del nuevo POT (Plan de Ordenamiento Territorial), o modificación del nuevo POT.
*Desarrollo de una Política Legalización de Asentamientos Humanos (entre ellos el Sector el Chamizo de la Vereda de Fagua).</t>
  </si>
  <si>
    <t>Programas para la Transparencia  Administrativa articulada  con la Ley de Anticorrupción</t>
  </si>
  <si>
    <r>
      <t xml:space="preserve">*Garantizar que las políticas y lineamientos definidos por el Gobierno Nacional en materia anti-corrupción, simplificación de trámites y de </t>
    </r>
    <r>
      <rPr>
        <sz val="11"/>
        <color rgb="FFC00000"/>
        <rFont val="Calibri"/>
        <family val="2"/>
        <scheme val="minor"/>
      </rPr>
      <t xml:space="preserve">Gobierno en Línea </t>
    </r>
    <r>
      <rPr>
        <sz val="11"/>
        <color theme="1"/>
        <rFont val="Calibri"/>
        <family val="2"/>
        <scheme val="minor"/>
      </rPr>
      <t>se actualicen y se ejecuten.
*Fortalecer el   programa de Gobierno en Línea para lograr una mayor eficiencia administrativa</t>
    </r>
  </si>
  <si>
    <t>*Ampliación  y modificación de los horarios y  rutas urbanas y veredales.
*Mejoramiento de los Estación de servicios terrestres de transporte en el municipio</t>
  </si>
  <si>
    <t>Ampliación de ciclo rutas y espacio público</t>
  </si>
  <si>
    <t>Construcción de CAI veredales fijos</t>
  </si>
  <si>
    <t>Manejo de  Implementación  del sistema 1234</t>
  </si>
  <si>
    <t>Red  de apoyo con implementación de   equipo de comunicaciones</t>
  </si>
  <si>
    <t>*Dotación  de GPS,  para las motos y patrullas  de la Policía
*Generar una Política de Seguridad y Convivencia. Si… marcamos la diferencia en seguridad</t>
  </si>
  <si>
    <t>*3a dosis Penta (&lt;1 año) 798 49% ÚTIL
*Triviral (1 año) 864 49% ÚTIL
*DPT R1 (18 meses) 803 46% UTIL
*Triviral R1 (5 años) 878 50% ÚTIL</t>
  </si>
  <si>
    <t>*3a dosis Penta (&lt;1 año) 1605 95% ÚTIL
*Triviral (1 año) 1666 98% ÚTIL
*DPT R1 (18 meses) 1577 93% EN RIESGO
*Triviral R1 (5 años) 1668 96% ÚTIL</t>
  </si>
  <si>
    <t>Padres y madres: 394  (87hombres-307mujeres) 
Comunidad: 960 (371hombres 589mujeres) TOTAL: 1354</t>
  </si>
  <si>
    <t>Padres y madres: 402  (149hombres-253mujeres) 
Comunidad: 114 (22hombres 92mujeres) TOTAL: 1025</t>
  </si>
  <si>
    <t>Primera infancia: 739 (380hombres-359mujeres) 
Infancia: 2209 (1091hombres 1118mujeres)</t>
  </si>
  <si>
    <t>Primera infancia 1352 (668hombres-684mujeres) 
Infancia 3824 (1810hombres- 2014mujeres)</t>
  </si>
  <si>
    <t>10252 beneficiarios (de los cuales 1467 son de jornada única)</t>
  </si>
  <si>
    <t>10165 beneficiarios (de los cuales 1380 son de jornada única)</t>
  </si>
  <si>
    <t>Promoción lactancia: 569 (18 adolescentes, 289 jóvenes,262 adultos)
Promoción hábitos alimentarios. 11106 (3697 primera infancia, 3732 infantes, 3677 adolescentes)
Promoción seg alimentaria en NNA: 11080 (341 complementos nutricionales, 9784 datos antropométricos, 955 brigadas)</t>
  </si>
  <si>
    <t xml:space="preserve">Hogar Social Semillitas de Alegría: 146 (87hombres-59mujeres)
Hogar Social Fagua: 101 (51hombres-50mujeres) 
Jardín Social Cafam: 248 (119hombres-129mujeres) 
CDI´s: 632 (353hombres-279mujeres)
TOTAL: 1127 </t>
  </si>
  <si>
    <t>NNA beneficiados: 31026 (5051 primera infancia, 17248 infancia, 8727 adolescencia)</t>
  </si>
  <si>
    <t>1516 beneficiarios (203 primera infancia, 703 infancia, 610 adolescencia)</t>
  </si>
  <si>
    <t>primera infancia: 14
infancia: 745
adolescencia: 380</t>
  </si>
  <si>
    <t>primera infancia: 315
infancia: 9518
adolescencia: 17433</t>
  </si>
  <si>
    <t>primera infancia: 14
infancia: 745
adolescencia: 381</t>
  </si>
  <si>
    <t>primera infancia: 85
infancia: 1799
adolescencia: 1498
jóvenes: 729</t>
  </si>
  <si>
    <t>Matricula oficial: 14827</t>
  </si>
  <si>
    <t>Adolescentes: 355
Jóvenes: 362</t>
  </si>
  <si>
    <t>Identificación consumo SPA
Adolescente: 1 hombre
Jóvenes: 25 (21hombres-4mujeres)</t>
  </si>
  <si>
    <t>Participantes en organizaciones juveniles: 144 (70hombres-74 mujeres)</t>
  </si>
  <si>
    <t>Institucionalización
Beneficencia de Cundinamarca 11 (4hombres-7mujeres) 
Hogar San Rafael 60 (31hombres-29mujeres)</t>
  </si>
  <si>
    <t xml:space="preserve">Centro de Atención Integral del Adulto Mayor (Fagua) 350 (50hombres-300mujeres) 
Atención Descentralizada 372 (34hombres-338mujeres) 
Atención domiciliaria 370 (165hombres-205mujeres) 
Atención Prioritaria (La Balsa) 22 (11hombres- 11mujeres) </t>
  </si>
  <si>
    <t>Primera Infancia: 2 hombres
Infancia: 2 (1hombre-1mujer)
Adolescencia: 2 (1hombre-1mujer)
Adulto mayor: 26 (7hombres-19mujeres)</t>
  </si>
  <si>
    <t xml:space="preserve">primera infancia: 315
infancia: 9518
adolescencia: 17434
adulto mayor: 2609
</t>
  </si>
  <si>
    <t>Promoción lactancia: 127 (10 adolescentes, 41 jóvenes,76 adultos)
Promoción hábitos alimentarios. 2966 (364 primera infancia, 2322 infantes, 280 adolescentes)
Promoción seg alimentaria en NNA: 3202 (622 complementos nutricionales, 2306 datos antropométricos, 274 brigadas)
Seguimiento nutricional adulto mayor: 1443</t>
  </si>
  <si>
    <t>Primera infancia 7 (4hombres- 3mujeres)
Infancia 16 (9hombres- 7mujeres) 
Adolescencia 12 (6hombres- 6mujeres) 
Juventud 9 (4hombres- 5mujeres) 
Adulto 57 (30hombres- 27mujeres) 
Adulto mayor 179 (57hombres- 122mujeres)</t>
  </si>
  <si>
    <t>Beneficiarios 608 (40 primera  infancia, 129 infancia, 98 adolescencia, 111 juventud, 200 Adulto, 30 adulto mayor)</t>
  </si>
  <si>
    <t>Estudiantes IEO con discapacidad: 277 (7 primera  infancia, 156 infancia, 70 adolescencia, 44 juventud)</t>
  </si>
  <si>
    <t>Jóvenes participantes convocatoria de empleo: 195
Jóvenes inscritos en banco de empleo: 422
Modelo de emprendimiento: Jóvenes:49
Adulto mayor: 18
Mujeres: 87</t>
  </si>
  <si>
    <t xml:space="preserve">203 beneficiarios (16 jóvenes, 137 adultos, 50 adultos mayores) </t>
  </si>
  <si>
    <t xml:space="preserve">54 beneficiarios (1 joven, 37 adultos, 16 adultos mayores) </t>
  </si>
  <si>
    <t xml:space="preserve">Estrategias de Dchos y deberes sexuales y reproductivos: 6587 (2544 infantes, 3529 adolescentes, 2390 jóvenes, 2306 adultos) 
</t>
  </si>
  <si>
    <t>vigilancia maternidad segura: 3162 gestantes</t>
  </si>
  <si>
    <r>
      <t xml:space="preserve">Programa Familias en Acción 
</t>
    </r>
    <r>
      <rPr>
        <b/>
        <sz val="11"/>
        <color theme="1"/>
        <rFont val="Calibri"/>
        <family val="2"/>
        <scheme val="minor"/>
      </rPr>
      <t xml:space="preserve">Incentivo de salud </t>
    </r>
    <r>
      <rPr>
        <sz val="11"/>
        <color theme="1"/>
        <rFont val="Calibri"/>
        <family val="2"/>
        <scheme val="minor"/>
      </rPr>
      <t xml:space="preserve">
Familias Potenciales 852 (CORTE MARZO)
Familias con cumplimiento  711 (CORTE MARZO)
</t>
    </r>
    <r>
      <rPr>
        <b/>
        <sz val="11"/>
        <color theme="1"/>
        <rFont val="Calibri"/>
        <family val="2"/>
        <scheme val="minor"/>
      </rPr>
      <t xml:space="preserve">Incentivo Educativo </t>
    </r>
    <r>
      <rPr>
        <sz val="11"/>
        <color theme="1"/>
        <rFont val="Calibri"/>
        <family val="2"/>
        <scheme val="minor"/>
      </rPr>
      <t xml:space="preserve">
Niños, niñas y adolescentes potenciales 4185 (CORTE MAYO)
Niños, niñas y adolescentes con cumplimiento   4013 (CORTE MAYO)</t>
    </r>
  </si>
  <si>
    <t>Primera infancia 669 (325hombres-344mujeres) 
Infancia 765 (370hombres-395mujeres)
Adolescencia 1175 (570hombres-605mujeres)
Juventud 385 (184hombres-201mujeres)
Adulto 459 (270hombres-189mujeres) 
Adulto mayor 105 (65hombres-40mujeres)</t>
  </si>
  <si>
    <t>Familias participantes: 920</t>
  </si>
  <si>
    <t>Familias participantes: 771</t>
  </si>
  <si>
    <t>Familias participantes: 625</t>
  </si>
  <si>
    <t>Familias participantes: 103</t>
  </si>
  <si>
    <t>Menores trabajadores identificados: 0
245 menores de edad en brigadas de prevención</t>
  </si>
  <si>
    <t>Menores trabajadores identificados: 4 (2 hombres-2 mujer)</t>
  </si>
  <si>
    <t>706 familias en talleres de pautas de crianza</t>
  </si>
  <si>
    <t>Menores trabajadores identificados:  4 (2 hombres-2 mujer)
54 menores de edad en brigadas de prevención</t>
  </si>
  <si>
    <t xml:space="preserve">Estrategias de Dchos y deberes sexuales y reproductivos: 17439 (8598 infantes, 8464 adolescentes, 3713 jóvenes, 2052 adultos) 
</t>
  </si>
  <si>
    <t>vigilancia maternidad segura: 3027 gestantes</t>
  </si>
  <si>
    <t>NNA beneficiados: 40232 (7860 primera infancia, 24306 infancia, 8066 adolescencia)</t>
  </si>
  <si>
    <t>primera infancia: 41
infancia: 986
adolescencia: 276</t>
  </si>
  <si>
    <t>primera infancia: 345
infancia: 3741
adolescencia: 265</t>
  </si>
  <si>
    <t>primera infancia: 98
infancia: 1563
adolescencia: 1316
jóvenes: 2140</t>
  </si>
  <si>
    <t xml:space="preserve">primera infancia: 1694
infancia: 467
adolescencia: 333
adulto mayor: 710
</t>
  </si>
  <si>
    <t xml:space="preserve">PcD: 275
adulto mayor: 710
Matrogimnasia: 2092
</t>
  </si>
  <si>
    <t>primera infancia: 102
infancia: 2191
adolescencia: 4807
Juventud: 1482
adulto: 858
adulto mayor: 98</t>
  </si>
  <si>
    <t>1380 beneficiarios</t>
  </si>
  <si>
    <t>Matricula oficial: 14631</t>
  </si>
  <si>
    <t>Adolescentes: 1052
Jóvenes: 323</t>
  </si>
  <si>
    <t>Adolescentes: 50
Jóvenes: 833
TOTAL: 883</t>
  </si>
  <si>
    <t>Estudiantes IEO con discapacidad: 274</t>
  </si>
  <si>
    <t xml:space="preserve">Asistencia Técnica Agrícola: 446 (16 jóvenes, 266 adultos, 164 adultos mayores) 
Asistencia Técnica Pecuaria: 292 (6 jóvenes, 164 adultos, 125 adultos mayores) </t>
  </si>
  <si>
    <r>
      <rPr>
        <b/>
        <sz val="11"/>
        <color theme="1"/>
        <rFont val="Calibri"/>
        <family val="2"/>
        <scheme val="minor"/>
      </rPr>
      <t>Total visitas técnicas</t>
    </r>
    <r>
      <rPr>
        <sz val="11"/>
        <color theme="1"/>
        <rFont val="Calibri"/>
        <family val="2"/>
        <scheme val="minor"/>
      </rPr>
      <t xml:space="preserve">
Asistencia Técnica Agrícola: 462 (13 jóvenes, 274 adultos, 175 adultos mayores) 
Asistencia Técnica Pecuaria: 292 (11 jóvenes, 134 adultos, 147 adultos mayores) </t>
    </r>
  </si>
  <si>
    <t xml:space="preserve">145 beneficiarios (7 jóvenes, 102 adultos, 36 adultos mayores) </t>
  </si>
  <si>
    <t xml:space="preserve">Centro de Atención Integral del Adulto Mayor (Fagua) 507 (104hombres-403mujeres) 
Atención Descentralizada  469 (107hombres- 362mujeres)
Atención domiciliaria 329 (143hombres- 186mujeres) 
Atención Prioritaria (La Balsa) 20 (10hombres- 10mujeres) </t>
  </si>
  <si>
    <t>Institucionalización
Beneficencia de Cundinamarca   8 (2hombres- 6mujeres) 
Hogar San Rafael  55 (32hombres 23mujeres)</t>
  </si>
  <si>
    <t xml:space="preserve">Modelo de emprendimiento: Jóvenes: 38
Adultos: 58
Adulto mayor: 14
Mujeres: </t>
  </si>
  <si>
    <t>Hogar Social Semillitas de Alegría 150
Hogar Social Fagua 98
Jardín Social Cafam 250</t>
  </si>
  <si>
    <t>Participantes en organizaciones juveniles: 158 (74hombres-84 mujeres)</t>
  </si>
  <si>
    <t xml:space="preserve">Primera infancia 1307 
Infancia 473 
Adolescencia 4315 
Juventud 1292 
Adulto mayor 1106 </t>
  </si>
  <si>
    <r>
      <t xml:space="preserve">Programa Familias en Acción 
</t>
    </r>
    <r>
      <rPr>
        <b/>
        <sz val="11"/>
        <color theme="1"/>
        <rFont val="Calibri"/>
        <family val="2"/>
        <scheme val="minor"/>
      </rPr>
      <t xml:space="preserve">Incentivo de salud </t>
    </r>
    <r>
      <rPr>
        <sz val="11"/>
        <color theme="1"/>
        <rFont val="Calibri"/>
        <family val="2"/>
        <scheme val="minor"/>
      </rPr>
      <t xml:space="preserve">
Familias Potenciales 885 
Familias con cumplimiento  736
</t>
    </r>
    <r>
      <rPr>
        <b/>
        <sz val="11"/>
        <color theme="1"/>
        <rFont val="Calibri"/>
        <family val="2"/>
        <scheme val="minor"/>
      </rPr>
      <t xml:space="preserve">Incentivo Educativo </t>
    </r>
    <r>
      <rPr>
        <sz val="11"/>
        <color theme="1"/>
        <rFont val="Calibri"/>
        <family val="2"/>
        <scheme val="minor"/>
      </rPr>
      <t xml:space="preserve">
Niños, niñas y adolescentes potenciales 4185 
Niños, niñas y adolescentes con cumplimiento   4013</t>
    </r>
  </si>
  <si>
    <t>Matricula oficial: 13908</t>
  </si>
  <si>
    <t>5252 beneficiarios  (de los cuales 680 son de jornada única)</t>
  </si>
  <si>
    <t>680 beneficiarios</t>
  </si>
  <si>
    <t xml:space="preserve">Primera infancia 617 (259hombres-358mujeres) </t>
  </si>
  <si>
    <t xml:space="preserve">Padres y madres: 600 (147hombres-453mujeres) </t>
  </si>
  <si>
    <t>146 niños y niñas</t>
  </si>
  <si>
    <t xml:space="preserve">5502 estudiantes de los grados 3°, 5°, 7°, 9° y 11° </t>
  </si>
  <si>
    <t>415 beneficiarios</t>
  </si>
  <si>
    <t>3535 beneficiarios</t>
  </si>
  <si>
    <r>
      <rPr>
        <b/>
        <sz val="11"/>
        <color theme="1"/>
        <rFont val="Calibri"/>
        <family val="2"/>
        <scheme val="minor"/>
      </rPr>
      <t>Afiliación SGSSS</t>
    </r>
    <r>
      <rPr>
        <sz val="11"/>
        <color theme="1"/>
        <rFont val="Calibri"/>
        <family val="2"/>
        <scheme val="minor"/>
      </rPr>
      <t xml:space="preserve">
Primera infancia: 8205 (4173hombres- 4032mujeres)
Infancia: 10769 (5558hombres-5211mujeres) 
Adolescencia: 11949 (6190hombres-5759mujeres)
Jóvenes: 25931 (13057hombres-12874mujeres) 
Adulto mayor: 18518 (8163hombres-10355mujeres)</t>
    </r>
  </si>
  <si>
    <r>
      <rPr>
        <b/>
        <sz val="11"/>
        <color theme="1"/>
        <rFont val="Calibri"/>
        <family val="2"/>
        <scheme val="minor"/>
      </rPr>
      <t>Afiliación SGSSS</t>
    </r>
    <r>
      <rPr>
        <sz val="11"/>
        <color theme="1"/>
        <rFont val="Calibri"/>
        <family val="2"/>
        <scheme val="minor"/>
      </rPr>
      <t xml:space="preserve">
Primera infancia: 9294 (4703hombres- 4591mujeres)
Infancia: 10986 (5660hombres-5326mujeres) 
Adolescencia: 12321 (6396hombres-5925mujeres)
Jóvenes: 26800 (13424hombres-13376mujeres)
Adulto mayor: 18576  (8146hombres-10430mujeres)</t>
    </r>
  </si>
  <si>
    <r>
      <rPr>
        <b/>
        <sz val="11"/>
        <color theme="1"/>
        <rFont val="Calibri"/>
        <family val="2"/>
        <scheme val="minor"/>
      </rPr>
      <t xml:space="preserve">Afiliados RS: </t>
    </r>
    <r>
      <rPr>
        <sz val="11"/>
        <color theme="1"/>
        <rFont val="Calibri"/>
        <family val="2"/>
        <scheme val="minor"/>
      </rPr>
      <t xml:space="preserve">12758 personas de todos los ciclos de vida
</t>
    </r>
    <r>
      <rPr>
        <b/>
        <sz val="11"/>
        <color theme="1"/>
        <rFont val="Calibri"/>
        <family val="2"/>
        <scheme val="minor"/>
      </rPr>
      <t xml:space="preserve">Afiliados RC: </t>
    </r>
    <r>
      <rPr>
        <sz val="11"/>
        <color theme="1"/>
        <rFont val="Calibri"/>
        <family val="2"/>
        <scheme val="minor"/>
      </rPr>
      <t xml:space="preserve">108228 
</t>
    </r>
    <r>
      <rPr>
        <b/>
        <sz val="11"/>
        <color theme="1"/>
        <rFont val="Calibri"/>
        <family val="2"/>
        <scheme val="minor"/>
      </rPr>
      <t xml:space="preserve">Afiliados régimen especial: </t>
    </r>
    <r>
      <rPr>
        <sz val="11"/>
        <color theme="1"/>
        <rFont val="Calibri"/>
        <family val="2"/>
        <scheme val="minor"/>
      </rPr>
      <t xml:space="preserve">1599
</t>
    </r>
    <r>
      <rPr>
        <b/>
        <sz val="11"/>
        <color theme="1"/>
        <rFont val="Calibri"/>
        <family val="2"/>
        <scheme val="minor"/>
      </rPr>
      <t xml:space="preserve">Cobertura SGSSS: </t>
    </r>
    <r>
      <rPr>
        <sz val="11"/>
        <color theme="1"/>
        <rFont val="Calibri"/>
        <family val="2"/>
        <scheme val="minor"/>
      </rPr>
      <t xml:space="preserve">94,13%
</t>
    </r>
    <r>
      <rPr>
        <u/>
        <sz val="11"/>
        <color theme="1"/>
        <rFont val="Calibri"/>
        <family val="2"/>
        <scheme val="minor"/>
      </rPr>
      <t xml:space="preserve">
</t>
    </r>
  </si>
  <si>
    <t>1826 menores de 5 años vacunados (898hombres-928 mujeres) 89%
Además 109 menores de 5 años (no hay desagregación por género)</t>
  </si>
  <si>
    <t>520 adolescentes (260hombres-260 mujeres)</t>
  </si>
  <si>
    <t>vigilancia maternidad segura: 332 gestantes</t>
  </si>
  <si>
    <t>Promoción seg alimentaria en NN: 1333 (594hombres-739mujeres)</t>
  </si>
  <si>
    <t>Menores trabajadores identificados: 5 (4 hombres-1 mujer)
1500 padres en brigadas de prevención (737hombres-763mujeres)</t>
  </si>
  <si>
    <t>2501 beneficiarios (1021hombres-1480mujeres)</t>
  </si>
  <si>
    <t xml:space="preserve">Institucionalización: 61 beneficiarios
</t>
  </si>
  <si>
    <t xml:space="preserve">Centro de Atención Integral del Adulto Mayor (Fagua) 408 
Atención Descentralizada 300 
Atención domiciliaria 260 
</t>
  </si>
  <si>
    <r>
      <t xml:space="preserve">Programa Familias en Acción 
</t>
    </r>
    <r>
      <rPr>
        <b/>
        <sz val="11"/>
        <color theme="1"/>
        <rFont val="Calibri"/>
        <family val="2"/>
        <scheme val="minor"/>
      </rPr>
      <t xml:space="preserve">Incentivo de salud </t>
    </r>
    <r>
      <rPr>
        <sz val="11"/>
        <color theme="1"/>
        <rFont val="Calibri"/>
        <family val="2"/>
        <scheme val="minor"/>
      </rPr>
      <t xml:space="preserve">
Familias Potenciales 1873 
</t>
    </r>
    <r>
      <rPr>
        <b/>
        <sz val="11"/>
        <color theme="1"/>
        <rFont val="Calibri"/>
        <family val="2"/>
        <scheme val="minor"/>
      </rPr>
      <t xml:space="preserve">Incentivo Educativo </t>
    </r>
    <r>
      <rPr>
        <sz val="11"/>
        <color theme="1"/>
        <rFont val="Calibri"/>
        <family val="2"/>
        <scheme val="minor"/>
      </rPr>
      <t xml:space="preserve">
Niños, niñas y adolescentes potenciales 3978 </t>
    </r>
  </si>
  <si>
    <t>Vinculación laboral mediantes convocatoria de empleo: 
Jóvenes: 403
Adultos: 302</t>
  </si>
  <si>
    <t>30 beneficiarios</t>
  </si>
  <si>
    <t>Asistencia Técnica Agrícola: 83
Asistencia Técnica Pecuaria: 62</t>
  </si>
  <si>
    <t>258 artesanos capacitados</t>
  </si>
  <si>
    <t xml:space="preserve">*Crear la   Oficina de  Participación y  Dirección  Comunal
• Modificar  la Oficina de Prensa  adicionando  un eje importante como es las Relaciones Públicas   Nacionales e  Internacionales
*Creación  de la Dirección  de Orden Público  y Ciudadana  las 24 horas
</t>
  </si>
  <si>
    <t xml:space="preserve">5510 estudiantes de los grados 3°, 5°, 7°, 9° y 11° </t>
  </si>
  <si>
    <t>765 beneficiarios</t>
  </si>
  <si>
    <t>Matricula oficial: 14428</t>
  </si>
  <si>
    <t>7216 beneficiarios  (de los cuales 673 son de jornada única)</t>
  </si>
  <si>
    <t>3441 beneficiarios</t>
  </si>
  <si>
    <t>1109 beneficiarios</t>
  </si>
  <si>
    <t>293 beneficiarios</t>
  </si>
  <si>
    <t>358 beneficiarios</t>
  </si>
  <si>
    <t xml:space="preserve">Primera infancia 1127 (451hombres-676mujeres) </t>
  </si>
  <si>
    <t xml:space="preserve">Padres y madres: 1100 </t>
  </si>
  <si>
    <t>1528 menores de 5 años (no hay desagregación por género)</t>
  </si>
  <si>
    <t>540 adolescentes y jóvenes</t>
  </si>
  <si>
    <t>vigilancia maternidad segura: 270 gestantes</t>
  </si>
  <si>
    <t>Promoción lactancia: 168 madres
Promoción seg alimentaria en NN: 1500 (no hay desagregación por género)</t>
  </si>
  <si>
    <t>93 familias capacitadas</t>
  </si>
  <si>
    <t>Hogar Social Semillitas de Alegría 150
Hogar Social Fagua 80
Jardín Social Cafam 250
CDI´s: 638</t>
  </si>
  <si>
    <r>
      <t xml:space="preserve">Hogar Social Semillitas de Alegría 150
Hogar Social Fagua 80
Jardín Social Cafam 250
</t>
    </r>
    <r>
      <rPr>
        <sz val="11"/>
        <color rgb="FFFF0000"/>
        <rFont val="Calibri"/>
        <family val="2"/>
        <scheme val="minor"/>
      </rPr>
      <t>Hogar Social Samaria: 140</t>
    </r>
    <r>
      <rPr>
        <sz val="11"/>
        <color theme="1"/>
        <rFont val="Calibri"/>
        <family val="2"/>
        <scheme val="minor"/>
      </rPr>
      <t xml:space="preserve">
CDI´s: 460
</t>
    </r>
  </si>
  <si>
    <t xml:space="preserve">Centro de Atención Integral del Adulto Mayor (Fagua) 388 
Atención Descentralizada 336 
Atención domiciliaria 340 
</t>
  </si>
  <si>
    <t xml:space="preserve">Institucionalización: 66 beneficiarios
</t>
  </si>
  <si>
    <t>Beneficiarios 550  (no hay desagregación por género)</t>
  </si>
  <si>
    <t>Beneficiarios 600  (no hay desagregación por género)</t>
  </si>
  <si>
    <t>Beneficiarios 598  (no hay desagregación por género)</t>
  </si>
  <si>
    <t>Vinculación laboral mediantes convocatoria de empleo: 
Jóvenes: 239
Adultos: 371</t>
  </si>
  <si>
    <t>168 beneficiarios</t>
  </si>
  <si>
    <t>148 personas capacitadas</t>
  </si>
  <si>
    <t xml:space="preserve">5525 estudiantes de los grados 3°, 5°, 7°, 9° y 11° </t>
  </si>
  <si>
    <t xml:space="preserve">800 beneficiarios </t>
  </si>
  <si>
    <t>2500 beneficiarios</t>
  </si>
  <si>
    <t xml:space="preserve">Generar una Política de Cultura que llegue a todos nuestros habitantes con espectáculos que motiven la cultura, el arte y esparcimiento en familia junto con la vinculación del comercio
*Realizar campañas cívicas que mejoren la convivencia y movilidad </t>
  </si>
  <si>
    <t>NO</t>
  </si>
  <si>
    <t>Primera infancia: 1517
Infancia: 1683
Adolescencia: 1928      Juventud: 794
Adulto: 962
Adulto mayor: 663</t>
  </si>
  <si>
    <t>Adultos 40                                      Adultos Mayores 10</t>
  </si>
  <si>
    <t>Adultos 36                                     Adultos Mayores 4</t>
  </si>
  <si>
    <t>Adultos 43                                      Adultos Mayores 7</t>
  </si>
  <si>
    <t>Adultos 46                                      Adultos Mayores 4</t>
  </si>
  <si>
    <t>SI</t>
  </si>
  <si>
    <t>Primera infancia: 1499
Infancia: 1921
Adolescencia: 2077
Juventud: 870
Adulto: 986
Adulto mayor: 568</t>
  </si>
  <si>
    <t>primera infancia: 1202
Infancia: 1681
Adolescencia: 1667
Juventud: 873
Adulto: 943
Adulto mayor: 513</t>
  </si>
  <si>
    <t>Primera infancia: 350
Infancia: 1116
Adolescencia: 958        Juventud: 408
Adulto: 642
Adulto mayor: 388</t>
  </si>
  <si>
    <t>Se han atendido 28771 personas a la fecha toda vez que el informe está hasta octubre</t>
  </si>
  <si>
    <t>Se han venido desarrollando los programas artísticos y culturales teniendo en cuenta la razón de ser de la Dirección de Cultura.</t>
  </si>
  <si>
    <r>
      <t xml:space="preserve">ENFOQUE DIFERENCIAL- ESPECÍQUE LA POBLACIÓN
</t>
    </r>
    <r>
      <rPr>
        <b/>
        <sz val="8"/>
        <rFont val="Calibri"/>
        <family val="2"/>
        <scheme val="minor"/>
      </rPr>
      <t>2016</t>
    </r>
  </si>
  <si>
    <r>
      <t xml:space="preserve">ENFOQUE DIFERENCIAL- ESPECÍQUE LA POBLACIÓN
</t>
    </r>
    <r>
      <rPr>
        <b/>
        <sz val="8"/>
        <rFont val="Calibri"/>
        <family val="2"/>
        <scheme val="minor"/>
      </rPr>
      <t>2017</t>
    </r>
    <r>
      <rPr>
        <sz val="11"/>
        <color theme="1"/>
        <rFont val="Calibri"/>
        <family val="2"/>
        <scheme val="minor"/>
      </rPr>
      <t/>
    </r>
  </si>
  <si>
    <r>
      <t xml:space="preserve">ENFOQUE DIFERENCIAL- ESPECÍQUE LA POBLACIÓN
</t>
    </r>
    <r>
      <rPr>
        <b/>
        <sz val="8"/>
        <rFont val="Calibri"/>
        <family val="2"/>
        <scheme val="minor"/>
      </rPr>
      <t>2018</t>
    </r>
    <r>
      <rPr>
        <sz val="11"/>
        <color theme="1"/>
        <rFont val="Calibri"/>
        <family val="2"/>
        <scheme val="minor"/>
      </rPr>
      <t/>
    </r>
  </si>
  <si>
    <r>
      <t xml:space="preserve">ENFOQUE DIFERENCIAL- ESPECÍQUE LA POBLACIÓN
</t>
    </r>
    <r>
      <rPr>
        <b/>
        <sz val="8"/>
        <rFont val="Calibri"/>
        <family val="2"/>
        <scheme val="minor"/>
      </rPr>
      <t>PRIMER SEMESTRE 2019</t>
    </r>
    <r>
      <rPr>
        <sz val="11"/>
        <color theme="1"/>
        <rFont val="Calibri"/>
        <family val="2"/>
        <scheme val="minor"/>
      </rPr>
      <t/>
    </r>
  </si>
  <si>
    <t>Se revisaron los sectores con mayor cantidad de población para ampliar a 18  los programas de extensión y proyección social de forma descentralizada.</t>
  </si>
  <si>
    <t>Se han realizado programas que fomentan las prácticas lectoras y escritoras del municipio de Chía, conforme a la identificación y atención de potenciales beneficiarios.</t>
  </si>
  <si>
    <t>Durante el período de gobierno se impulsó la creación de las ocho   bibliotecas públicas en los sectores identificados con población potencialmente beneficiada.</t>
  </si>
  <si>
    <t>Conforme a lo planeado se han realizado anulamente los 13 eventos programados para la promoción artística y cultural.</t>
  </si>
  <si>
    <t>Se han ampliado a 8  el portafolio de estímulos para la creación, investigación y circulación de productos artísticos.</t>
  </si>
  <si>
    <t>Se realizó de manera detallada el inventario de los bienes de interés cultural (material, inmaterial-oral y natural).</t>
  </si>
  <si>
    <t>Se Implementaron las  4 estrategias para fomentar la convivencia, seguridad y cultura ciudadana del Municipio: Vecino 10, Chía cree y crea, Familias generadoras de paz: temple familiar y visión digital,Juguemos para ayudar).</t>
  </si>
  <si>
    <t>Se han utilizado los recursos de manera eficiente para la contratación de los instructores de la Escuela de Formación Artística y Cultural.</t>
  </si>
  <si>
    <t>Para una eficiente
ejecución del gasto público se ha ejercido un permanente y efectivo control administrativo, seguimiento y evaluación,
para soportar decisiones de distribución de recursos por parte de la LEP.</t>
  </si>
  <si>
    <t>Los recursos asignados para el apoyo a las agrupaciones artísticas se distribuyeron teniendo en cuenta los acuerdos marco de precios existentes para la adquisición de bienes y servicios de características técnicas uniformes en cuanto a dotaciones y compra de tiquetes.</t>
  </si>
  <si>
    <t>Se destinaron los recursos de acuerdo con las necesidades de capacitación de los gestores y creadores del Municipio.</t>
  </si>
  <si>
    <t>De acuerdo con las ampliaciones programadas se asignaron y ejecutaron los recursos correspondientes.</t>
  </si>
  <si>
    <t>Para beneficiar a las 4500 personas a través de los programas de fomento de las prácticas lectoras y escritoras se ejecutaron los recursos asignados conforme a lo previsto presupuestalmente.</t>
  </si>
  <si>
    <t>Para la creación de las 8 Bibliotecas Públicas Municipales se ejecutaron los recursos asignados bajo los criterios de eficiencia del gasto público.</t>
  </si>
  <si>
    <t xml:space="preserve">Se realizaron los 13 eventos  para la promoción artística y cultural conforme a los criterios presupuestales definidos para cada vigencia fiscal. </t>
  </si>
  <si>
    <t>La ampliación a 8 del Portafolio de estímulos se realizó conforme a lo establecido presupuestalmente para cada vigencia fiscal.</t>
  </si>
  <si>
    <t>Durante el periodo de gobierno se asiganron los recursos necesarios para la realización del inventario de los bienes de interés cultural.</t>
  </si>
  <si>
    <t>Para la implementación de las cuatro estrategias de fomento de la convivencia, seguridad y cultura ciudadana se asignaron eficientemente los recursos requeridos para su ejecución.</t>
  </si>
  <si>
    <t>Se realizó la selección de personal idóneo y con la experticia necesaria para llevar a feliz término los procesos de formación artística y cultural.</t>
  </si>
  <si>
    <t>Para la terminación de los cuatro escenarios culturales se realizó la caracterización del personal a contratar de acuerdo con la naturaleza propia de las construcciones a realizar.</t>
  </si>
  <si>
    <t>Se garantizó la prestación del servicio de apoyo a las agrupaciones artísticas bajo criterios de calidad e integridad.</t>
  </si>
  <si>
    <t>El talento humano contratado para el desarrollo de las capacitaciones de los gestores, creadores y organizaciones, cumplió con los criterios de idoneidad y experticia requeridos para su desarrollo.</t>
  </si>
  <si>
    <t xml:space="preserve">Para la ampliación de los programas de extensión y proyección social en la zona rural se contrató al talento humano artístico y cultural requerido en cada uno de los ellos garantizando la idoneidad y experticia requerida para la prestación del servicio. </t>
  </si>
  <si>
    <t>Para el desarrollo de los programas que fomentaron las prácticas lectoras y escritoras en el municipio de Chía para beneficiar a 4500, se contempló la contratación del talento humano pertinente y necesario para su cubrimiento.</t>
  </si>
  <si>
    <t>Se contrató al personal requerido para la creación y puesta en funcionamiento de las 8 Bibliotecas Públicas Municipales.</t>
  </si>
  <si>
    <t xml:space="preserve">Para la ejecución de los eventos  para la promoción artística y cultural se contrató la personal caracterizado por la entidad como necesario. </t>
  </si>
  <si>
    <t>Para la ampliación de los 8 estímulos se contrató una persona para realizar el cumplimieno y seguimiento  al mismo.</t>
  </si>
  <si>
    <t>En cada una de las tres estrategias implementadas se ha garantizado el uso eficiente de los recursos asignados para el cumpliemiento de lo planeado.</t>
  </si>
  <si>
    <t>Para la implentación de las 4 estrategias se contrató una persona por año para el cumplimiento de la misma.</t>
  </si>
  <si>
    <t>Para la realización del inventario se contrató una persona especializada en el tema para el cumplimiento del mismo.</t>
  </si>
  <si>
    <t>Para la implementación de las 4 estrategias para fomentar la convivencia seguridad y cultura ciudadana del Municipio  del inventario se contrató una persona especializada en el tema para el cumplimiento del mismo.</t>
  </si>
  <si>
    <t>Se socializó con la comunidad el proceso de terminación y construcción de los 4 escenarios culturales y/o artísticos.</t>
  </si>
  <si>
    <t>Se promueven acciones de apoyo a las agrupaciones artísticas.</t>
  </si>
  <si>
    <t>Se socializó con la comunidad la ampliación de los programas de extensión y proyección social para su ampliación.</t>
  </si>
  <si>
    <t>Se indagó con los Gestores, creadores y organizaciones culturales acerca de sus necesidades de capacitación.</t>
  </si>
  <si>
    <t>Se promovió la participación de  los habitantes de los ocho sectores en los cuales se impulsó la creación y puesta en funcionamiento de las Bibliotecas públicas.</t>
  </si>
  <si>
    <t>Se promovió la participación de la comunidad en los eventos de promoción artísticay cultural.</t>
  </si>
  <si>
    <t>Se generaron espacios para el fomento de la convivencia , seguridad y cultura ciudadana en el municipio de Chía.</t>
  </si>
  <si>
    <t>Se divulgó el proceso de convocatoria de capacitación para los Gestores, creadores y organizaciones culturales en procesos de gestión y emprendimiento cultural.</t>
  </si>
  <si>
    <t xml:space="preserve">Se caracterizaron las necesidades para el fomento de las prácticas lectoras y escritoras para beneficio de la comunidad </t>
  </si>
  <si>
    <t>Se divulgó la ampliación del portafolio de estímulos por medios oficiales de comunicación de la entidad.</t>
  </si>
  <si>
    <t>Se promovió la apropiación del patrimonio cultural del municipio de Chía a través de la implementación  de estrategias para su fortalecimiento.</t>
  </si>
  <si>
    <t>Se reconocieron  e identificaron los bienes de interés cultural para el disfrute de los habitantes del municipio de Chía.</t>
  </si>
  <si>
    <t>De acuerdo con lo señalado en el PDM se estableció terminar la construccion de escenarios adecuados para el desarrollo de las actividades de formación artística y cultural.</t>
  </si>
  <si>
    <t>Se han dispuesto formatos, instructivos y otra documentación, que permite precisar y estandarizar la actuación
de la Dirección en su interacción con los gestore, creadores y organizaciones culturales.</t>
  </si>
  <si>
    <t>Teniendo en cuenta la relevancia de la labor
de cara a la garantía de derechos, y desarrollo de habilidades que permiten mejorar el desempeño en la interacción
con los ciudadanos que asisten a las Bibliotecas.</t>
  </si>
  <si>
    <t>Con el beneficio que se presta a las personas que asisten a los programas de fomento en las prácticas lectoras y escritoras, se propende por el desarrollo de habilidades que permiten mejorar el desempeño en la interacción
con los ciudadanos que asisten a las Bibliotecas.</t>
  </si>
  <si>
    <t>Se han tenido en cuenta a los ciudadanos en términos de
documentación, mejora y racionalización de trámites, procesos y procedimientos relacionados con la matrícula de la Escuela de Formación Artística y Cultural y poder así minimizar los trámites.</t>
  </si>
  <si>
    <t>Para la terminación de la construcción eficiente
se ha ejercido un permanente y efectivo control en las comunicaciones con la comunidad, asi como  seguimiento y evaluación,
para soportar decisiones tomadas con las obras.</t>
  </si>
  <si>
    <t>Se establecen canales de comunicación apropiados con la información pertinente para la asignación de los apoyos a las agrupaciones artísticas.</t>
  </si>
  <si>
    <t>La Dirección ha identificado las
necesidades de oferta de los programas de extensión, así como las alternativas más efectivas para entregar información y trámites, con el fin de planificar e implementar los canales de atención idóneos.</t>
  </si>
  <si>
    <t>Teniendo en cuenta las
necesidades presentes en el sector cultural, así como las alternativas más efectivas para entregar información y ampliar así el portafolio de estímulos de cara a la ciudadanía.</t>
  </si>
  <si>
    <t>Teniendo en cuenta las
estrategias para  la protección del patrimonio presentes en el sector cultural, en la integración de espacios de interacción, con el fin de que se facilite la relación de la ciudadanía.</t>
  </si>
  <si>
    <t>Teniendo en cuenta las
estrategias para  fomentar la convivencia, seguridad y cultura ciudadana, en la integración de espacios de interacción, con el fin de que se facilite la relación entre la misma la ciudadanía.</t>
  </si>
  <si>
    <t>Para la realización del inventario se comunicó a los usuarios de manera precisa, certera y en un lenguaje claro los bienes a declarar.</t>
  </si>
  <si>
    <t>Se establecen canales de comunicación apropiados con la información pertinente para la realización de los 13 eventos para la promoción artística y cultural.</t>
  </si>
  <si>
    <t>Se realizó en el año 2015 el Plan Decenal de Cultura como carta de navegación, el cual está formulado para establecer acciones que posibiliten el desarrollo sostenible del Municipio, mediante la planeación, formulación, gestión y evaluación de procesos artísticos y culturales.</t>
  </si>
  <si>
    <t>A la fecha se ha avanzado en el 45% de la ejecución del Plan  Decenal de Cultura.</t>
  </si>
  <si>
    <t>Se recopiló la información necesaria para identificar los puntos críticos para la adecuada entrega de productos y servicios sintonizados con las necesidades
de los ciudadanos.</t>
  </si>
  <si>
    <t>Con el ánimo de  simplificar, estandarizar, eliminar, optimizar y automatizar trámites y procedimientos administrativos, para facilitar el acceso de los
ciudadanos a sus derechos reduciendo costos, tiempos, documentos, procesos y pasos en su interacción con la Dirección se realiza de manera electrónica el acceso a las Bibliotecas así como préstamo interbibliotecario.</t>
  </si>
  <si>
    <t>Se realiza de manera electrónica el acceso a las Bibliotecas así como préstamo interbibliotecario para así simplificar,
estandarizar, optimizar y automatizar trámites y procedimientos administrativos, para facilitar el acceso de los
ciudadanos a sus derechos reduciendo costos, tiempos, documentos, procesos y pasos en su interacción con la Dirección.</t>
  </si>
  <si>
    <t xml:space="preserve">Se tienen formatos incluidos en el sistema de gestión de calidad para participar de los estímulos. </t>
  </si>
  <si>
    <t>Se tienen formatos muy puntuales para aplicar a los estímulos de igual manera se publican en los medios de comunicación establecidos para tal fin.</t>
  </si>
  <si>
    <t>Se han elaborado planillas de planeación y organización de eventos para temas logísticos y evitar cualquier falta en el óptimo desarrollo de los mismos.</t>
  </si>
  <si>
    <t>Se han elaborado planillas que permiten la  planeación y organización de los eventos para temas logísticos dentro del sistema de gestión de calidad.</t>
  </si>
  <si>
    <t>Para la terminación de los cuatro escenarios culturales se divulgó el proceso de contratación en los medios establecidos por la entidad para tal fin.</t>
  </si>
  <si>
    <t>Se han establecido formatos dentro del sistema de gestión de calidad  lo que permite que la terminación  de los 4 escenearios culturales se lleve a feliz término con la trazabilidad requerida.</t>
  </si>
  <si>
    <t>Se han Identificado trámites de alto impacto a racionalizar para la ciudadanía en el momento de ofertar las capacitaciones a gestores, creadores y organizaciones culturales.</t>
  </si>
  <si>
    <t>Se han Identificado trámites de alto impacto que han permitido optimizar los tiempos de las estrategias  a realizar de cara a la comunidad.</t>
  </si>
  <si>
    <t>Para la realización del inventario se comunicó a la comunidad  de manera precisa, certera y en un lenguaje claro los bienes a declarar por medio de los canales de comunicación.</t>
  </si>
  <si>
    <t>Para la realización del inventario se redujerons los trámites con el ciudadano y el Ministerio de Cultura  utilizando un lenguaje claro y preciso de las matrices a diligenciar.</t>
  </si>
  <si>
    <t>Teniendo en cuenta las
estrategias para  fomentar la convivencia, seguridad y cultura ciudadana, se realizaron socializaciones en las que se involucró a la ciudadanía.</t>
  </si>
  <si>
    <t>Con el ánimo de minimizar los trámites se han tenido en cuenta a los ciudadanos en términos de
documentación, mejora y racionalización de los mismos en cuanto a trámites, procesos y procedimientos relacionados con la matrícula de la Escuela de Formación Artística y Cultural.</t>
  </si>
  <si>
    <t>Los ciudadanos se han tenido en cuenta para optimizar los  procesos y procedimientos relacionados con la matrícula de la Escuela de Formación Artística y Cultural.</t>
  </si>
  <si>
    <t>Se han Identificado trámites de alto impacto a racionalizar para la ciudadanía en los proceso de inscripción en los programas de proyección y extensión social.</t>
  </si>
  <si>
    <t>En cuanto a la ampliación de los programas de extensión  se ha comunicado a la comunidad  de manera precisa, certera y en un lenguaje claro.</t>
  </si>
  <si>
    <t xml:space="preserve">Se propende por el desarrollo de habilidades que permiten mejorar el desempeño en la interacción y comunicación 
con los ciudadanos que asisten a las Bibliotecas. </t>
  </si>
  <si>
    <t>Se han desarrollado habilidades que permiten mejorar el desempeño en la interacción con los ciudadanos que asisten a las Bibliotecas.</t>
  </si>
  <si>
    <t>Para la realización de los 13 eventos para la promoción artística y cultural se han establecido canales de comunicación apropiados con la información pertinente para llevar a feliz término los mismos.</t>
  </si>
  <si>
    <t>De acuerdo con las estrategias para  la protección del patrimonio presentes en el sector cultural, se ha mantenido comunicación permanente  en la integración de espacios de interacción, con el fin de que se facilite la relación de la ciudadanía así como de las buenas prácticas.</t>
  </si>
  <si>
    <t>Dentro de los espacios de participación se incluyen aquellos que faciliten el ejercicio del control social y la evaluación ciudadana, a través de procesos permanentes de rendición de cuentas para la terminación de la construcción de los 4 escenarios.</t>
  </si>
  <si>
    <t>Para la asignación de los apoyos a las agrupaciones artísticas se incluyen dentro de los espacios de participación aquellos que faciliten el ejercicio del control social y la evaluación ciudadana.</t>
  </si>
  <si>
    <t>Para llevar a feliz término la capacitación e interacción con los gestore, creadores y organizaciones culturales Se han realizado socialiaciones permanentes con la comunidad.</t>
  </si>
  <si>
    <t>Se han realizado actividades relacionadas con el diseño,  planeación, verificación, mejoramiento y
sostenibilidad de la función archivística 
implementando un esquema sencillo.</t>
  </si>
  <si>
    <t xml:space="preserve">Con el objeto de facilitar la utilización y  conservaciónon de documentos se han establecidos mecanismos que minimizan el archivo de los mismos. </t>
  </si>
  <si>
    <t xml:space="preserve">Al interior de las Bibliotecas y con el objeto de facilitar la utilización y  conservaciónon de documentos se han establecidos mecanismos que minimizan el archivo de los mismos </t>
  </si>
  <si>
    <t>la promoción de la transparencia y acceso a
la información pública; la seguridad de la información y atención de contingencias; la participación de la
ciudadanía en la gestión y a través del control social; el gobierno electrónico; así como la protección del
patrimonio documental del país.</t>
  </si>
  <si>
    <t>Se han Identificado documentos  que permitieron conocer las necesidades de la comunidad para efecto de dar cumplimiento a la implementación de estrategias para el beneficio a la comunidad.</t>
  </si>
  <si>
    <t>Se han elaborado planillas que permiten la  planeación y organización para el apoyo a las 13 agrupaciones artísticas incluidas dentro del sistema de gestión de calidad.</t>
  </si>
  <si>
    <t>Se Identificaron documentos  que permitieron conocer las necesidades de la comunidad para efecto de dar cumplimiento a la implementación de estrategias de protección del patrimonio para el beneficio a la comunidad.</t>
  </si>
  <si>
    <t>Primera infancia: 5,686
Infancia: 118,911
Adolescencia: 2,465      Juventud: 112
Adulto: 289
Adulto mayor: 936</t>
  </si>
  <si>
    <t>La implementación de la política, se hará a través de la adopción e implementación del Modelo de Gestión de
Riesgos de Seguridad Digital, que será desarrollado y socializado por MinTic</t>
  </si>
  <si>
    <t>El conocimiento en las entidades es su activo principal y debe estar disponible para todos, con procesos de búsqueda y
aplicación efectivos, que consoliden y enriquezcan la gestión artística y cultural</t>
  </si>
  <si>
    <t>Mediante procesos de búsqueda y
aplicación efectivos, que consoliden y enriquezcan la gestión artística y cultural se han ampliado estímulos que permiten ampliar el conocimiento  el cual debe estar disponible para todos.</t>
  </si>
  <si>
    <t>Se tienen los resultados de la gestión de la Dirección con la información o bases de datos sencillas para
su consulta, análisis y mejora.</t>
  </si>
  <si>
    <t>Se han propiciado espacios de trabajo que promueven el análisis de la información y la generación de nuevo conocimiento en las construcciones proyectadas para más adelante.</t>
  </si>
  <si>
    <t>Se tienen los resultados de la gestión de la Dirección con la información o bases de datos sencillas para
su consulta, análisis y mejora en la oferta institucional.</t>
  </si>
  <si>
    <t>Se han realizado Alianzas estratégicas con las bibliotecas de la red donde se revisen sus experiencias y se compartan con otros,
generando mejora en los procesos y resultados</t>
  </si>
  <si>
    <t>Se han realizado Alianzas estratégicas con las bibliotecas de la red donde se revisen sus experiencias y se compartan con otros,
generando mejora en los programas que fomenten las prácticas lectoras.</t>
  </si>
  <si>
    <t>Se han realizado Alianzas estratégicas con el IDECUT donde se han revisado experiencias exitosas generando mejora en los procesos y resultados en las agrupaciones del Municipio.</t>
  </si>
  <si>
    <t>Se han sostenido Alianzas estratégicas con el IDECUT donde se han revisado experiencias exitosas generando mejora en los procesos y resultados en la realización de eventos en el Municipio.</t>
  </si>
  <si>
    <t>Se ha recurrido a la memoria institucional recopilada en el Municipio la cual se encuentray disponible para consulta y análisis para el inventario de los bienes de interés cultural.</t>
  </si>
  <si>
    <t>Para  la implementación de las estrategias para la protección del patrimonio se ha tenido  en cuenta la memoria institucional recopilada y disponible para consulta y análisis de la comunidad.</t>
  </si>
  <si>
    <t>Para  la implementación de las estrategias para fomentar la convivencia, seguridad y cultura ciudadana se ha tenido  en cuenta la memoria institucional recopilada y disponible para consulta y análisis de la comunidad.</t>
  </si>
  <si>
    <t>Se han revisado y actualizado  los indicadores y demás mecanismos de seguimiento y evaluación establecidos para el cumplimiento en el cuatrienio.</t>
  </si>
  <si>
    <t>Se han revisado los indicadores para el  seguimiento y evaluación establecidos en el cumplimiento para el cuatrienio.</t>
  </si>
  <si>
    <t>Se ha definido un servidor responsable del diseño, implementación y comunicación de los
mecanismos de seguimiento y evaluación para cada uno de los programas que fomentan las prácticas lectoras.</t>
  </si>
  <si>
    <t>Se ha definido un servidor responsable del diseño, implementación y comunicación de los
mecanismos de seguimiento y evaluación para impulsar la red de bibliotecas públicas.</t>
  </si>
  <si>
    <t>Se ha evaluado el logro de los resultados producto de estas capacitaciones a gestores, creadores y organizaciones.</t>
  </si>
  <si>
    <t>Se evalúa el logro de los resultados surgidos a partir de la realización de los eventos de promoción artística y cultural.</t>
  </si>
  <si>
    <t>Para  la implementación de las estrategias para la protección del patrimonio se ha definido una persona responsable del diseño, implementación y seguimiento de las mismas.</t>
  </si>
  <si>
    <t>Para  la implementación de las estrategias para fomentar la convivencia, seguridad y cultura ciudadana se ha definido una persona responsable del diseño, implementación y seguimiento de las mismas.</t>
  </si>
  <si>
    <t>Revisar y actualizar los indicadores y demás mecanismos de seguimiento y evaluación establecidos
en la entidad y por otras autoridades</t>
  </si>
  <si>
    <t>Primera infancia: 9,058
Infancia: 20,807
Adolescencia: 5,202      Juventud:   820
Adulto:  886
Adulto mayor: 1797</t>
  </si>
  <si>
    <t>Se publicaron de manera oportuna los procesos de inscripción y matrículas a los programas de formación artística y Cultural, así como el manual de convivencia de la Escuela.</t>
  </si>
  <si>
    <t>Para esta política el criterio diferencial se define desde su marco normativo. Agencia Nacional de Defensa Jurídica del Estado ANDJE. Socialización del plan anticorrupción y actualización en temas relacionados con Contratación.</t>
  </si>
  <si>
    <t xml:space="preserve">Los contenidos de esta nueva política de MIPG serán trabajados por el Comité Técnico para la Mejora Normativa, creado
mediante Acuerdo 05 del Consejo para la Gestión y el Desempeño Institucional; dicha instancia definirá directrices y
lineamientos que requieran las entidades nacionales y territoriales para dar cumplimiento eficiente y efectivo a esta
política. </t>
  </si>
  <si>
    <t>Esta  dimensión se desarrolla a través del Modelo Estándar de Control Interno –MECI y el SGC, así como la implementación de la política que la integra, se logra cumplir el objetivo de MIPG.</t>
  </si>
  <si>
    <t xml:space="preserve">Los contenidos de esta nueva política de MIPG  no se han establecido y dicha instancia definirá directrices y lineamientos que requieran las entidades para dar cumplimiento eficiente y efectivo a esta
política. </t>
  </si>
  <si>
    <t>Se ha evaluado de manera permanente el logro de los resultados durante el cuatrienio.
Cargue de información en plataformas SITESIGO sobre la gestión del Sector y los avances al PDM.</t>
  </si>
  <si>
    <t xml:space="preserve">Se publicó de manera oportuna la información correspondiente al calendario académico de la Escuela de Formación  la cual fue  trasmitida en  leguaje claro y adecuado para su entendimiento a la comunidad.Presentación de informes de gestión y Rendición de cuentas. Socialización del Plan Anticorrupción del municipio. Presentación de informes de seguimiento del plan anticorrupción
</t>
  </si>
  <si>
    <t xml:space="preserve">Se divulgó el proceso de contratación en los medios establecidos por la entidad. Presentación de informes de gestión y Rendición de cuentas.
Socialización del Plan Anticorrupción del municipio,
Presentación de informes de seguimiento del plan anticorrupción
</t>
  </si>
  <si>
    <t>Se establecen los canales de comunicación apropiados con la información pertinente para el otorgamiento de los apoyos a las agrupaciones artísticas. Presentación de informes de gestión y Rendición de cuentas.
Socialización del Plan Anticorrupción del municipio,
Presentación de informes de seguimiento del plan anticorrupción.</t>
  </si>
  <si>
    <t xml:space="preserve">Se dieron a conocer de manera clara y oportuna las necesidades de las comunidades para el fomento de las prácticas lectoras y escritoras para beneficio de la comunidad.                        Presentación de informes de gestión y Rendición de cuentas.
Socialización del Plan Anticorrupción del municipio,
Presentación de informes de seguimiento del plan anticorrupción
</t>
  </si>
  <si>
    <t>Con la creación de las 8 bibliotecas públicas se implementó un Sistema de información denominado La Llave del Saber, que permite monitorear periódicamente la gestión de la entidad y realizar los ajustes necesarios, para alcanzar los resultados esperados a nivel municipal. Presentación de informes de gestión y Rendición de cuentas.
Socialización del Plan Anticorrupción del municipio,
Presentación de informes de seguimiento del plan anticorrupción</t>
  </si>
  <si>
    <t xml:space="preserve">Mejoramiento en los canales de información internos y externos, para la promoción artística y cultural del Municipio. Presentación de informes de gestión y Rendición de cuentas.
Socialización del Plan Anticorrupción del municipio,
Presentación de informes de seguimiento del plan anticorrupción
</t>
  </si>
  <si>
    <t>Se tiene la Información disponible, integra y confiable para el análisis, la identificación de causas, la generación de
acciones de mejora y la toma de decisiones en la selección del portafolio. Presentación de informes de gestión y Rendición de cuentas.
Socialización del Plan Anticorrupción del municipio,
Presentación de informes de seguimiento del plan anticorrupción.</t>
  </si>
  <si>
    <t>Se garantiza el adecuado manejo de la información obtenida el desarrollo de las estrategias para la conservación y protección del patrimonio cultural de municipio. Presentación de informes de gestión y Rendición de cuentas.
Socialización del Plan Anticorrupción del municipio,
Presentación de informes de seguimiento del plan anticorrupción.</t>
  </si>
  <si>
    <t xml:space="preserve">Se desarrolló un sistema de información, que permite monitorear periódicamente la gestión de la entidad con relación al manejo y seguimiento de los bienes de interés cultural del municipio. Presentación de informes de gestión y Rendición de cuentas.
Socialización del Plan Anticorrupción del municipio,
Presentación de informes de seguimiento del plan anticorrupción
</t>
  </si>
  <si>
    <t xml:space="preserve">A través de la implementación de las cuatro estrategias para el fomento de la convivencia, seguridad y cultura ciudadana se promovió la participación ciudadana para identificar información de interés para los
ciudadanos. Presentación de informes de gestión y Rendición de cuentas.
Socialización del Plan Anticorrupción del municipio,
Presentación de informes de seguimiento del plan anticorrupción
</t>
  </si>
  <si>
    <t>Para la atención que se presta en la Escuela de Formaciòn se tienen establecidos los insumos, procesos y actividades requeridas para ejecutar lo planeado. Actualización y ajuste de los trámites a cargar en SUIT. 
Uso del aplicativo CORRYCOM para la atención y cargue de PQRS. 
Implementación de trámites en línea vía web.</t>
  </si>
  <si>
    <t xml:space="preserve">Con la capacitación de los gestores, creadores y organiaciones culturales fue posible identificar y resolver las tensiones y actividades necesarias para lograr un
real fortalecimiento organizacional. Actualización y ajuste de los trámites a cargar en SUIT. 
Uso del aplicativo CORRYCOM para la atención y cargue de PQRS. 
Implementación de trámites en línea vía web.
</t>
  </si>
  <si>
    <t xml:space="preserve">Se han venido desarrollando sistemas de seguimiento y evaluación, de información estadística, así como evaluaciones del desempeño de la gestión realizada por los instructores que atienden los programas de proyección y extensión social. Actualización y ajuste de los trámites a cargar en SUIT. 
Uso del aplicativo CORRYCOM para la atención y cargue de PQRS. 
Implementación de trámites en línea vía web.
</t>
  </si>
  <si>
    <t xml:space="preserve">A la fecha se tienen sistemas de seguimiento y evaluación, sistemas de
información estadística, así como evaluaciones de la gestión realizada por los instructores de las Bibliotecas en los programas de prácticas lectoras y escritoras. Actualización y ajuste de los trámites a cargar en SUIT. 
Uso del aplicativo CORRYCOM para la atención y cargue de PQRS. 
Implementación de trámites en línea vía web.
</t>
  </si>
  <si>
    <t xml:space="preserve">Se tienen sistemas de seguimiento y evaluación, de información estadística, así como evaluaciones de la gestión realizada por los Coordinadores de la Red de las Bibliotecas. Actualización y ajuste de los trámites a cargar en SUIT. 
Uso del aplicativo CORRYCOM para la atención y cargue de PQRS. 
Implementación de trámites en línea vía web.
</t>
  </si>
  <si>
    <t xml:space="preserve">Se recopiló la información necesaria para identificar los eventos para la promoción artística y sus  puntos críticos para la adecuada entrega de productos y servicios sintonizados con las necesidades
de los ciudadanos. Actualización y ajuste de los trámites a cargar en SUIT. 
Uso del aplicativo CORRYCOM para la atención y cargue de PQRS. 
Implementación de trámites en línea vía web.
</t>
  </si>
  <si>
    <t xml:space="preserve">Después de realizar un análisis interno y autocrítico del portafolio existente se plantean una nuevas líneas de acción. Actualización y ajuste de los trámites a cargar en SUIT. 
Uso del aplicativo CORRYCOM para la atención y cargue de PQRS. 
Implementación de trámites en línea vía web.
</t>
  </si>
  <si>
    <t xml:space="preserve">Se plantearon varias alternativas dentro de la situación actual desde distintos puntos de vista, identificando tanto problemáticas por resolver, como  alternativas con el fin de mejorar su desempeño y fortalecer las  estrategias a desarrollar en el cuatrienio. Actualización y ajuste de los trámites a cargar en SUIT. 
Uso del aplicativo CORRYCOM para la atención y cargue de PQRS. 
Implementación de trámites en línea vía web.
</t>
  </si>
  <si>
    <t xml:space="preserve">Se realiza el inventario de los bienes de interés cultural que directa o indirectamente tienen que ver con las tradiciones  del municipio así como sus costumbres y que hacen parte del bien inmaterial. Actualización y ajuste de los trámites a cargar en SUIT. 
Uso del aplicativo CORRYCOM para la atención y cargue de PQRS. 
Implementación de trámites en línea vía web.
</t>
  </si>
  <si>
    <t>Se publicó de manera oportuna la información correspondiente al calendario académico de la Escuela de Formación  la cual fue  trasmitida en 
leguaje claro y adecuado para su entendimiento a la comunidad. Uso del aplicativo CORRYCOM para la atención y cargue de PQRS</t>
  </si>
  <si>
    <t>Se divulgó el proceso de contratación en los medios establecidos por la entidad. Uso del aplicativo CORRYCOM para la atención y cargue de PQRS</t>
  </si>
  <si>
    <t>Se establecen los canales de comunicación oficiales  con la información pertinente para el otorgamiento de los apoyos a las agrupaciones artísticas. Uso del aplicativo CORRYCOM para la atención y cargue de PQRS</t>
  </si>
  <si>
    <t>Se divulgó el proceso de convocatoria de capacitación para los Gestores, creadores y organizaciones culturales en procesos de gestión y emprendimiento cultural. Uso del aplicativo CORRYCOM para la atención y cargue de PQRS</t>
  </si>
  <si>
    <t>Se dieron a conocer de manera clara y oportuna las necesidades de las comunidades para el fomento de las prácticas lectoras y escritoras para beneficio de la comunidad. Uso del aplicativo CORRYCOM para la atención y cargue de PQRS</t>
  </si>
  <si>
    <t>Con la creación de las 8 bibliotecas públicas se implementó un Sistema de información denominado La Llave del Saber, que permite monitorear periódicamente la gestión de la entidad y
realizar los ajustes necesarios, para alcanzar los resultados esperados a nivel municipal. Uso del aplicativo CORRYCOM para la atención y cargue de PQRS</t>
  </si>
  <si>
    <t>Mejoramiento en los canales de información internos y externos, para la promoción artística y cultural del Municipio. Uso del aplicativo CORRYCOM para la atención y cargue de PQRS</t>
  </si>
  <si>
    <t>Se tiene la Información disponible, integra y confiable para el análisis, la identificación de causas, la generación de
acciones de mejora y la toma de decisiones en la selección del portafolio. Uso del aplicativo CORRYCOM para la atención y cargue de PQRS</t>
  </si>
  <si>
    <t>Se garantiza el adecuado manejo de la información obtenida el desarrollo de las estrategias para la conservación y protección del patrimonio cultural de municipio. Uso del aplicativo CORRYCOM para la atención y cargue de PQRS</t>
  </si>
  <si>
    <t>Se desarrolló un sistema de información, que permite monitorear periódicamente la gestión de la entidad con relación al manejo y seguimiento de los bienes de interés cultural del municipio. Uso del aplicativo CORRYCOM para la atención y cargue de PQRS</t>
  </si>
  <si>
    <t>A través de la implementación de las cuatro estrategias para el fomento de la convivencia, seguridad y cultura ciudadana se promovió la participación ciudadana para identificar información de interés para los
ciudadanos. Uso del aplicativo CORRYCOM para la atención y cargue de PQRS</t>
  </si>
  <si>
    <t xml:space="preserve">Se realizó un ejercicio de diseño o rediseño en el cual se reconocen los esfuerzos y
condiciones en los que se ha incurrido en el tiempo para la terminaciòn de la construcciòn de los escenarios. </t>
  </si>
  <si>
    <t>Se cumplió con lo planeado de apoyar a trece agrupaciones artísticas vinculadas al Municipio dentro de los programas artísticos y culturales durante el cuatrienio.</t>
  </si>
  <si>
    <t>Se han Identificado trámites  de alto impacto a racionalizar con el ánimode apoyar las 13 agrupaciones artísticas de cara a  la ciudadanía.</t>
  </si>
  <si>
    <t>Se han capacitado a los 200  gestores y creadores del municipio que tienen interés por participar en los diferentes procesos de gestión y emprendimiento cultural.</t>
  </si>
  <si>
    <t>Con el ánimo de  precisar y estandarizar la actuación de la Dirección en su interacción con los gestores, creadores y organizaciones culturales  se han dispuesto formatos, instructivos y otra documentación requerida.</t>
  </si>
  <si>
    <t>Se transmitió la información de manera oportuna la ampliación de los programas de extensión y proyección social en las zonas rurales del municipio promoviendo la transparencia en la gestión. Presentación de informes de gestión y Rendición de cuentas.
Socialización del Plan Anticorrupción del municipio,
Presentación de informes de seguimiento del plan anticorrupción</t>
  </si>
  <si>
    <t>Se transmitió la información de manera oportuna la ampliación de los programas de extensión y proyección social en las zonas rurales del municipio promoviendo la transparencia en la gestión. Uso del aplicativo CORRYCOM para la atención y cargue de PQRS</t>
  </si>
  <si>
    <t xml:space="preserve">Con el ánimo de  beneficiar a las 4500 peronas que participan en los programas que fomentan las prácticas lectoras, se ha facilitado la utilización y  conservación de documentos se han establecidos mecanismos que minimizan el archivo de los mismos. </t>
  </si>
  <si>
    <t>Se han revisado las alternativas más efectivas para entregar información y se ha comunicado de manera precisa, certera y en lenguaje claro paraampliar así el portafolio de estímulos de cara a la ciudadanía.</t>
  </si>
  <si>
    <t>Se ha definido un servidor responsable del diseño, implementación y comunicación de los
mecanismos de seguimiento y evaluación para ampliar el portafolio de estímulos.</t>
  </si>
  <si>
    <t>A la fecha se han implementado 3 de las estrategias programadas . Está en proceso de aprobación por parte del Concejo Municipal el gentiliciio y la fecha de hispanidad o descubrimiento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</si>
</sst>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4"/>
      <color rgb="FF7030A0"/>
      <name val="Calibri"/>
      <family val="2"/>
      <scheme val="minor"/>
    </font>
    <font>
      <b/>
      <sz val="11"/>
      <color rgb="FF7030A0"/>
      <name val="Calibri"/>
      <family val="2"/>
      <scheme val="minor"/>
    </font>
    <font>
      <sz val="10"/>
      <name val="Calibri"/>
      <family val="2"/>
      <scheme val="minor"/>
    </font>
    <font>
      <sz val="9"/>
      <name val="Calibri"/>
      <family val="2"/>
      <scheme val="minor"/>
    </font>
    <font>
      <sz val="11"/>
      <name val="Calibri"/>
      <family val="2"/>
      <scheme val="minor"/>
    </font>
    <font>
      <b/>
      <sz val="11"/>
      <name val="Calibri"/>
      <family val="2"/>
      <scheme val="minor"/>
    </font>
    <font>
      <sz val="11"/>
      <color theme="4"/>
      <name val="Calibri"/>
      <family val="2"/>
      <scheme val="minor"/>
    </font>
    <font>
      <b/>
      <sz val="10"/>
      <name val="Calibri"/>
      <family val="2"/>
      <scheme val="minor"/>
    </font>
    <font>
      <sz val="8"/>
      <color theme="1"/>
      <name val="Calibri"/>
      <family val="2"/>
      <scheme val="minor"/>
    </font>
    <font>
      <b/>
      <sz val="18"/>
      <color theme="1"/>
      <name val="Calibri"/>
      <family val="2"/>
      <scheme val="minor"/>
    </font>
    <font>
      <b/>
      <sz val="16"/>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C00000"/>
      <name val="Calibri"/>
      <family val="2"/>
      <scheme val="minor"/>
    </font>
    <font>
      <sz val="11"/>
      <color theme="9" tint="-0.249977111117893"/>
      <name val="Calibri"/>
      <family val="2"/>
      <scheme val="minor"/>
    </font>
    <font>
      <sz val="11"/>
      <color theme="5" tint="-0.249977111117893"/>
      <name val="Calibri"/>
      <family val="2"/>
      <scheme val="minor"/>
    </font>
    <font>
      <sz val="11"/>
      <color theme="6" tint="-0.249977111117893"/>
      <name val="Calibri"/>
      <family val="2"/>
      <scheme val="minor"/>
    </font>
    <font>
      <u/>
      <sz val="11"/>
      <color theme="1"/>
      <name val="Calibri"/>
      <family val="2"/>
      <scheme val="minor"/>
    </font>
    <font>
      <sz val="8"/>
      <name val="Calibri"/>
      <family val="2"/>
      <scheme val="minor"/>
    </font>
    <font>
      <b/>
      <sz val="8"/>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99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bottom style="thin">
        <color indexed="64"/>
      </bottom>
      <diagonal/>
    </border>
  </borders>
  <cellStyleXfs count="2">
    <xf numFmtId="0" fontId="0" fillId="0" borderId="0"/>
    <xf numFmtId="164" fontId="15" fillId="0" borderId="0" applyFont="0" applyFill="0" applyBorder="0" applyAlignment="0" applyProtection="0"/>
  </cellStyleXfs>
  <cellXfs count="183">
    <xf numFmtId="0" fontId="0" fillId="0" borderId="0" xfId="0"/>
    <xf numFmtId="0" fontId="0" fillId="0" borderId="9" xfId="0" applyBorder="1"/>
    <xf numFmtId="0" fontId="0" fillId="0" borderId="11" xfId="0" applyBorder="1"/>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9" fillId="0" borderId="0" xfId="0" applyFont="1" applyAlignment="1">
      <alignment vertical="center" wrapText="1"/>
    </xf>
    <xf numFmtId="0" fontId="0" fillId="0" borderId="20" xfId="0" applyBorder="1"/>
    <xf numFmtId="0" fontId="0" fillId="0" borderId="21" xfId="0" applyBorder="1"/>
    <xf numFmtId="0" fontId="12" fillId="0" borderId="0" xfId="0" applyFont="1"/>
    <xf numFmtId="0" fontId="7" fillId="0" borderId="31" xfId="0" applyFont="1" applyBorder="1" applyAlignment="1">
      <alignment horizontal="left" vertical="center" wrapText="1"/>
    </xf>
    <xf numFmtId="0" fontId="0" fillId="4" borderId="0" xfId="0" applyFill="1" applyBorder="1" applyAlignment="1">
      <alignment horizontal="center" vertical="center" wrapText="1"/>
    </xf>
    <xf numFmtId="0" fontId="0" fillId="4" borderId="0" xfId="0" applyFill="1" applyBorder="1" applyAlignment="1">
      <alignment horizontal="left" vertical="center" wrapText="1"/>
    </xf>
    <xf numFmtId="0" fontId="0" fillId="4" borderId="0" xfId="0" applyFill="1" applyBorder="1" applyAlignment="1">
      <alignment wrapText="1"/>
    </xf>
    <xf numFmtId="0" fontId="0" fillId="0" borderId="0" xfId="0" applyAlignment="1">
      <alignment vertical="center" wrapText="1"/>
    </xf>
    <xf numFmtId="0" fontId="3" fillId="0" borderId="0" xfId="0" applyFont="1" applyAlignment="1">
      <alignment vertical="center" wrapText="1"/>
    </xf>
    <xf numFmtId="0" fontId="6" fillId="3" borderId="15" xfId="0"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6" fillId="3" borderId="6" xfId="0" applyFont="1" applyFill="1" applyBorder="1" applyAlignment="1">
      <alignment horizontal="center" vertical="center" wrapText="1"/>
    </xf>
    <xf numFmtId="0" fontId="0" fillId="0" borderId="0" xfId="0" applyAlignment="1">
      <alignment vertical="center"/>
    </xf>
    <xf numFmtId="0" fontId="12" fillId="3" borderId="34"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8" fillId="0" borderId="1" xfId="0" applyFont="1" applyBorder="1" applyAlignment="1">
      <alignment vertical="center" wrapText="1"/>
    </xf>
    <xf numFmtId="0" fontId="0" fillId="0" borderId="38" xfId="0" applyBorder="1" applyAlignment="1">
      <alignment vertical="center" wrapText="1"/>
    </xf>
    <xf numFmtId="0" fontId="0" fillId="0" borderId="31" xfId="0" applyBorder="1" applyAlignment="1">
      <alignment vertical="center" wrapText="1"/>
    </xf>
    <xf numFmtId="0" fontId="0" fillId="0" borderId="30" xfId="0" applyBorder="1" applyAlignment="1">
      <alignment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4" fontId="0" fillId="0" borderId="18" xfId="0" applyNumberFormat="1" applyBorder="1" applyAlignment="1">
      <alignment horizontal="center" vertical="center" wrapText="1"/>
    </xf>
    <xf numFmtId="0" fontId="0" fillId="12" borderId="18" xfId="0" applyFill="1" applyBorder="1" applyAlignment="1">
      <alignment vertical="center" wrapText="1"/>
    </xf>
    <xf numFmtId="0" fontId="0" fillId="12" borderId="1" xfId="0" applyFill="1" applyBorder="1" applyAlignment="1">
      <alignment vertical="center" wrapText="1"/>
    </xf>
    <xf numFmtId="0" fontId="0" fillId="12" borderId="10" xfId="0" applyFill="1" applyBorder="1" applyAlignment="1">
      <alignment vertical="center" wrapText="1"/>
    </xf>
    <xf numFmtId="0" fontId="0" fillId="12" borderId="19" xfId="0" applyFill="1" applyBorder="1" applyAlignment="1">
      <alignment vertical="center" wrapText="1"/>
    </xf>
    <xf numFmtId="0" fontId="0" fillId="12" borderId="21" xfId="0" applyFill="1" applyBorder="1" applyAlignment="1">
      <alignment vertical="center" wrapText="1"/>
    </xf>
    <xf numFmtId="0" fontId="0" fillId="12" borderId="11" xfId="0" applyFill="1" applyBorder="1" applyAlignment="1">
      <alignmen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2" fontId="0" fillId="0" borderId="41" xfId="0" applyNumberFormat="1" applyBorder="1" applyAlignment="1">
      <alignment vertical="center" wrapText="1"/>
    </xf>
    <xf numFmtId="2" fontId="0" fillId="0" borderId="2" xfId="0" applyNumberFormat="1" applyBorder="1" applyAlignment="1">
      <alignment vertical="center" wrapText="1"/>
    </xf>
    <xf numFmtId="2" fontId="0" fillId="0" borderId="40" xfId="0" applyNumberFormat="1" applyBorder="1" applyAlignment="1">
      <alignment vertical="center" wrapText="1"/>
    </xf>
    <xf numFmtId="4" fontId="0" fillId="0" borderId="1" xfId="0" applyNumberFormat="1" applyBorder="1" applyAlignment="1">
      <alignment horizontal="center" vertical="center" wrapText="1"/>
    </xf>
    <xf numFmtId="4" fontId="0" fillId="0" borderId="10" xfId="0" applyNumberFormat="1" applyBorder="1" applyAlignment="1">
      <alignment horizontal="center" vertical="center" wrapText="1"/>
    </xf>
    <xf numFmtId="164" fontId="0" fillId="0" borderId="0" xfId="1" applyFont="1" applyAlignment="1">
      <alignment vertical="center" wrapText="1"/>
    </xf>
    <xf numFmtId="164" fontId="0" fillId="0" borderId="13" xfId="1" applyFont="1" applyBorder="1" applyAlignment="1">
      <alignment vertical="center" wrapText="1"/>
    </xf>
    <xf numFmtId="164" fontId="0" fillId="0" borderId="18" xfId="1" applyFont="1" applyBorder="1" applyAlignment="1">
      <alignment vertical="center" wrapText="1"/>
    </xf>
    <xf numFmtId="164" fontId="0" fillId="0" borderId="19" xfId="1" applyFont="1" applyBorder="1" applyAlignment="1">
      <alignment vertical="center" wrapText="1"/>
    </xf>
    <xf numFmtId="0" fontId="0" fillId="12" borderId="37" xfId="0" applyFill="1" applyBorder="1" applyAlignment="1">
      <alignment vertical="center" wrapText="1"/>
    </xf>
    <xf numFmtId="0" fontId="0" fillId="12" borderId="20" xfId="0" applyFill="1" applyBorder="1" applyAlignment="1">
      <alignment vertical="center" wrapText="1"/>
    </xf>
    <xf numFmtId="0" fontId="0" fillId="12" borderId="9" xfId="0" applyFill="1" applyBorder="1" applyAlignment="1">
      <alignment vertical="center" wrapText="1"/>
    </xf>
    <xf numFmtId="0" fontId="10" fillId="0" borderId="2" xfId="0" applyFont="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wrapText="1"/>
    </xf>
    <xf numFmtId="0" fontId="21" fillId="0" borderId="2" xfId="0" applyFont="1" applyBorder="1" applyAlignment="1">
      <alignment vertical="center" wrapText="1"/>
    </xf>
    <xf numFmtId="0" fontId="0" fillId="0" borderId="2" xfId="0" applyBorder="1" applyAlignment="1">
      <alignment vertical="top" wrapText="1"/>
    </xf>
    <xf numFmtId="0" fontId="6" fillId="2" borderId="6" xfId="0" applyFont="1" applyFill="1" applyBorder="1" applyAlignment="1">
      <alignment horizontal="center" vertical="center" wrapText="1"/>
    </xf>
    <xf numFmtId="0" fontId="22" fillId="12" borderId="21" xfId="0" applyFont="1" applyFill="1" applyBorder="1" applyAlignment="1">
      <alignment vertical="center" wrapText="1"/>
    </xf>
    <xf numFmtId="0" fontId="0" fillId="12" borderId="21" xfId="0" applyFont="1" applyFill="1" applyBorder="1" applyAlignment="1">
      <alignment vertical="center" wrapText="1"/>
    </xf>
    <xf numFmtId="0" fontId="1" fillId="12" borderId="21" xfId="0" applyFont="1" applyFill="1" applyBorder="1" applyAlignment="1">
      <alignment vertical="center" wrapText="1"/>
    </xf>
    <xf numFmtId="0" fontId="8" fillId="12" borderId="21" xfId="0" applyFont="1" applyFill="1" applyBorder="1" applyAlignment="1">
      <alignment vertical="center" wrapText="1"/>
    </xf>
    <xf numFmtId="0" fontId="0" fillId="12" borderId="1" xfId="0" applyFill="1" applyBorder="1" applyAlignment="1">
      <alignment horizontal="center" vertical="center" wrapText="1"/>
    </xf>
    <xf numFmtId="0" fontId="23" fillId="2" borderId="14" xfId="0" applyFont="1" applyFill="1" applyBorder="1" applyAlignment="1">
      <alignment vertical="center" wrapText="1"/>
    </xf>
    <xf numFmtId="0" fontId="23" fillId="2" borderId="4" xfId="0" applyFont="1" applyFill="1" applyBorder="1" applyAlignment="1">
      <alignment horizontal="center" vertical="center" wrapText="1"/>
    </xf>
    <xf numFmtId="0" fontId="23" fillId="2" borderId="42" xfId="0" applyFont="1" applyFill="1" applyBorder="1" applyAlignment="1">
      <alignment horizontal="center" vertical="center" wrapText="1"/>
    </xf>
    <xf numFmtId="164" fontId="23" fillId="2" borderId="26" xfId="1" applyFont="1" applyFill="1" applyBorder="1" applyAlignment="1">
      <alignment horizontal="center" vertical="center" wrapText="1"/>
    </xf>
    <xf numFmtId="164" fontId="23" fillId="2" borderId="23" xfId="1" applyFont="1" applyFill="1" applyBorder="1" applyAlignment="1">
      <alignment horizontal="center" vertical="center" wrapText="1"/>
    </xf>
    <xf numFmtId="164" fontId="23" fillId="2" borderId="25" xfId="1" applyFont="1" applyFill="1" applyBorder="1" applyAlignment="1">
      <alignment horizontal="center" vertical="center" wrapText="1"/>
    </xf>
    <xf numFmtId="0" fontId="23" fillId="3" borderId="33" xfId="0" applyFont="1" applyFill="1" applyBorder="1" applyAlignment="1">
      <alignment horizontal="left" vertical="center" wrapText="1"/>
    </xf>
    <xf numFmtId="0" fontId="23" fillId="3" borderId="24"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3" fillId="0" borderId="0" xfId="0" applyFont="1" applyAlignment="1">
      <alignment vertical="center" wrapText="1"/>
    </xf>
    <xf numFmtId="0" fontId="0" fillId="0" borderId="20" xfId="0" applyBorder="1" applyAlignment="1">
      <alignment wrapText="1"/>
    </xf>
    <xf numFmtId="0" fontId="0" fillId="0" borderId="21" xfId="0" applyBorder="1" applyAlignment="1">
      <alignment wrapText="1"/>
    </xf>
    <xf numFmtId="0" fontId="8" fillId="0" borderId="31" xfId="0" applyFont="1" applyBorder="1" applyAlignment="1">
      <alignment vertical="center" wrapText="1"/>
    </xf>
    <xf numFmtId="164" fontId="6" fillId="2" borderId="6" xfId="1" applyFont="1" applyFill="1" applyBorder="1" applyAlignment="1">
      <alignment horizontal="center" vertical="center" wrapText="1"/>
    </xf>
    <xf numFmtId="0" fontId="3" fillId="6" borderId="6" xfId="0" applyFont="1" applyFill="1" applyBorder="1" applyAlignment="1">
      <alignment horizontal="center" vertical="center" wrapText="1"/>
    </xf>
    <xf numFmtId="0" fontId="1" fillId="0" borderId="2" xfId="0" applyFont="1" applyBorder="1" applyAlignment="1">
      <alignment vertical="center" wrapText="1"/>
    </xf>
    <xf numFmtId="0" fontId="9" fillId="2" borderId="0" xfId="0" applyFont="1" applyFill="1" applyBorder="1" applyAlignment="1">
      <alignment horizontal="center" vertical="center" wrapText="1"/>
    </xf>
    <xf numFmtId="164" fontId="23" fillId="2" borderId="33" xfId="1" applyFont="1" applyFill="1" applyBorder="1" applyAlignment="1">
      <alignment horizontal="center" vertical="center" wrapText="1"/>
    </xf>
    <xf numFmtId="164" fontId="0" fillId="0" borderId="44" xfId="1" applyFont="1" applyBorder="1" applyAlignment="1">
      <alignment vertical="center" wrapText="1"/>
    </xf>
    <xf numFmtId="164" fontId="0" fillId="0" borderId="45" xfId="1" applyFont="1" applyBorder="1" applyAlignment="1">
      <alignment vertical="center" wrapText="1"/>
    </xf>
    <xf numFmtId="0" fontId="0" fillId="11" borderId="0" xfId="0" applyFill="1" applyAlignment="1">
      <alignment horizontal="left" vertical="center" wrapText="1"/>
    </xf>
    <xf numFmtId="0" fontId="0" fillId="10" borderId="0" xfId="0" applyFill="1" applyAlignment="1">
      <alignment horizontal="center" vertical="center" wrapText="1"/>
    </xf>
    <xf numFmtId="0" fontId="14" fillId="0" borderId="0" xfId="0" applyFont="1" applyAlignment="1">
      <alignment horizontal="center"/>
    </xf>
    <xf numFmtId="0" fontId="0" fillId="0" borderId="0" xfId="0" applyAlignment="1">
      <alignment horizontal="center"/>
    </xf>
    <xf numFmtId="0" fontId="2" fillId="9" borderId="0" xfId="0" applyFont="1" applyFill="1" applyAlignment="1">
      <alignment horizontal="center" vertical="center"/>
    </xf>
    <xf numFmtId="0" fontId="0" fillId="0" borderId="43" xfId="0" applyBorder="1" applyAlignment="1">
      <alignment horizontal="left" vertical="center" wrapText="1"/>
    </xf>
    <xf numFmtId="0" fontId="0" fillId="0" borderId="38"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38" xfId="0" applyBorder="1" applyAlignment="1">
      <alignment horizontal="center" vertical="center" wrapText="1"/>
    </xf>
    <xf numFmtId="0" fontId="13" fillId="0" borderId="0" xfId="0" applyFont="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6" fillId="2" borderId="5" xfId="1" applyFont="1" applyFill="1" applyBorder="1" applyAlignment="1">
      <alignment horizontal="center" vertical="center" wrapText="1"/>
    </xf>
    <xf numFmtId="164" fontId="6" fillId="2" borderId="6" xfId="1" applyFont="1" applyFill="1" applyBorder="1" applyAlignment="1">
      <alignment horizontal="center" vertical="center" wrapText="1"/>
    </xf>
    <xf numFmtId="164" fontId="6" fillId="2" borderId="7" xfId="1" applyFont="1" applyFill="1" applyBorder="1" applyAlignment="1">
      <alignment horizontal="center" vertical="center" wrapText="1"/>
    </xf>
    <xf numFmtId="0" fontId="0" fillId="2" borderId="0" xfId="0" applyFill="1" applyAlignment="1">
      <alignment horizontal="left" vertical="center" wrapText="1"/>
    </xf>
    <xf numFmtId="0" fontId="0" fillId="3" borderId="0" xfId="0" applyFill="1" applyAlignment="1">
      <alignment horizontal="left"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6" fillId="7" borderId="17" xfId="0" applyFont="1" applyFill="1" applyBorder="1" applyAlignment="1">
      <alignment horizontal="left" vertical="center" wrapText="1"/>
    </xf>
    <xf numFmtId="0" fontId="6" fillId="7" borderId="20" xfId="0" applyFont="1" applyFill="1" applyBorder="1" applyAlignment="1">
      <alignment horizontal="left" vertical="center" wrapText="1"/>
    </xf>
    <xf numFmtId="0" fontId="6" fillId="7" borderId="19"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0" fillId="3" borderId="0" xfId="0" applyFill="1" applyAlignment="1">
      <alignment horizontal="left" vertical="top" wrapText="1"/>
    </xf>
    <xf numFmtId="0" fontId="0" fillId="3" borderId="0" xfId="0" applyFill="1" applyAlignment="1">
      <alignment horizontal="left" vertical="top"/>
    </xf>
    <xf numFmtId="0" fontId="9" fillId="3" borderId="26"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1" xfId="0" applyBorder="1" applyAlignment="1">
      <alignment horizontal="left"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6" fillId="0" borderId="14" xfId="0" applyFont="1" applyBorder="1" applyAlignment="1">
      <alignment horizontal="left" vertical="center" wrapText="1" readingOrder="1"/>
    </xf>
    <xf numFmtId="0" fontId="6" fillId="0" borderId="30" xfId="0" applyFont="1" applyBorder="1" applyAlignment="1">
      <alignment horizontal="left" vertical="center" wrapText="1" readingOrder="1"/>
    </xf>
    <xf numFmtId="0" fontId="6" fillId="0" borderId="29" xfId="0" applyFont="1" applyBorder="1" applyAlignment="1">
      <alignment horizontal="left" vertical="center" wrapText="1" readingOrder="1"/>
    </xf>
  </cellXfs>
  <cellStyles count="2">
    <cellStyle name="Millares [0]" xfId="1" builtinId="6"/>
    <cellStyle name="Normal" xfId="0" builtinId="0"/>
  </cellStyles>
  <dxfs count="0"/>
  <tableStyles count="0" defaultTableStyle="TableStyleMedium2" defaultPivotStyle="PivotStyleLight16"/>
  <colors>
    <mruColors>
      <color rgb="FF99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171450</xdr:rowOff>
    </xdr:from>
    <xdr:to>
      <xdr:col>4</xdr:col>
      <xdr:colOff>77502</xdr:colOff>
      <xdr:row>3</xdr:row>
      <xdr:rowOff>76200</xdr:rowOff>
    </xdr:to>
    <xdr:pic>
      <xdr:nvPicPr>
        <xdr:cNvPr id="2" name="Picture 2" descr="image004">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 y="171450"/>
          <a:ext cx="2182527"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167451</xdr:colOff>
      <xdr:row>0</xdr:row>
      <xdr:rowOff>579664</xdr:rowOff>
    </xdr:from>
    <xdr:to>
      <xdr:col>1</xdr:col>
      <xdr:colOff>4102928</xdr:colOff>
      <xdr:row>2</xdr:row>
      <xdr:rowOff>274864</xdr:rowOff>
    </xdr:to>
    <xdr:pic>
      <xdr:nvPicPr>
        <xdr:cNvPr id="2" name="Picture 2" descr="image004">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5201" y="579664"/>
          <a:ext cx="38249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363795</xdr:colOff>
      <xdr:row>1</xdr:row>
      <xdr:rowOff>285751</xdr:rowOff>
    </xdr:to>
    <xdr:pic>
      <xdr:nvPicPr>
        <xdr:cNvPr id="2" name="Picture 2" descr="image004">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1"/>
          <a:ext cx="1301167"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120015</xdr:colOff>
      <xdr:row>0</xdr:row>
      <xdr:rowOff>123826</xdr:rowOff>
    </xdr:from>
    <xdr:to>
      <xdr:col>0</xdr:col>
      <xdr:colOff>1951601</xdr:colOff>
      <xdr:row>0</xdr:row>
      <xdr:rowOff>523876</xdr:rowOff>
    </xdr:to>
    <xdr:pic>
      <xdr:nvPicPr>
        <xdr:cNvPr id="2" name="Picture 2" descr="image004">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 y="123826"/>
          <a:ext cx="1831586"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J18"/>
  <sheetViews>
    <sheetView workbookViewId="0">
      <selection activeCell="L16" sqref="L16"/>
    </sheetView>
  </sheetViews>
  <sheetFormatPr baseColWidth="10" defaultRowHeight="15" x14ac:dyDescent="0.25"/>
  <sheetData>
    <row r="5" spans="3:10" ht="21" x14ac:dyDescent="0.35">
      <c r="C5" s="102" t="s">
        <v>109</v>
      </c>
      <c r="D5" s="102"/>
      <c r="E5" s="102"/>
      <c r="F5" s="102"/>
      <c r="G5" s="102"/>
      <c r="H5" s="102"/>
      <c r="I5" s="102"/>
      <c r="J5" s="102"/>
    </row>
    <row r="6" spans="3:10" x14ac:dyDescent="0.25">
      <c r="C6" s="103" t="s">
        <v>124</v>
      </c>
      <c r="D6" s="103"/>
      <c r="E6" s="103"/>
      <c r="F6" s="103"/>
      <c r="G6" s="103"/>
      <c r="H6" s="103"/>
      <c r="I6" s="103"/>
      <c r="J6" s="103"/>
    </row>
    <row r="8" spans="3:10" s="27" customFormat="1" ht="24" customHeight="1" x14ac:dyDescent="0.25">
      <c r="C8" s="104" t="s">
        <v>126</v>
      </c>
      <c r="D8" s="104"/>
      <c r="E8" s="104"/>
      <c r="F8" s="104"/>
      <c r="G8" s="104"/>
      <c r="H8" s="104"/>
      <c r="I8" s="104"/>
      <c r="J8" s="104"/>
    </row>
    <row r="10" spans="3:10" ht="74.25" customHeight="1" x14ac:dyDescent="0.25">
      <c r="C10" s="100" t="s">
        <v>125</v>
      </c>
      <c r="D10" s="100"/>
      <c r="E10" s="100"/>
      <c r="F10" s="100"/>
      <c r="G10" s="100"/>
      <c r="H10" s="100"/>
      <c r="I10" s="100"/>
      <c r="J10" s="100"/>
    </row>
    <row r="12" spans="3:10" ht="46.5" customHeight="1" x14ac:dyDescent="0.25">
      <c r="C12" s="100" t="s">
        <v>127</v>
      </c>
      <c r="D12" s="100"/>
      <c r="E12" s="100"/>
      <c r="F12" s="100"/>
      <c r="G12" s="100"/>
      <c r="H12" s="100"/>
      <c r="I12" s="100"/>
      <c r="J12" s="100"/>
    </row>
    <row r="14" spans="3:10" ht="62.25" customHeight="1" x14ac:dyDescent="0.25">
      <c r="C14" s="100" t="s">
        <v>128</v>
      </c>
      <c r="D14" s="100"/>
      <c r="E14" s="100"/>
      <c r="F14" s="100"/>
      <c r="G14" s="100"/>
      <c r="H14" s="100"/>
      <c r="I14" s="100"/>
      <c r="J14" s="100"/>
    </row>
    <row r="16" spans="3:10" ht="102" customHeight="1" x14ac:dyDescent="0.25">
      <c r="C16" s="100" t="s">
        <v>129</v>
      </c>
      <c r="D16" s="100"/>
      <c r="E16" s="100"/>
      <c r="F16" s="100"/>
      <c r="G16" s="100"/>
      <c r="H16" s="100"/>
      <c r="I16" s="100"/>
      <c r="J16" s="100"/>
    </row>
    <row r="18" spans="3:10" ht="30.75" customHeight="1" x14ac:dyDescent="0.25">
      <c r="C18" s="101" t="s">
        <v>130</v>
      </c>
      <c r="D18" s="101"/>
      <c r="E18" s="101"/>
      <c r="F18" s="101"/>
      <c r="G18" s="101"/>
      <c r="H18" s="101"/>
      <c r="I18" s="101"/>
      <c r="J18" s="101"/>
    </row>
  </sheetData>
  <mergeCells count="8">
    <mergeCell ref="C14:J14"/>
    <mergeCell ref="C16:J16"/>
    <mergeCell ref="C18:J18"/>
    <mergeCell ref="C5:J5"/>
    <mergeCell ref="C6:J6"/>
    <mergeCell ref="C8:J8"/>
    <mergeCell ref="C10:J10"/>
    <mergeCell ref="C12:J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46"/>
  <sheetViews>
    <sheetView tabSelected="1" topLeftCell="AG8" zoomScale="70" zoomScaleNormal="70" zoomScaleSheetLayoutView="30" workbookViewId="0">
      <pane ySplit="2" topLeftCell="A65" activePane="bottomLeft" state="frozen"/>
      <selection activeCell="B8" sqref="B8"/>
      <selection pane="bottomLeft" activeCell="AJ65" sqref="AJ65"/>
    </sheetView>
  </sheetViews>
  <sheetFormatPr baseColWidth="10" defaultColWidth="11.42578125" defaultRowHeight="15" x14ac:dyDescent="0.25"/>
  <cols>
    <col min="1" max="1" width="21" style="51" customWidth="1"/>
    <col min="2" max="2" width="70.85546875" style="13" customWidth="1"/>
    <col min="3" max="3" width="37.42578125" style="13" customWidth="1"/>
    <col min="4" max="4" width="38.28515625" style="13" customWidth="1"/>
    <col min="5" max="5" width="10.5703125" style="40" customWidth="1"/>
    <col min="6" max="6" width="13.42578125" style="40" customWidth="1"/>
    <col min="7" max="8" width="16" style="13" customWidth="1"/>
    <col min="9" max="9" width="45.42578125" style="13" customWidth="1"/>
    <col min="10" max="10" width="11.42578125" style="13"/>
    <col min="11" max="11" width="34.7109375" style="13" customWidth="1"/>
    <col min="12" max="12" width="11.28515625" style="40" customWidth="1"/>
    <col min="13" max="13" width="11" style="40" customWidth="1"/>
    <col min="14" max="14" width="15.28515625" style="13" customWidth="1"/>
    <col min="15" max="15" width="11.42578125" style="13"/>
    <col min="16" max="19" width="30.7109375" style="13" customWidth="1"/>
    <col min="20" max="20" width="15.7109375" style="62" customWidth="1"/>
    <col min="21" max="21" width="16.42578125" style="62" customWidth="1"/>
    <col min="22" max="24" width="17.7109375" style="62" customWidth="1"/>
    <col min="25" max="25" width="26.5703125" style="13" customWidth="1"/>
    <col min="26" max="26" width="31.42578125" style="13" customWidth="1"/>
    <col min="27" max="27" width="27.42578125" style="13" customWidth="1"/>
    <col min="28" max="28" width="24.85546875" style="13" customWidth="1"/>
    <col min="29" max="29" width="32.140625" style="13" customWidth="1"/>
    <col min="30" max="30" width="25" style="13" customWidth="1"/>
    <col min="31" max="31" width="27" style="13" customWidth="1"/>
    <col min="32" max="32" width="27.42578125" style="13" customWidth="1"/>
    <col min="33" max="33" width="26.28515625" style="13" customWidth="1"/>
    <col min="34" max="34" width="25.140625" style="13" customWidth="1"/>
    <col min="35" max="35" width="24.42578125" style="13" customWidth="1"/>
    <col min="36" max="36" width="28.85546875" style="13" customWidth="1"/>
    <col min="37" max="37" width="24.85546875" style="13" customWidth="1"/>
    <col min="38" max="38" width="25.28515625" style="13" customWidth="1"/>
    <col min="39" max="39" width="24.42578125" style="13" customWidth="1"/>
    <col min="40" max="40" width="24.28515625" style="13" customWidth="1"/>
    <col min="41" max="41" width="25.140625" style="13" customWidth="1"/>
    <col min="42" max="16384" width="11.42578125" style="13"/>
  </cols>
  <sheetData>
    <row r="1" spans="1:44" ht="48" customHeight="1" x14ac:dyDescent="0.25"/>
    <row r="2" spans="1:44" ht="42" customHeight="1" x14ac:dyDescent="0.25">
      <c r="H2" s="111" t="s">
        <v>122</v>
      </c>
      <c r="I2" s="111"/>
      <c r="J2" s="111"/>
      <c r="K2" s="111"/>
      <c r="L2" s="111"/>
      <c r="M2" s="111"/>
      <c r="N2" s="111"/>
      <c r="O2" s="111"/>
      <c r="P2" s="111"/>
      <c r="Q2" s="111"/>
      <c r="R2" s="111"/>
      <c r="S2" s="111"/>
      <c r="T2" s="111"/>
      <c r="U2" s="111"/>
      <c r="V2" s="111"/>
      <c r="W2" s="111"/>
      <c r="X2" s="111"/>
      <c r="Y2" s="111"/>
    </row>
    <row r="3" spans="1:44" ht="48" customHeight="1" x14ac:dyDescent="0.25"/>
    <row r="4" spans="1:44" ht="18.75" x14ac:dyDescent="0.25">
      <c r="C4" s="14"/>
    </row>
    <row r="5" spans="1:44" ht="15.75" thickBot="1" x14ac:dyDescent="0.3"/>
    <row r="6" spans="1:44" ht="66" customHeight="1" thickBot="1" x14ac:dyDescent="0.3">
      <c r="A6" s="126" t="s">
        <v>11</v>
      </c>
      <c r="B6" s="127"/>
      <c r="C6" s="126" t="s">
        <v>8</v>
      </c>
      <c r="D6" s="136"/>
      <c r="E6" s="136"/>
      <c r="F6" s="136"/>
      <c r="G6" s="136"/>
      <c r="H6" s="136"/>
      <c r="I6" s="136"/>
      <c r="J6" s="136"/>
      <c r="K6" s="136"/>
      <c r="L6" s="136"/>
      <c r="M6" s="136"/>
      <c r="N6" s="136"/>
      <c r="O6" s="136"/>
      <c r="P6" s="136"/>
      <c r="Q6" s="136"/>
      <c r="R6" s="136"/>
      <c r="S6" s="136"/>
      <c r="T6" s="136"/>
      <c r="U6" s="136"/>
      <c r="V6" s="136"/>
      <c r="W6" s="127"/>
      <c r="X6" s="94"/>
      <c r="Y6" s="147" t="s">
        <v>28</v>
      </c>
      <c r="Z6" s="147"/>
      <c r="AA6" s="147"/>
      <c r="AB6" s="147"/>
      <c r="AC6" s="147"/>
      <c r="AD6" s="147"/>
      <c r="AE6" s="147"/>
      <c r="AF6" s="147"/>
      <c r="AG6" s="147"/>
      <c r="AH6" s="147"/>
      <c r="AI6" s="147"/>
      <c r="AJ6" s="147"/>
      <c r="AK6" s="147"/>
      <c r="AL6" s="147"/>
      <c r="AM6" s="147"/>
      <c r="AN6" s="147"/>
      <c r="AO6" s="147"/>
    </row>
    <row r="7" spans="1:44" s="5" customFormat="1" ht="72.75" customHeight="1" thickBot="1" x14ac:dyDescent="0.3">
      <c r="A7" s="137" t="s">
        <v>0</v>
      </c>
      <c r="B7" s="138"/>
      <c r="C7" s="112" t="s">
        <v>1</v>
      </c>
      <c r="D7" s="112"/>
      <c r="E7" s="112"/>
      <c r="F7" s="113"/>
      <c r="G7" s="115" t="s">
        <v>33</v>
      </c>
      <c r="H7" s="116"/>
      <c r="I7" s="114" t="s">
        <v>2</v>
      </c>
      <c r="J7" s="112"/>
      <c r="K7" s="112"/>
      <c r="L7" s="112"/>
      <c r="M7" s="112"/>
      <c r="N7" s="112"/>
      <c r="O7" s="112"/>
      <c r="P7" s="112"/>
      <c r="Q7" s="112"/>
      <c r="R7" s="112"/>
      <c r="S7" s="112"/>
      <c r="T7" s="112"/>
      <c r="U7" s="112"/>
      <c r="V7" s="112"/>
      <c r="W7" s="113"/>
      <c r="X7" s="96"/>
      <c r="Y7" s="145" t="s">
        <v>108</v>
      </c>
      <c r="Z7" s="146"/>
      <c r="AA7" s="146"/>
      <c r="AB7" s="146"/>
      <c r="AC7" s="146"/>
      <c r="AD7" s="146"/>
      <c r="AE7" s="146"/>
      <c r="AF7" s="146"/>
      <c r="AG7" s="146"/>
      <c r="AH7" s="146"/>
      <c r="AI7" s="146"/>
      <c r="AJ7" s="146"/>
      <c r="AK7" s="146"/>
      <c r="AL7" s="146"/>
      <c r="AM7" s="146"/>
      <c r="AN7" s="146"/>
      <c r="AO7" s="146"/>
    </row>
    <row r="8" spans="1:44" s="17" customFormat="1" ht="36.75" customHeight="1" thickBot="1" x14ac:dyDescent="0.3">
      <c r="A8" s="128" t="s">
        <v>9</v>
      </c>
      <c r="B8" s="130" t="s">
        <v>7</v>
      </c>
      <c r="C8" s="141" t="s">
        <v>14</v>
      </c>
      <c r="D8" s="132" t="s">
        <v>30</v>
      </c>
      <c r="E8" s="139" t="s">
        <v>12</v>
      </c>
      <c r="F8" s="134" t="s">
        <v>31</v>
      </c>
      <c r="G8" s="143" t="s">
        <v>13</v>
      </c>
      <c r="H8" s="117" t="s">
        <v>75</v>
      </c>
      <c r="I8" s="119" t="s">
        <v>3</v>
      </c>
      <c r="J8" s="119"/>
      <c r="K8" s="119"/>
      <c r="L8" s="119"/>
      <c r="M8" s="119"/>
      <c r="N8" s="119"/>
      <c r="O8" s="119"/>
      <c r="P8" s="120"/>
      <c r="Q8" s="74"/>
      <c r="R8" s="74"/>
      <c r="S8" s="74"/>
      <c r="T8" s="121" t="s">
        <v>17</v>
      </c>
      <c r="U8" s="122"/>
      <c r="V8" s="122"/>
      <c r="W8" s="123"/>
      <c r="X8" s="93"/>
      <c r="Y8" s="26" t="s">
        <v>80</v>
      </c>
      <c r="Z8" s="15" t="s">
        <v>23</v>
      </c>
      <c r="AA8" s="15" t="s">
        <v>24</v>
      </c>
      <c r="AB8" s="15" t="s">
        <v>25</v>
      </c>
      <c r="AC8" s="15" t="s">
        <v>26</v>
      </c>
      <c r="AD8" s="15" t="s">
        <v>110</v>
      </c>
      <c r="AE8" s="15" t="s">
        <v>111</v>
      </c>
      <c r="AF8" s="15" t="s">
        <v>112</v>
      </c>
      <c r="AG8" s="15" t="s">
        <v>113</v>
      </c>
      <c r="AH8" s="15" t="s">
        <v>114</v>
      </c>
      <c r="AI8" s="15" t="s">
        <v>115</v>
      </c>
      <c r="AJ8" s="15" t="s">
        <v>116</v>
      </c>
      <c r="AK8" s="15" t="s">
        <v>117</v>
      </c>
      <c r="AL8" s="15" t="s">
        <v>118</v>
      </c>
      <c r="AM8" s="15" t="s">
        <v>119</v>
      </c>
      <c r="AN8" s="15" t="s">
        <v>120</v>
      </c>
      <c r="AO8" s="15" t="s">
        <v>121</v>
      </c>
      <c r="AP8" s="16"/>
      <c r="AQ8" s="16"/>
      <c r="AR8" s="16"/>
    </row>
    <row r="9" spans="1:44" s="89" customFormat="1" ht="84" customHeight="1" thickBot="1" x14ac:dyDescent="0.3">
      <c r="A9" s="129"/>
      <c r="B9" s="131"/>
      <c r="C9" s="142"/>
      <c r="D9" s="133"/>
      <c r="E9" s="140"/>
      <c r="F9" s="135"/>
      <c r="G9" s="144"/>
      <c r="H9" s="118"/>
      <c r="I9" s="80" t="s">
        <v>10</v>
      </c>
      <c r="J9" s="81" t="s">
        <v>29</v>
      </c>
      <c r="K9" s="81" t="s">
        <v>32</v>
      </c>
      <c r="L9" s="81" t="s">
        <v>15</v>
      </c>
      <c r="M9" s="81" t="s">
        <v>16</v>
      </c>
      <c r="N9" s="81" t="s">
        <v>4</v>
      </c>
      <c r="O9" s="81" t="s">
        <v>34</v>
      </c>
      <c r="P9" s="82" t="s">
        <v>955</v>
      </c>
      <c r="Q9" s="82" t="s">
        <v>956</v>
      </c>
      <c r="R9" s="82" t="s">
        <v>957</v>
      </c>
      <c r="S9" s="82" t="s">
        <v>958</v>
      </c>
      <c r="T9" s="83" t="s">
        <v>18</v>
      </c>
      <c r="U9" s="84" t="s">
        <v>19</v>
      </c>
      <c r="V9" s="84" t="s">
        <v>20</v>
      </c>
      <c r="W9" s="85" t="s">
        <v>21</v>
      </c>
      <c r="X9" s="97"/>
      <c r="Y9" s="86" t="s">
        <v>81</v>
      </c>
      <c r="Z9" s="87" t="s">
        <v>81</v>
      </c>
      <c r="AA9" s="87" t="s">
        <v>81</v>
      </c>
      <c r="AB9" s="87" t="s">
        <v>81</v>
      </c>
      <c r="AC9" s="87" t="s">
        <v>81</v>
      </c>
      <c r="AD9" s="87" t="s">
        <v>81</v>
      </c>
      <c r="AE9" s="87" t="s">
        <v>81</v>
      </c>
      <c r="AF9" s="87" t="s">
        <v>81</v>
      </c>
      <c r="AG9" s="87" t="s">
        <v>81</v>
      </c>
      <c r="AH9" s="87" t="s">
        <v>81</v>
      </c>
      <c r="AI9" s="87" t="s">
        <v>81</v>
      </c>
      <c r="AJ9" s="87" t="s">
        <v>81</v>
      </c>
      <c r="AK9" s="87" t="s">
        <v>81</v>
      </c>
      <c r="AL9" s="87" t="s">
        <v>81</v>
      </c>
      <c r="AM9" s="87" t="s">
        <v>81</v>
      </c>
      <c r="AN9" s="87" t="s">
        <v>81</v>
      </c>
      <c r="AO9" s="88" t="s">
        <v>81</v>
      </c>
    </row>
    <row r="10" spans="1:44" ht="60.75" thickBot="1" x14ac:dyDescent="0.3">
      <c r="A10" s="52" t="s">
        <v>132</v>
      </c>
      <c r="B10" s="53"/>
      <c r="C10" s="18" t="s">
        <v>160</v>
      </c>
      <c r="D10" s="19" t="s">
        <v>161</v>
      </c>
      <c r="E10" s="41">
        <v>3</v>
      </c>
      <c r="F10" s="54">
        <v>3</v>
      </c>
      <c r="G10" s="66"/>
      <c r="H10" s="57" t="s">
        <v>162</v>
      </c>
      <c r="I10" s="18" t="s">
        <v>163</v>
      </c>
      <c r="J10" s="45"/>
      <c r="K10" s="19" t="s">
        <v>164</v>
      </c>
      <c r="L10" s="41">
        <v>170</v>
      </c>
      <c r="M10" s="41">
        <v>300</v>
      </c>
      <c r="N10" s="44">
        <v>195</v>
      </c>
      <c r="O10" s="45"/>
      <c r="P10" s="48" t="s">
        <v>893</v>
      </c>
      <c r="Q10" s="48"/>
      <c r="R10" s="48" t="s">
        <v>877</v>
      </c>
      <c r="S10" s="48" t="s">
        <v>848</v>
      </c>
      <c r="T10" s="63">
        <v>240820904</v>
      </c>
      <c r="U10" s="64"/>
      <c r="V10" s="64">
        <v>257544079</v>
      </c>
      <c r="W10" s="65">
        <v>0</v>
      </c>
      <c r="X10" s="98"/>
      <c r="Y10" s="25"/>
      <c r="Z10" s="19"/>
      <c r="AA10" s="19"/>
      <c r="AB10" s="19"/>
      <c r="AC10" s="19"/>
      <c r="AD10" s="19"/>
      <c r="AE10" s="19"/>
      <c r="AF10" s="19"/>
      <c r="AG10" s="19"/>
      <c r="AH10" s="19"/>
      <c r="AI10" s="19"/>
      <c r="AJ10" s="19"/>
      <c r="AK10" s="19"/>
      <c r="AL10" s="19"/>
      <c r="AM10" s="19"/>
      <c r="AN10" s="19"/>
      <c r="AO10" s="20"/>
    </row>
    <row r="11" spans="1:44" ht="180.75" customHeight="1" thickBot="1" x14ac:dyDescent="0.3">
      <c r="A11" s="52" t="s">
        <v>132</v>
      </c>
      <c r="B11" s="73" t="s">
        <v>798</v>
      </c>
      <c r="C11" s="21" t="s">
        <v>160</v>
      </c>
      <c r="D11" s="22" t="s">
        <v>161</v>
      </c>
      <c r="E11" s="42">
        <v>3</v>
      </c>
      <c r="F11" s="55">
        <v>3</v>
      </c>
      <c r="G11" s="67"/>
      <c r="H11" s="58" t="s">
        <v>162</v>
      </c>
      <c r="I11" s="21" t="s">
        <v>165</v>
      </c>
      <c r="J11" s="46"/>
      <c r="K11" s="22" t="s">
        <v>166</v>
      </c>
      <c r="L11" s="42">
        <v>571</v>
      </c>
      <c r="M11" s="42">
        <v>571</v>
      </c>
      <c r="N11" s="60">
        <v>571</v>
      </c>
      <c r="O11" s="46"/>
      <c r="P11" s="49"/>
      <c r="Q11" s="49"/>
      <c r="R11" s="49"/>
      <c r="S11" s="49"/>
      <c r="T11" s="63">
        <v>744227067</v>
      </c>
      <c r="U11" s="64"/>
      <c r="V11" s="64">
        <v>702109875</v>
      </c>
      <c r="W11" s="65">
        <v>0</v>
      </c>
      <c r="X11" s="99"/>
      <c r="Y11" s="39"/>
      <c r="Z11" s="38"/>
      <c r="AA11" s="38"/>
      <c r="AB11" s="38"/>
      <c r="AC11" s="38"/>
      <c r="AD11" s="38"/>
      <c r="AE11" s="38"/>
      <c r="AF11" s="38"/>
      <c r="AG11" s="38"/>
      <c r="AH11" s="38"/>
      <c r="AI11" s="38"/>
      <c r="AJ11" s="38"/>
      <c r="AK11" s="38"/>
      <c r="AL11" s="38"/>
      <c r="AM11" s="38"/>
      <c r="AN11" s="38"/>
      <c r="AO11" s="37"/>
    </row>
    <row r="12" spans="1:44" ht="96.75" customHeight="1" thickBot="1" x14ac:dyDescent="0.3">
      <c r="A12" s="52" t="s">
        <v>132</v>
      </c>
      <c r="B12" s="53" t="s">
        <v>795</v>
      </c>
      <c r="C12" s="21" t="s">
        <v>160</v>
      </c>
      <c r="D12" s="22" t="s">
        <v>161</v>
      </c>
      <c r="E12" s="42">
        <v>3</v>
      </c>
      <c r="F12" s="55">
        <v>3</v>
      </c>
      <c r="G12" s="67"/>
      <c r="H12" s="58" t="s">
        <v>162</v>
      </c>
      <c r="I12" s="21" t="s">
        <v>167</v>
      </c>
      <c r="J12" s="46"/>
      <c r="K12" s="22" t="s">
        <v>168</v>
      </c>
      <c r="L12" s="42">
        <v>0</v>
      </c>
      <c r="M12" s="42">
        <v>1</v>
      </c>
      <c r="N12" s="60">
        <v>0.75</v>
      </c>
      <c r="O12" s="46"/>
      <c r="P12" s="49"/>
      <c r="Q12" s="49"/>
      <c r="R12" s="49"/>
      <c r="S12" s="49"/>
      <c r="T12" s="63">
        <v>0</v>
      </c>
      <c r="U12" s="64"/>
      <c r="V12" s="64">
        <v>731435300</v>
      </c>
      <c r="W12" s="65">
        <v>0</v>
      </c>
      <c r="X12" s="99"/>
      <c r="Y12" s="39"/>
      <c r="Z12" s="38"/>
      <c r="AA12" s="38"/>
      <c r="AB12" s="38"/>
      <c r="AC12" s="38"/>
      <c r="AD12" s="38"/>
      <c r="AE12" s="38"/>
      <c r="AF12" s="38"/>
      <c r="AG12" s="38"/>
      <c r="AH12" s="38"/>
      <c r="AI12" s="38"/>
      <c r="AJ12" s="38"/>
      <c r="AK12" s="38"/>
      <c r="AL12" s="38"/>
      <c r="AM12" s="38"/>
      <c r="AN12" s="38"/>
      <c r="AO12" s="37"/>
    </row>
    <row r="13" spans="1:44" ht="105.75" thickBot="1" x14ac:dyDescent="0.3">
      <c r="A13" s="52" t="s">
        <v>132</v>
      </c>
      <c r="B13" s="53" t="s">
        <v>800</v>
      </c>
      <c r="C13" s="21" t="s">
        <v>160</v>
      </c>
      <c r="D13" s="22" t="s">
        <v>161</v>
      </c>
      <c r="E13" s="42">
        <v>3</v>
      </c>
      <c r="F13" s="55">
        <v>3</v>
      </c>
      <c r="G13" s="67"/>
      <c r="H13" s="58" t="s">
        <v>162</v>
      </c>
      <c r="I13" s="21" t="s">
        <v>169</v>
      </c>
      <c r="J13" s="46"/>
      <c r="K13" s="22" t="s">
        <v>170</v>
      </c>
      <c r="L13" s="42">
        <v>12</v>
      </c>
      <c r="M13" s="42">
        <v>12</v>
      </c>
      <c r="N13" s="60">
        <v>12</v>
      </c>
      <c r="O13" s="46"/>
      <c r="P13" s="49"/>
      <c r="Q13" s="49"/>
      <c r="R13" s="49"/>
      <c r="S13" s="49"/>
      <c r="T13" s="63">
        <v>125490400</v>
      </c>
      <c r="U13" s="64"/>
      <c r="V13" s="64">
        <v>367773504</v>
      </c>
      <c r="W13" s="65">
        <v>0</v>
      </c>
      <c r="X13" s="99"/>
      <c r="Y13" s="39"/>
      <c r="Z13" s="38"/>
      <c r="AA13" s="38"/>
      <c r="AB13" s="38"/>
      <c r="AC13" s="38"/>
      <c r="AD13" s="38"/>
      <c r="AE13" s="38"/>
      <c r="AF13" s="38"/>
      <c r="AG13" s="38"/>
      <c r="AH13" s="38"/>
      <c r="AI13" s="38"/>
      <c r="AJ13" s="38"/>
      <c r="AK13" s="38"/>
      <c r="AL13" s="38"/>
      <c r="AM13" s="38"/>
      <c r="AN13" s="38"/>
      <c r="AO13" s="37"/>
    </row>
    <row r="14" spans="1:44" ht="45.75" thickBot="1" x14ac:dyDescent="0.3">
      <c r="A14" s="52" t="s">
        <v>132</v>
      </c>
      <c r="B14" s="53"/>
      <c r="C14" s="21" t="s">
        <v>160</v>
      </c>
      <c r="D14" s="22" t="s">
        <v>161</v>
      </c>
      <c r="E14" s="42">
        <v>3</v>
      </c>
      <c r="F14" s="55">
        <v>3</v>
      </c>
      <c r="G14" s="67"/>
      <c r="H14" s="58" t="s">
        <v>162</v>
      </c>
      <c r="I14" s="21" t="s">
        <v>171</v>
      </c>
      <c r="J14" s="46"/>
      <c r="K14" s="22" t="s">
        <v>172</v>
      </c>
      <c r="L14" s="42">
        <v>0</v>
      </c>
      <c r="M14" s="42">
        <v>1</v>
      </c>
      <c r="N14" s="60">
        <v>0.72</v>
      </c>
      <c r="O14" s="46"/>
      <c r="P14" s="49"/>
      <c r="Q14" s="49"/>
      <c r="R14" s="49"/>
      <c r="S14" s="49"/>
      <c r="T14" s="63">
        <v>0</v>
      </c>
      <c r="U14" s="64"/>
      <c r="V14" s="64">
        <v>488281224</v>
      </c>
      <c r="W14" s="65">
        <v>0</v>
      </c>
      <c r="X14" s="99"/>
      <c r="Y14" s="39"/>
      <c r="Z14" s="38"/>
      <c r="AA14" s="38"/>
      <c r="AB14" s="38"/>
      <c r="AC14" s="38"/>
      <c r="AD14" s="38"/>
      <c r="AE14" s="38"/>
      <c r="AF14" s="38"/>
      <c r="AG14" s="38"/>
      <c r="AH14" s="38"/>
      <c r="AI14" s="38"/>
      <c r="AJ14" s="38"/>
      <c r="AK14" s="38"/>
      <c r="AL14" s="38"/>
      <c r="AM14" s="38"/>
      <c r="AN14" s="38"/>
      <c r="AO14" s="37"/>
    </row>
    <row r="15" spans="1:44" ht="45.75" thickBot="1" x14ac:dyDescent="0.3">
      <c r="A15" s="52" t="s">
        <v>132</v>
      </c>
      <c r="B15" s="53"/>
      <c r="C15" s="21" t="s">
        <v>160</v>
      </c>
      <c r="D15" s="22" t="s">
        <v>161</v>
      </c>
      <c r="E15" s="42">
        <v>3</v>
      </c>
      <c r="F15" s="55">
        <v>3</v>
      </c>
      <c r="G15" s="67"/>
      <c r="H15" s="58" t="s">
        <v>162</v>
      </c>
      <c r="I15" s="21" t="s">
        <v>173</v>
      </c>
      <c r="J15" s="46"/>
      <c r="K15" s="22" t="s">
        <v>174</v>
      </c>
      <c r="L15" s="42">
        <v>12</v>
      </c>
      <c r="M15" s="42">
        <v>12</v>
      </c>
      <c r="N15" s="60">
        <v>12</v>
      </c>
      <c r="O15" s="46"/>
      <c r="P15" s="49"/>
      <c r="Q15" s="49"/>
      <c r="R15" s="49"/>
      <c r="S15" s="49"/>
      <c r="T15" s="63">
        <v>2487783381</v>
      </c>
      <c r="U15" s="64"/>
      <c r="V15" s="64">
        <v>4570524321</v>
      </c>
      <c r="W15" s="65">
        <v>0</v>
      </c>
      <c r="X15" s="99"/>
      <c r="Y15" s="39"/>
      <c r="Z15" s="38"/>
      <c r="AA15" s="38"/>
      <c r="AB15" s="38"/>
      <c r="AC15" s="38"/>
      <c r="AD15" s="38"/>
      <c r="AE15" s="38"/>
      <c r="AF15" s="38"/>
      <c r="AG15" s="38"/>
      <c r="AH15" s="38"/>
      <c r="AI15" s="38"/>
      <c r="AJ15" s="38"/>
      <c r="AK15" s="38"/>
      <c r="AL15" s="38"/>
      <c r="AM15" s="38"/>
      <c r="AN15" s="38"/>
      <c r="AO15" s="37"/>
    </row>
    <row r="16" spans="1:44" ht="45.75" thickBot="1" x14ac:dyDescent="0.3">
      <c r="A16" s="52" t="s">
        <v>132</v>
      </c>
      <c r="B16" s="53"/>
      <c r="C16" s="21" t="s">
        <v>160</v>
      </c>
      <c r="D16" s="22" t="s">
        <v>161</v>
      </c>
      <c r="E16" s="42">
        <v>3</v>
      </c>
      <c r="F16" s="55">
        <v>3</v>
      </c>
      <c r="G16" s="67"/>
      <c r="H16" s="58" t="s">
        <v>162</v>
      </c>
      <c r="I16" s="21" t="s">
        <v>175</v>
      </c>
      <c r="J16" s="46"/>
      <c r="K16" s="22" t="s">
        <v>176</v>
      </c>
      <c r="L16" s="42">
        <v>0</v>
      </c>
      <c r="M16" s="42">
        <v>3</v>
      </c>
      <c r="N16" s="60">
        <v>0</v>
      </c>
      <c r="O16" s="46"/>
      <c r="P16" s="49"/>
      <c r="Q16" s="49"/>
      <c r="R16" s="49"/>
      <c r="S16" s="49"/>
      <c r="T16" s="63">
        <v>0</v>
      </c>
      <c r="U16" s="64"/>
      <c r="V16" s="64">
        <v>0</v>
      </c>
      <c r="W16" s="65">
        <v>0</v>
      </c>
      <c r="X16" s="99"/>
      <c r="Y16" s="39"/>
      <c r="Z16" s="38"/>
      <c r="AA16" s="38"/>
      <c r="AB16" s="38"/>
      <c r="AC16" s="38"/>
      <c r="AD16" s="38"/>
      <c r="AE16" s="38"/>
      <c r="AF16" s="38"/>
      <c r="AG16" s="38"/>
      <c r="AH16" s="38"/>
      <c r="AI16" s="38"/>
      <c r="AJ16" s="38"/>
      <c r="AK16" s="38"/>
      <c r="AL16" s="38"/>
      <c r="AM16" s="38"/>
      <c r="AN16" s="38"/>
      <c r="AO16" s="37"/>
    </row>
    <row r="17" spans="1:41" ht="63" customHeight="1" thickBot="1" x14ac:dyDescent="0.3">
      <c r="A17" s="52" t="s">
        <v>132</v>
      </c>
      <c r="B17" s="53"/>
      <c r="C17" s="21" t="s">
        <v>160</v>
      </c>
      <c r="D17" s="22" t="s">
        <v>161</v>
      </c>
      <c r="E17" s="42">
        <v>3</v>
      </c>
      <c r="F17" s="55">
        <v>3</v>
      </c>
      <c r="G17" s="67"/>
      <c r="H17" s="58" t="s">
        <v>162</v>
      </c>
      <c r="I17" s="21" t="s">
        <v>177</v>
      </c>
      <c r="J17" s="46"/>
      <c r="K17" s="22" t="s">
        <v>178</v>
      </c>
      <c r="L17" s="42">
        <v>16344</v>
      </c>
      <c r="M17" s="42">
        <v>22128</v>
      </c>
      <c r="N17" s="60">
        <v>16537</v>
      </c>
      <c r="O17" s="46"/>
      <c r="P17" s="49" t="s">
        <v>894</v>
      </c>
      <c r="Q17" s="49" t="s">
        <v>914</v>
      </c>
      <c r="R17" s="49" t="s">
        <v>939</v>
      </c>
      <c r="S17" s="49"/>
      <c r="T17" s="63">
        <v>0</v>
      </c>
      <c r="U17" s="64"/>
      <c r="V17" s="64">
        <v>832468847</v>
      </c>
      <c r="W17" s="65">
        <v>0</v>
      </c>
      <c r="X17" s="99"/>
      <c r="Y17" s="39"/>
      <c r="Z17" s="38"/>
      <c r="AA17" s="38"/>
      <c r="AB17" s="38"/>
      <c r="AC17" s="38"/>
      <c r="AD17" s="38"/>
      <c r="AE17" s="38"/>
      <c r="AF17" s="38"/>
      <c r="AG17" s="38"/>
      <c r="AH17" s="38"/>
      <c r="AI17" s="38"/>
      <c r="AJ17" s="38"/>
      <c r="AK17" s="38"/>
      <c r="AL17" s="38"/>
      <c r="AM17" s="38"/>
      <c r="AN17" s="38"/>
      <c r="AO17" s="37"/>
    </row>
    <row r="18" spans="1:41" ht="60.75" thickBot="1" x14ac:dyDescent="0.3">
      <c r="A18" s="52" t="s">
        <v>132</v>
      </c>
      <c r="B18" s="53" t="s">
        <v>801</v>
      </c>
      <c r="C18" s="21" t="s">
        <v>160</v>
      </c>
      <c r="D18" s="22" t="s">
        <v>161</v>
      </c>
      <c r="E18" s="42">
        <v>3</v>
      </c>
      <c r="F18" s="55">
        <v>3</v>
      </c>
      <c r="G18" s="67"/>
      <c r="H18" s="58" t="s">
        <v>162</v>
      </c>
      <c r="I18" s="21" t="s">
        <v>179</v>
      </c>
      <c r="J18" s="46"/>
      <c r="K18" s="22" t="s">
        <v>180</v>
      </c>
      <c r="L18" s="42">
        <v>6</v>
      </c>
      <c r="M18" s="42">
        <v>24</v>
      </c>
      <c r="N18" s="60">
        <v>16</v>
      </c>
      <c r="O18" s="46"/>
      <c r="P18" s="49"/>
      <c r="Q18" s="49"/>
      <c r="R18" s="49"/>
      <c r="S18" s="49"/>
      <c r="T18" s="63">
        <v>0</v>
      </c>
      <c r="U18" s="64"/>
      <c r="V18" s="64">
        <v>219653250</v>
      </c>
      <c r="W18" s="65">
        <v>0</v>
      </c>
      <c r="X18" s="99"/>
      <c r="Y18" s="39"/>
      <c r="Z18" s="38"/>
      <c r="AA18" s="38"/>
      <c r="AB18" s="38"/>
      <c r="AC18" s="38"/>
      <c r="AD18" s="38"/>
      <c r="AE18" s="38"/>
      <c r="AF18" s="38"/>
      <c r="AG18" s="38"/>
      <c r="AH18" s="38"/>
      <c r="AI18" s="38"/>
      <c r="AJ18" s="38"/>
      <c r="AK18" s="38"/>
      <c r="AL18" s="38"/>
      <c r="AM18" s="38"/>
      <c r="AN18" s="38"/>
      <c r="AO18" s="37"/>
    </row>
    <row r="19" spans="1:41" ht="64.5" customHeight="1" thickBot="1" x14ac:dyDescent="0.3">
      <c r="A19" s="52" t="s">
        <v>132</v>
      </c>
      <c r="B19" s="53"/>
      <c r="C19" s="21" t="s">
        <v>160</v>
      </c>
      <c r="D19" s="22" t="s">
        <v>161</v>
      </c>
      <c r="E19" s="42">
        <v>3</v>
      </c>
      <c r="F19" s="55">
        <v>3</v>
      </c>
      <c r="G19" s="67"/>
      <c r="H19" s="58" t="s">
        <v>162</v>
      </c>
      <c r="I19" s="21" t="s">
        <v>181</v>
      </c>
      <c r="J19" s="46"/>
      <c r="K19" s="22" t="s">
        <v>182</v>
      </c>
      <c r="L19" s="42">
        <v>2448</v>
      </c>
      <c r="M19" s="42">
        <v>2825</v>
      </c>
      <c r="N19" s="60">
        <v>1975</v>
      </c>
      <c r="O19" s="46"/>
      <c r="P19" s="49" t="s">
        <v>895</v>
      </c>
      <c r="Q19" s="49" t="s">
        <v>915</v>
      </c>
      <c r="R19" s="49" t="s">
        <v>940</v>
      </c>
      <c r="S19" s="49" t="s">
        <v>876</v>
      </c>
      <c r="T19" s="63">
        <v>0</v>
      </c>
      <c r="U19" s="64"/>
      <c r="V19" s="64">
        <v>5990566918</v>
      </c>
      <c r="W19" s="65">
        <v>0</v>
      </c>
      <c r="X19" s="99"/>
      <c r="Y19" s="39"/>
      <c r="Z19" s="38"/>
      <c r="AA19" s="38"/>
      <c r="AB19" s="38"/>
      <c r="AC19" s="38"/>
      <c r="AD19" s="38"/>
      <c r="AE19" s="38"/>
      <c r="AF19" s="38"/>
      <c r="AG19" s="38"/>
      <c r="AH19" s="38"/>
      <c r="AI19" s="38"/>
      <c r="AJ19" s="38"/>
      <c r="AK19" s="38"/>
      <c r="AL19" s="38"/>
      <c r="AM19" s="38"/>
      <c r="AN19" s="38"/>
      <c r="AO19" s="37"/>
    </row>
    <row r="20" spans="1:41" ht="45.75" thickBot="1" x14ac:dyDescent="0.3">
      <c r="A20" s="52" t="s">
        <v>132</v>
      </c>
      <c r="B20" s="53"/>
      <c r="C20" s="21" t="s">
        <v>160</v>
      </c>
      <c r="D20" s="22" t="s">
        <v>161</v>
      </c>
      <c r="E20" s="42">
        <v>3</v>
      </c>
      <c r="F20" s="55">
        <v>3</v>
      </c>
      <c r="G20" s="67"/>
      <c r="H20" s="58" t="s">
        <v>162</v>
      </c>
      <c r="I20" s="21" t="s">
        <v>183</v>
      </c>
      <c r="J20" s="46"/>
      <c r="K20" s="22" t="s">
        <v>184</v>
      </c>
      <c r="L20" s="42">
        <v>0</v>
      </c>
      <c r="M20" s="42">
        <v>2</v>
      </c>
      <c r="N20" s="60">
        <v>2</v>
      </c>
      <c r="O20" s="46"/>
      <c r="P20" s="49"/>
      <c r="Q20" s="49"/>
      <c r="R20" s="49"/>
      <c r="S20" s="49"/>
      <c r="T20" s="63">
        <v>0</v>
      </c>
      <c r="U20" s="64"/>
      <c r="V20" s="64">
        <v>0</v>
      </c>
      <c r="W20" s="65">
        <v>0</v>
      </c>
      <c r="X20" s="99"/>
      <c r="Y20" s="39"/>
      <c r="Z20" s="38"/>
      <c r="AA20" s="38"/>
      <c r="AB20" s="38"/>
      <c r="AC20" s="38"/>
      <c r="AD20" s="38"/>
      <c r="AE20" s="38"/>
      <c r="AF20" s="38"/>
      <c r="AG20" s="38"/>
      <c r="AH20" s="38"/>
      <c r="AI20" s="38"/>
      <c r="AJ20" s="38"/>
      <c r="AK20" s="38"/>
      <c r="AL20" s="38"/>
      <c r="AM20" s="38"/>
      <c r="AN20" s="38"/>
      <c r="AO20" s="37"/>
    </row>
    <row r="21" spans="1:41" ht="60.75" thickBot="1" x14ac:dyDescent="0.3">
      <c r="A21" s="52" t="s">
        <v>132</v>
      </c>
      <c r="B21" s="53"/>
      <c r="C21" s="21" t="s">
        <v>160</v>
      </c>
      <c r="D21" s="22" t="s">
        <v>161</v>
      </c>
      <c r="E21" s="42">
        <v>3</v>
      </c>
      <c r="F21" s="55">
        <v>3</v>
      </c>
      <c r="G21" s="67"/>
      <c r="H21" s="58" t="s">
        <v>162</v>
      </c>
      <c r="I21" s="21" t="s">
        <v>185</v>
      </c>
      <c r="J21" s="46"/>
      <c r="K21" s="22" t="s">
        <v>186</v>
      </c>
      <c r="L21" s="42">
        <v>12</v>
      </c>
      <c r="M21" s="42">
        <v>12</v>
      </c>
      <c r="N21" s="60">
        <v>12</v>
      </c>
      <c r="O21" s="46"/>
      <c r="P21" s="49"/>
      <c r="Q21" s="49"/>
      <c r="R21" s="49"/>
      <c r="S21" s="49"/>
      <c r="T21" s="63">
        <v>0</v>
      </c>
      <c r="U21" s="64"/>
      <c r="V21" s="64">
        <v>406279073</v>
      </c>
      <c r="W21" s="65">
        <v>0</v>
      </c>
      <c r="X21" s="99"/>
      <c r="Y21" s="39"/>
      <c r="Z21" s="38"/>
      <c r="AA21" s="38"/>
      <c r="AB21" s="38"/>
      <c r="AC21" s="38"/>
      <c r="AD21" s="38"/>
      <c r="AE21" s="38"/>
      <c r="AF21" s="38"/>
      <c r="AG21" s="38"/>
      <c r="AH21" s="38"/>
      <c r="AI21" s="38"/>
      <c r="AJ21" s="38"/>
      <c r="AK21" s="38"/>
      <c r="AL21" s="38"/>
      <c r="AM21" s="38"/>
      <c r="AN21" s="38"/>
      <c r="AO21" s="37"/>
    </row>
    <row r="22" spans="1:41" ht="75.75" customHeight="1" thickBot="1" x14ac:dyDescent="0.3">
      <c r="A22" s="52" t="s">
        <v>132</v>
      </c>
      <c r="B22" s="53"/>
      <c r="C22" s="21" t="s">
        <v>160</v>
      </c>
      <c r="D22" s="22" t="s">
        <v>161</v>
      </c>
      <c r="E22" s="42">
        <v>3</v>
      </c>
      <c r="F22" s="55">
        <v>3</v>
      </c>
      <c r="G22" s="67"/>
      <c r="H22" s="58" t="s">
        <v>162</v>
      </c>
      <c r="I22" s="21" t="s">
        <v>187</v>
      </c>
      <c r="J22" s="46"/>
      <c r="K22" s="22" t="s">
        <v>188</v>
      </c>
      <c r="L22" s="42">
        <v>4</v>
      </c>
      <c r="M22" s="42">
        <v>4</v>
      </c>
      <c r="N22" s="60">
        <v>4</v>
      </c>
      <c r="O22" s="46"/>
      <c r="P22" s="49"/>
      <c r="Q22" s="49"/>
      <c r="R22" s="49"/>
      <c r="S22" s="49"/>
      <c r="T22" s="63">
        <v>0</v>
      </c>
      <c r="U22" s="64"/>
      <c r="V22" s="64">
        <v>889274845</v>
      </c>
      <c r="W22" s="65">
        <v>0</v>
      </c>
      <c r="X22" s="99"/>
      <c r="Y22" s="39"/>
      <c r="Z22" s="38"/>
      <c r="AA22" s="38"/>
      <c r="AB22" s="38"/>
      <c r="AC22" s="38"/>
      <c r="AD22" s="38"/>
      <c r="AE22" s="38"/>
      <c r="AF22" s="38"/>
      <c r="AG22" s="38"/>
      <c r="AH22" s="38"/>
      <c r="AI22" s="38"/>
      <c r="AJ22" s="38"/>
      <c r="AK22" s="38"/>
      <c r="AL22" s="38"/>
      <c r="AM22" s="38"/>
      <c r="AN22" s="38"/>
      <c r="AO22" s="37"/>
    </row>
    <row r="23" spans="1:41" ht="45.75" thickBot="1" x14ac:dyDescent="0.3">
      <c r="A23" s="52" t="s">
        <v>132</v>
      </c>
      <c r="B23" s="53" t="s">
        <v>796</v>
      </c>
      <c r="C23" s="21" t="s">
        <v>189</v>
      </c>
      <c r="D23" s="22" t="s">
        <v>190</v>
      </c>
      <c r="E23" s="42">
        <v>100</v>
      </c>
      <c r="F23" s="55">
        <v>100</v>
      </c>
      <c r="G23" s="67"/>
      <c r="H23" s="58" t="s">
        <v>162</v>
      </c>
      <c r="I23" s="21" t="s">
        <v>191</v>
      </c>
      <c r="J23" s="46"/>
      <c r="K23" s="22" t="s">
        <v>192</v>
      </c>
      <c r="L23" s="42">
        <v>0</v>
      </c>
      <c r="M23" s="42">
        <v>14000</v>
      </c>
      <c r="N23" s="60">
        <v>14000</v>
      </c>
      <c r="O23" s="46"/>
      <c r="P23" s="49" t="s">
        <v>888</v>
      </c>
      <c r="Q23" s="49" t="s">
        <v>916</v>
      </c>
      <c r="R23" s="49" t="s">
        <v>874</v>
      </c>
      <c r="S23" s="49" t="s">
        <v>837</v>
      </c>
      <c r="T23" s="63">
        <v>60593751758</v>
      </c>
      <c r="U23" s="64"/>
      <c r="V23" s="64">
        <v>43885095376</v>
      </c>
      <c r="W23" s="65">
        <v>0</v>
      </c>
      <c r="X23" s="99"/>
      <c r="Y23" s="39"/>
      <c r="Z23" s="38"/>
      <c r="AA23" s="38"/>
      <c r="AB23" s="38"/>
      <c r="AC23" s="38"/>
      <c r="AD23" s="38"/>
      <c r="AE23" s="38"/>
      <c r="AF23" s="38"/>
      <c r="AG23" s="38"/>
      <c r="AH23" s="38"/>
      <c r="AI23" s="38"/>
      <c r="AJ23" s="38"/>
      <c r="AK23" s="38"/>
      <c r="AL23" s="38"/>
      <c r="AM23" s="38"/>
      <c r="AN23" s="38"/>
      <c r="AO23" s="37"/>
    </row>
    <row r="24" spans="1:41" ht="60.75" thickBot="1" x14ac:dyDescent="0.3">
      <c r="A24" s="52" t="s">
        <v>132</v>
      </c>
      <c r="B24" s="105" t="s">
        <v>802</v>
      </c>
      <c r="C24" s="21" t="s">
        <v>193</v>
      </c>
      <c r="D24" s="22" t="s">
        <v>194</v>
      </c>
      <c r="E24" s="42">
        <v>100</v>
      </c>
      <c r="F24" s="55">
        <v>100</v>
      </c>
      <c r="G24" s="67"/>
      <c r="H24" s="58" t="s">
        <v>195</v>
      </c>
      <c r="I24" s="21" t="s">
        <v>196</v>
      </c>
      <c r="J24" s="46"/>
      <c r="K24" s="22" t="s">
        <v>197</v>
      </c>
      <c r="L24" s="42">
        <v>18288</v>
      </c>
      <c r="M24" s="42">
        <v>19998</v>
      </c>
      <c r="N24" s="60">
        <v>14616</v>
      </c>
      <c r="O24" s="46"/>
      <c r="P24" s="49" t="s">
        <v>889</v>
      </c>
      <c r="Q24" s="49" t="s">
        <v>917</v>
      </c>
      <c r="R24" s="49" t="s">
        <v>828</v>
      </c>
      <c r="S24" s="49" t="s">
        <v>827</v>
      </c>
      <c r="T24" s="63">
        <v>380895742</v>
      </c>
      <c r="U24" s="64"/>
      <c r="V24" s="64">
        <v>10881176258</v>
      </c>
      <c r="W24" s="65">
        <v>0</v>
      </c>
      <c r="X24" s="99"/>
      <c r="Y24" s="39"/>
      <c r="Z24" s="38"/>
      <c r="AA24" s="38"/>
      <c r="AB24" s="38"/>
      <c r="AC24" s="38"/>
      <c r="AD24" s="38"/>
      <c r="AE24" s="38"/>
      <c r="AF24" s="38"/>
      <c r="AG24" s="38"/>
      <c r="AH24" s="38"/>
      <c r="AI24" s="38"/>
      <c r="AJ24" s="38"/>
      <c r="AK24" s="38"/>
      <c r="AL24" s="38"/>
      <c r="AM24" s="38"/>
      <c r="AN24" s="38"/>
      <c r="AO24" s="37"/>
    </row>
    <row r="25" spans="1:41" ht="75.75" thickBot="1" x14ac:dyDescent="0.3">
      <c r="A25" s="52" t="s">
        <v>132</v>
      </c>
      <c r="B25" s="106"/>
      <c r="C25" s="21" t="s">
        <v>198</v>
      </c>
      <c r="D25" s="22" t="s">
        <v>199</v>
      </c>
      <c r="E25" s="42">
        <v>4</v>
      </c>
      <c r="F25" s="55">
        <v>2</v>
      </c>
      <c r="G25" s="67"/>
      <c r="H25" s="58" t="s">
        <v>162</v>
      </c>
      <c r="I25" s="21" t="s">
        <v>200</v>
      </c>
      <c r="J25" s="46"/>
      <c r="K25" s="22" t="s">
        <v>201</v>
      </c>
      <c r="L25" s="42">
        <v>0</v>
      </c>
      <c r="M25" s="42">
        <v>11400</v>
      </c>
      <c r="N25" s="60">
        <v>9400</v>
      </c>
      <c r="O25" s="46"/>
      <c r="P25" s="49" t="s">
        <v>896</v>
      </c>
      <c r="Q25" s="49" t="s">
        <v>918</v>
      </c>
      <c r="R25" s="49" t="s">
        <v>941</v>
      </c>
      <c r="S25" s="49"/>
      <c r="T25" s="63">
        <v>729340748</v>
      </c>
      <c r="U25" s="64"/>
      <c r="V25" s="64">
        <v>4607697130</v>
      </c>
      <c r="W25" s="65">
        <v>0</v>
      </c>
      <c r="X25" s="99"/>
      <c r="Y25" s="39"/>
      <c r="Z25" s="38"/>
      <c r="AA25" s="38"/>
      <c r="AB25" s="38"/>
      <c r="AC25" s="38"/>
      <c r="AD25" s="38"/>
      <c r="AE25" s="38"/>
      <c r="AF25" s="38"/>
      <c r="AG25" s="38"/>
      <c r="AH25" s="38"/>
      <c r="AI25" s="38"/>
      <c r="AJ25" s="38"/>
      <c r="AK25" s="38"/>
      <c r="AL25" s="38"/>
      <c r="AM25" s="38"/>
      <c r="AN25" s="38"/>
      <c r="AO25" s="37"/>
    </row>
    <row r="26" spans="1:41" ht="174" customHeight="1" thickBot="1" x14ac:dyDescent="0.3">
      <c r="A26" s="52" t="s">
        <v>132</v>
      </c>
      <c r="B26" s="53" t="s">
        <v>806</v>
      </c>
      <c r="C26" s="21" t="s">
        <v>198</v>
      </c>
      <c r="D26" s="22" t="s">
        <v>199</v>
      </c>
      <c r="E26" s="42">
        <v>4</v>
      </c>
      <c r="F26" s="55">
        <v>2</v>
      </c>
      <c r="G26" s="67"/>
      <c r="H26" s="58" t="s">
        <v>162</v>
      </c>
      <c r="I26" s="21" t="s">
        <v>202</v>
      </c>
      <c r="J26" s="46"/>
      <c r="K26" s="22" t="s">
        <v>203</v>
      </c>
      <c r="L26" s="42">
        <v>0</v>
      </c>
      <c r="M26" s="42">
        <v>4200</v>
      </c>
      <c r="N26" s="60">
        <v>3024</v>
      </c>
      <c r="O26" s="46"/>
      <c r="P26" s="49" t="s">
        <v>890</v>
      </c>
      <c r="Q26" s="49" t="s">
        <v>919</v>
      </c>
      <c r="R26" s="49" t="s">
        <v>873</v>
      </c>
      <c r="S26" s="49" t="s">
        <v>832</v>
      </c>
      <c r="T26" s="63">
        <v>0</v>
      </c>
      <c r="U26" s="64"/>
      <c r="V26" s="64">
        <v>554957946</v>
      </c>
      <c r="W26" s="65">
        <v>0</v>
      </c>
      <c r="X26" s="99"/>
      <c r="Y26" s="39"/>
      <c r="Z26" s="38"/>
      <c r="AA26" s="38"/>
      <c r="AB26" s="38"/>
      <c r="AC26" s="38"/>
      <c r="AD26" s="38"/>
      <c r="AE26" s="38"/>
      <c r="AF26" s="38"/>
      <c r="AG26" s="38"/>
      <c r="AH26" s="38"/>
      <c r="AI26" s="38"/>
      <c r="AJ26" s="38"/>
      <c r="AK26" s="38"/>
      <c r="AL26" s="38"/>
      <c r="AM26" s="38"/>
      <c r="AN26" s="38"/>
      <c r="AO26" s="37"/>
    </row>
    <row r="27" spans="1:41" ht="63" customHeight="1" thickBot="1" x14ac:dyDescent="0.3">
      <c r="A27" s="52" t="s">
        <v>132</v>
      </c>
      <c r="B27" s="53"/>
      <c r="C27" s="21" t="s">
        <v>198</v>
      </c>
      <c r="D27" s="22" t="s">
        <v>199</v>
      </c>
      <c r="E27" s="42">
        <v>4</v>
      </c>
      <c r="F27" s="55">
        <v>2</v>
      </c>
      <c r="G27" s="67"/>
      <c r="H27" s="58" t="s">
        <v>162</v>
      </c>
      <c r="I27" s="21" t="s">
        <v>204</v>
      </c>
      <c r="J27" s="46"/>
      <c r="K27" s="22" t="s">
        <v>205</v>
      </c>
      <c r="L27" s="42">
        <v>1232</v>
      </c>
      <c r="M27" s="42">
        <v>1424</v>
      </c>
      <c r="N27" s="60">
        <v>666</v>
      </c>
      <c r="O27" s="46"/>
      <c r="P27" s="49" t="s">
        <v>920</v>
      </c>
      <c r="Q27" s="49" t="s">
        <v>921</v>
      </c>
      <c r="R27" s="49" t="s">
        <v>875</v>
      </c>
      <c r="S27" s="49" t="s">
        <v>838</v>
      </c>
      <c r="T27" s="63">
        <v>0</v>
      </c>
      <c r="U27" s="64"/>
      <c r="V27" s="64">
        <v>64746500</v>
      </c>
      <c r="W27" s="65">
        <v>0</v>
      </c>
      <c r="X27" s="99"/>
      <c r="Y27" s="39"/>
      <c r="Z27" s="38"/>
      <c r="AA27" s="38"/>
      <c r="AB27" s="38"/>
      <c r="AC27" s="38"/>
      <c r="AD27" s="38"/>
      <c r="AE27" s="38"/>
      <c r="AF27" s="38"/>
      <c r="AG27" s="38"/>
      <c r="AH27" s="38"/>
      <c r="AI27" s="38"/>
      <c r="AJ27" s="38"/>
      <c r="AK27" s="38"/>
      <c r="AL27" s="38"/>
      <c r="AM27" s="38"/>
      <c r="AN27" s="38"/>
      <c r="AO27" s="37"/>
    </row>
    <row r="28" spans="1:41" ht="60.75" customHeight="1" thickBot="1" x14ac:dyDescent="0.3">
      <c r="A28" s="52" t="s">
        <v>132</v>
      </c>
      <c r="B28" s="105" t="s">
        <v>797</v>
      </c>
      <c r="C28" s="21" t="s">
        <v>206</v>
      </c>
      <c r="D28" s="22" t="s">
        <v>207</v>
      </c>
      <c r="E28" s="42">
        <v>4</v>
      </c>
      <c r="F28" s="55">
        <v>2</v>
      </c>
      <c r="G28" s="67"/>
      <c r="H28" s="58" t="s">
        <v>162</v>
      </c>
      <c r="I28" s="21" t="s">
        <v>208</v>
      </c>
      <c r="J28" s="46"/>
      <c r="K28" s="22" t="s">
        <v>209</v>
      </c>
      <c r="L28" s="42">
        <v>2940</v>
      </c>
      <c r="M28" s="42">
        <v>6366</v>
      </c>
      <c r="N28" s="60">
        <v>6366</v>
      </c>
      <c r="O28" s="46"/>
      <c r="P28" s="49"/>
      <c r="Q28" s="49"/>
      <c r="R28" s="49"/>
      <c r="S28" s="49"/>
      <c r="T28" s="63">
        <v>729326047</v>
      </c>
      <c r="U28" s="64"/>
      <c r="V28" s="64">
        <v>258367860</v>
      </c>
      <c r="W28" s="65">
        <v>0</v>
      </c>
      <c r="X28" s="99"/>
      <c r="Y28" s="39"/>
      <c r="Z28" s="38"/>
      <c r="AA28" s="38"/>
      <c r="AB28" s="38"/>
      <c r="AC28" s="38"/>
      <c r="AD28" s="38"/>
      <c r="AE28" s="38"/>
      <c r="AF28" s="38"/>
      <c r="AG28" s="38"/>
      <c r="AH28" s="38"/>
      <c r="AI28" s="38"/>
      <c r="AJ28" s="38"/>
      <c r="AK28" s="38"/>
      <c r="AL28" s="38"/>
      <c r="AM28" s="38"/>
      <c r="AN28" s="38"/>
      <c r="AO28" s="37"/>
    </row>
    <row r="29" spans="1:41" ht="60.75" thickBot="1" x14ac:dyDescent="0.3">
      <c r="A29" s="52" t="s">
        <v>132</v>
      </c>
      <c r="B29" s="106"/>
      <c r="C29" s="21" t="s">
        <v>206</v>
      </c>
      <c r="D29" s="22" t="s">
        <v>207</v>
      </c>
      <c r="E29" s="42">
        <v>4</v>
      </c>
      <c r="F29" s="55">
        <v>2</v>
      </c>
      <c r="G29" s="67"/>
      <c r="H29" s="58" t="s">
        <v>162</v>
      </c>
      <c r="I29" s="21" t="s">
        <v>210</v>
      </c>
      <c r="J29" s="46"/>
      <c r="K29" s="22" t="s">
        <v>211</v>
      </c>
      <c r="L29" s="42">
        <v>0</v>
      </c>
      <c r="M29" s="42">
        <v>1</v>
      </c>
      <c r="N29" s="60">
        <v>0.41000000000000003</v>
      </c>
      <c r="O29" s="46"/>
      <c r="P29" s="49"/>
      <c r="Q29" s="49"/>
      <c r="R29" s="49"/>
      <c r="S29" s="49"/>
      <c r="T29" s="63">
        <v>218661178</v>
      </c>
      <c r="U29" s="64"/>
      <c r="V29" s="64">
        <v>3119654850</v>
      </c>
      <c r="W29" s="65">
        <v>0</v>
      </c>
      <c r="X29" s="99"/>
      <c r="Y29" s="39"/>
      <c r="Z29" s="38"/>
      <c r="AA29" s="38"/>
      <c r="AB29" s="38"/>
      <c r="AC29" s="38"/>
      <c r="AD29" s="38"/>
      <c r="AE29" s="38"/>
      <c r="AF29" s="38"/>
      <c r="AG29" s="38"/>
      <c r="AH29" s="38"/>
      <c r="AI29" s="38"/>
      <c r="AJ29" s="38"/>
      <c r="AK29" s="38"/>
      <c r="AL29" s="38"/>
      <c r="AM29" s="38"/>
      <c r="AN29" s="38"/>
      <c r="AO29" s="37"/>
    </row>
    <row r="30" spans="1:41" ht="45.75" thickBot="1" x14ac:dyDescent="0.3">
      <c r="A30" s="52" t="s">
        <v>132</v>
      </c>
      <c r="B30" s="53"/>
      <c r="C30" s="21" t="s">
        <v>206</v>
      </c>
      <c r="D30" s="22" t="s">
        <v>207</v>
      </c>
      <c r="E30" s="42">
        <v>4</v>
      </c>
      <c r="F30" s="55">
        <v>2</v>
      </c>
      <c r="G30" s="67"/>
      <c r="H30" s="58" t="s">
        <v>162</v>
      </c>
      <c r="I30" s="21" t="s">
        <v>212</v>
      </c>
      <c r="J30" s="46"/>
      <c r="K30" s="22" t="s">
        <v>213</v>
      </c>
      <c r="L30" s="42">
        <v>21</v>
      </c>
      <c r="M30" s="42">
        <v>21</v>
      </c>
      <c r="N30" s="60">
        <v>21</v>
      </c>
      <c r="O30" s="46"/>
      <c r="P30" s="49"/>
      <c r="Q30" s="49"/>
      <c r="R30" s="49"/>
      <c r="S30" s="49"/>
      <c r="T30" s="63">
        <v>2248782797</v>
      </c>
      <c r="U30" s="64"/>
      <c r="V30" s="64">
        <v>618547448</v>
      </c>
      <c r="W30" s="65">
        <v>0</v>
      </c>
      <c r="X30" s="99"/>
      <c r="Y30" s="39"/>
      <c r="Z30" s="38"/>
      <c r="AA30" s="38"/>
      <c r="AB30" s="38"/>
      <c r="AC30" s="38"/>
      <c r="AD30" s="38"/>
      <c r="AE30" s="38"/>
      <c r="AF30" s="38"/>
      <c r="AG30" s="38"/>
      <c r="AH30" s="38"/>
      <c r="AI30" s="38"/>
      <c r="AJ30" s="38"/>
      <c r="AK30" s="38"/>
      <c r="AL30" s="38"/>
      <c r="AM30" s="38"/>
      <c r="AN30" s="38"/>
      <c r="AO30" s="37"/>
    </row>
    <row r="31" spans="1:41" ht="175.5" customHeight="1" thickBot="1" x14ac:dyDescent="0.3">
      <c r="A31" s="52" t="s">
        <v>133</v>
      </c>
      <c r="B31" s="53" t="s">
        <v>771</v>
      </c>
      <c r="C31" s="21" t="s">
        <v>214</v>
      </c>
      <c r="D31" s="22" t="s">
        <v>215</v>
      </c>
      <c r="E31" s="42">
        <v>93</v>
      </c>
      <c r="F31" s="55">
        <v>93</v>
      </c>
      <c r="G31" s="67"/>
      <c r="H31" s="58" t="s">
        <v>216</v>
      </c>
      <c r="I31" s="21" t="s">
        <v>217</v>
      </c>
      <c r="J31" s="46"/>
      <c r="K31" s="22" t="s">
        <v>218</v>
      </c>
      <c r="L31" s="42">
        <v>0</v>
      </c>
      <c r="M31" s="42">
        <v>15362</v>
      </c>
      <c r="N31" s="60">
        <v>15362</v>
      </c>
      <c r="O31" s="46"/>
      <c r="P31" s="49" t="s">
        <v>899</v>
      </c>
      <c r="Q31" s="49"/>
      <c r="R31" s="49" t="s">
        <v>897</v>
      </c>
      <c r="S31" s="49" t="s">
        <v>898</v>
      </c>
      <c r="T31" s="63">
        <v>11926551354</v>
      </c>
      <c r="U31" s="64"/>
      <c r="V31" s="64">
        <v>17573355989</v>
      </c>
      <c r="W31" s="65">
        <v>0</v>
      </c>
      <c r="X31" s="99"/>
      <c r="Y31" s="39"/>
      <c r="Z31" s="38"/>
      <c r="AA31" s="38"/>
      <c r="AB31" s="38"/>
      <c r="AC31" s="38"/>
      <c r="AD31" s="38"/>
      <c r="AE31" s="38"/>
      <c r="AF31" s="38"/>
      <c r="AG31" s="38"/>
      <c r="AH31" s="38"/>
      <c r="AI31" s="38"/>
      <c r="AJ31" s="38"/>
      <c r="AK31" s="38"/>
      <c r="AL31" s="38"/>
      <c r="AM31" s="38"/>
      <c r="AN31" s="38"/>
      <c r="AO31" s="37"/>
    </row>
    <row r="32" spans="1:41" ht="44.25" customHeight="1" thickBot="1" x14ac:dyDescent="0.3">
      <c r="A32" s="52" t="s">
        <v>133</v>
      </c>
      <c r="B32" s="53"/>
      <c r="C32" s="21" t="s">
        <v>214</v>
      </c>
      <c r="D32" s="22" t="s">
        <v>215</v>
      </c>
      <c r="E32" s="42">
        <v>93</v>
      </c>
      <c r="F32" s="55">
        <v>93</v>
      </c>
      <c r="G32" s="67"/>
      <c r="H32" s="58" t="s">
        <v>216</v>
      </c>
      <c r="I32" s="21" t="s">
        <v>219</v>
      </c>
      <c r="J32" s="46"/>
      <c r="K32" s="22" t="s">
        <v>220</v>
      </c>
      <c r="L32" s="42">
        <v>4</v>
      </c>
      <c r="M32" s="42">
        <v>4</v>
      </c>
      <c r="N32" s="60">
        <v>4</v>
      </c>
      <c r="O32" s="46"/>
      <c r="P32" s="49"/>
      <c r="Q32" s="49"/>
      <c r="R32" s="49"/>
      <c r="S32" s="49"/>
      <c r="T32" s="63">
        <v>0</v>
      </c>
      <c r="U32" s="64"/>
      <c r="V32" s="64">
        <v>126981459</v>
      </c>
      <c r="W32" s="65">
        <v>0</v>
      </c>
      <c r="X32" s="99"/>
      <c r="Y32" s="39"/>
      <c r="Z32" s="38"/>
      <c r="AA32" s="38"/>
      <c r="AB32" s="38"/>
      <c r="AC32" s="38"/>
      <c r="AD32" s="38"/>
      <c r="AE32" s="38"/>
      <c r="AF32" s="38"/>
      <c r="AG32" s="38"/>
      <c r="AH32" s="38"/>
      <c r="AI32" s="38"/>
      <c r="AJ32" s="38"/>
      <c r="AK32" s="38"/>
      <c r="AL32" s="38"/>
      <c r="AM32" s="38"/>
      <c r="AN32" s="38"/>
      <c r="AO32" s="37"/>
    </row>
    <row r="33" spans="1:41" ht="157.5" customHeight="1" thickBot="1" x14ac:dyDescent="0.3">
      <c r="A33" s="52" t="s">
        <v>133</v>
      </c>
      <c r="B33" s="53" t="s">
        <v>776</v>
      </c>
      <c r="C33" s="21" t="s">
        <v>221</v>
      </c>
      <c r="D33" s="22" t="s">
        <v>222</v>
      </c>
      <c r="E33" s="42">
        <v>0</v>
      </c>
      <c r="F33" s="55">
        <v>0</v>
      </c>
      <c r="G33" s="67"/>
      <c r="H33" s="58" t="s">
        <v>216</v>
      </c>
      <c r="I33" s="21" t="s">
        <v>223</v>
      </c>
      <c r="J33" s="46"/>
      <c r="K33" s="22" t="s">
        <v>224</v>
      </c>
      <c r="L33" s="42">
        <v>617</v>
      </c>
      <c r="M33" s="42">
        <v>4000</v>
      </c>
      <c r="N33" s="60">
        <v>2872</v>
      </c>
      <c r="O33" s="46"/>
      <c r="P33" s="49" t="s">
        <v>891</v>
      </c>
      <c r="Q33" s="49" t="s">
        <v>922</v>
      </c>
      <c r="R33" s="49" t="s">
        <v>826</v>
      </c>
      <c r="S33" s="49" t="s">
        <v>825</v>
      </c>
      <c r="T33" s="63">
        <v>202450908.13</v>
      </c>
      <c r="U33" s="64"/>
      <c r="V33" s="64">
        <v>129865608.5</v>
      </c>
      <c r="W33" s="65">
        <v>0</v>
      </c>
      <c r="X33" s="99"/>
      <c r="Y33" s="39"/>
      <c r="Z33" s="38"/>
      <c r="AA33" s="38"/>
      <c r="AB33" s="38"/>
      <c r="AC33" s="38"/>
      <c r="AD33" s="38"/>
      <c r="AE33" s="38"/>
      <c r="AF33" s="38"/>
      <c r="AG33" s="38"/>
      <c r="AH33" s="38"/>
      <c r="AI33" s="38"/>
      <c r="AJ33" s="38"/>
      <c r="AK33" s="38"/>
      <c r="AL33" s="38"/>
      <c r="AM33" s="38"/>
      <c r="AN33" s="38"/>
      <c r="AO33" s="37"/>
    </row>
    <row r="34" spans="1:41" ht="61.5" customHeight="1" thickBot="1" x14ac:dyDescent="0.3">
      <c r="A34" s="52" t="s">
        <v>133</v>
      </c>
      <c r="B34" s="70" t="s">
        <v>775</v>
      </c>
      <c r="C34" s="21" t="s">
        <v>225</v>
      </c>
      <c r="D34" s="22" t="s">
        <v>226</v>
      </c>
      <c r="E34" s="42">
        <v>1</v>
      </c>
      <c r="F34" s="55">
        <v>0</v>
      </c>
      <c r="G34" s="67"/>
      <c r="H34" s="58" t="s">
        <v>216</v>
      </c>
      <c r="I34" s="21" t="s">
        <v>227</v>
      </c>
      <c r="J34" s="46"/>
      <c r="K34" s="22" t="s">
        <v>228</v>
      </c>
      <c r="L34" s="42">
        <v>600</v>
      </c>
      <c r="M34" s="42">
        <v>4000</v>
      </c>
      <c r="N34" s="60">
        <v>2800</v>
      </c>
      <c r="O34" s="46"/>
      <c r="P34" s="49" t="s">
        <v>892</v>
      </c>
      <c r="Q34" s="49" t="s">
        <v>923</v>
      </c>
      <c r="R34" s="49" t="s">
        <v>824</v>
      </c>
      <c r="S34" s="49" t="s">
        <v>823</v>
      </c>
      <c r="T34" s="63">
        <v>178909478.13</v>
      </c>
      <c r="U34" s="64"/>
      <c r="V34" s="64">
        <v>157666435.5</v>
      </c>
      <c r="W34" s="65">
        <v>0</v>
      </c>
      <c r="X34" s="99"/>
      <c r="Y34" s="39"/>
      <c r="Z34" s="38"/>
      <c r="AA34" s="38"/>
      <c r="AB34" s="38"/>
      <c r="AC34" s="38"/>
      <c r="AD34" s="38"/>
      <c r="AE34" s="38"/>
      <c r="AF34" s="38"/>
      <c r="AG34" s="38"/>
      <c r="AH34" s="38"/>
      <c r="AI34" s="38"/>
      <c r="AJ34" s="38"/>
      <c r="AK34" s="38"/>
      <c r="AL34" s="38"/>
      <c r="AM34" s="38"/>
      <c r="AN34" s="38"/>
      <c r="AO34" s="37"/>
    </row>
    <row r="35" spans="1:41" ht="115.5" customHeight="1" thickBot="1" x14ac:dyDescent="0.3">
      <c r="A35" s="52" t="s">
        <v>133</v>
      </c>
      <c r="B35" s="70" t="s">
        <v>775</v>
      </c>
      <c r="C35" s="21" t="s">
        <v>229</v>
      </c>
      <c r="D35" s="22" t="s">
        <v>230</v>
      </c>
      <c r="E35" s="42">
        <v>0.91100000000000003</v>
      </c>
      <c r="F35" s="55">
        <v>0.95</v>
      </c>
      <c r="G35" s="67"/>
      <c r="H35" s="58" t="s">
        <v>216</v>
      </c>
      <c r="I35" s="21" t="s">
        <v>231</v>
      </c>
      <c r="J35" s="46"/>
      <c r="K35" s="22" t="s">
        <v>232</v>
      </c>
      <c r="L35" s="42">
        <v>0</v>
      </c>
      <c r="M35" s="42">
        <v>1976</v>
      </c>
      <c r="N35" s="60">
        <v>1976</v>
      </c>
      <c r="O35" s="46"/>
      <c r="P35" s="49" t="s">
        <v>900</v>
      </c>
      <c r="Q35" s="49" t="s">
        <v>924</v>
      </c>
      <c r="R35" s="49" t="s">
        <v>822</v>
      </c>
      <c r="S35" s="49" t="s">
        <v>821</v>
      </c>
      <c r="T35" s="63">
        <v>204068775.13</v>
      </c>
      <c r="U35" s="64"/>
      <c r="V35" s="64">
        <v>143657308.5</v>
      </c>
      <c r="W35" s="65">
        <v>0</v>
      </c>
      <c r="X35" s="99"/>
      <c r="Y35" s="39"/>
      <c r="Z35" s="38"/>
      <c r="AA35" s="38"/>
      <c r="AB35" s="38"/>
      <c r="AC35" s="38"/>
      <c r="AD35" s="38"/>
      <c r="AE35" s="38"/>
      <c r="AF35" s="38"/>
      <c r="AG35" s="38"/>
      <c r="AH35" s="38"/>
      <c r="AI35" s="38"/>
      <c r="AJ35" s="38"/>
      <c r="AK35" s="38"/>
      <c r="AL35" s="38"/>
      <c r="AM35" s="38"/>
      <c r="AN35" s="38"/>
      <c r="AO35" s="37"/>
    </row>
    <row r="36" spans="1:41" ht="210" customHeight="1" thickBot="1" x14ac:dyDescent="0.3">
      <c r="A36" s="52" t="s">
        <v>133</v>
      </c>
      <c r="B36" s="69" t="s">
        <v>761</v>
      </c>
      <c r="C36" s="21" t="s">
        <v>233</v>
      </c>
      <c r="D36" s="22" t="s">
        <v>234</v>
      </c>
      <c r="E36" s="42">
        <v>0.14249999999999999</v>
      </c>
      <c r="F36" s="55">
        <v>0.13500000000000001</v>
      </c>
      <c r="G36" s="67"/>
      <c r="H36" s="58" t="s">
        <v>216</v>
      </c>
      <c r="I36" s="21" t="s">
        <v>235</v>
      </c>
      <c r="J36" s="46"/>
      <c r="K36" s="22" t="s">
        <v>236</v>
      </c>
      <c r="L36" s="42">
        <v>500</v>
      </c>
      <c r="M36" s="42">
        <v>2200</v>
      </c>
      <c r="N36" s="60">
        <v>1620</v>
      </c>
      <c r="O36" s="46"/>
      <c r="P36" s="49" t="s">
        <v>901</v>
      </c>
      <c r="Q36" s="49" t="s">
        <v>925</v>
      </c>
      <c r="R36" s="49" t="s">
        <v>864</v>
      </c>
      <c r="S36" s="49" t="s">
        <v>852</v>
      </c>
      <c r="T36" s="63">
        <v>200726945.13</v>
      </c>
      <c r="U36" s="64"/>
      <c r="V36" s="64">
        <v>126417683.5</v>
      </c>
      <c r="W36" s="65">
        <v>0</v>
      </c>
      <c r="X36" s="99"/>
      <c r="Y36" s="39"/>
      <c r="Z36" s="38"/>
      <c r="AA36" s="38"/>
      <c r="AB36" s="38"/>
      <c r="AC36" s="38"/>
      <c r="AD36" s="38"/>
      <c r="AE36" s="38"/>
      <c r="AF36" s="38"/>
      <c r="AG36" s="38"/>
      <c r="AH36" s="38"/>
      <c r="AI36" s="38"/>
      <c r="AJ36" s="38"/>
      <c r="AK36" s="38"/>
      <c r="AL36" s="38"/>
      <c r="AM36" s="38"/>
      <c r="AN36" s="38"/>
      <c r="AO36" s="37"/>
    </row>
    <row r="37" spans="1:41" ht="92.25" customHeight="1" thickBot="1" x14ac:dyDescent="0.3">
      <c r="A37" s="52" t="s">
        <v>133</v>
      </c>
      <c r="B37" s="53"/>
      <c r="C37" s="21" t="s">
        <v>237</v>
      </c>
      <c r="D37" s="22" t="s">
        <v>238</v>
      </c>
      <c r="E37" s="42">
        <v>0.06</v>
      </c>
      <c r="F37" s="55">
        <v>5.8999999999999997E-2</v>
      </c>
      <c r="G37" s="67"/>
      <c r="H37" s="58" t="s">
        <v>216</v>
      </c>
      <c r="I37" s="21" t="s">
        <v>239</v>
      </c>
      <c r="J37" s="46"/>
      <c r="K37" s="22" t="s">
        <v>240</v>
      </c>
      <c r="L37" s="42">
        <v>0</v>
      </c>
      <c r="M37" s="42">
        <v>1500</v>
      </c>
      <c r="N37" s="60">
        <v>1500</v>
      </c>
      <c r="O37" s="46"/>
      <c r="P37" s="49" t="s">
        <v>903</v>
      </c>
      <c r="Q37" s="49" t="s">
        <v>927</v>
      </c>
      <c r="R37" s="49" t="s">
        <v>829</v>
      </c>
      <c r="S37" s="49" t="s">
        <v>845</v>
      </c>
      <c r="T37" s="63">
        <v>235702622.13</v>
      </c>
      <c r="U37" s="64"/>
      <c r="V37" s="64">
        <v>157921581.5</v>
      </c>
      <c r="W37" s="65">
        <v>0</v>
      </c>
      <c r="X37" s="99"/>
      <c r="Y37" s="39"/>
      <c r="Z37" s="38"/>
      <c r="AA37" s="38"/>
      <c r="AB37" s="38"/>
      <c r="AC37" s="38"/>
      <c r="AD37" s="38"/>
      <c r="AE37" s="38"/>
      <c r="AF37" s="38"/>
      <c r="AG37" s="38"/>
      <c r="AH37" s="38"/>
      <c r="AI37" s="38"/>
      <c r="AJ37" s="38"/>
      <c r="AK37" s="38"/>
      <c r="AL37" s="38"/>
      <c r="AM37" s="38"/>
      <c r="AN37" s="38"/>
      <c r="AO37" s="37"/>
    </row>
    <row r="38" spans="1:41" ht="105.75" thickBot="1" x14ac:dyDescent="0.3">
      <c r="A38" s="52" t="s">
        <v>133</v>
      </c>
      <c r="B38" s="53" t="s">
        <v>774</v>
      </c>
      <c r="C38" s="21" t="s">
        <v>241</v>
      </c>
      <c r="D38" s="22" t="s">
        <v>242</v>
      </c>
      <c r="E38" s="42">
        <v>26</v>
      </c>
      <c r="F38" s="55">
        <v>26</v>
      </c>
      <c r="G38" s="67"/>
      <c r="H38" s="58" t="s">
        <v>216</v>
      </c>
      <c r="I38" s="21" t="s">
        <v>243</v>
      </c>
      <c r="J38" s="46"/>
      <c r="K38" s="22" t="s">
        <v>244</v>
      </c>
      <c r="L38" s="42">
        <v>1000</v>
      </c>
      <c r="M38" s="42">
        <v>6300</v>
      </c>
      <c r="N38" s="60">
        <v>4650</v>
      </c>
      <c r="O38" s="46"/>
      <c r="P38" s="49" t="s">
        <v>904</v>
      </c>
      <c r="Q38" s="49" t="s">
        <v>861</v>
      </c>
      <c r="R38" s="49" t="s">
        <v>863</v>
      </c>
      <c r="S38" s="49" t="s">
        <v>860</v>
      </c>
      <c r="T38" s="63">
        <v>235702622.13</v>
      </c>
      <c r="U38" s="64"/>
      <c r="V38" s="64">
        <v>157921581.5</v>
      </c>
      <c r="W38" s="65">
        <v>0</v>
      </c>
      <c r="X38" s="99"/>
      <c r="Y38" s="39"/>
      <c r="Z38" s="38"/>
      <c r="AA38" s="38"/>
      <c r="AB38" s="38"/>
      <c r="AC38" s="38"/>
      <c r="AD38" s="38"/>
      <c r="AE38" s="38"/>
      <c r="AF38" s="38"/>
      <c r="AG38" s="38"/>
      <c r="AH38" s="38"/>
      <c r="AI38" s="38"/>
      <c r="AJ38" s="38"/>
      <c r="AK38" s="38"/>
      <c r="AL38" s="38"/>
      <c r="AM38" s="38"/>
      <c r="AN38" s="38"/>
      <c r="AO38" s="37"/>
    </row>
    <row r="39" spans="1:41" ht="75.75" customHeight="1" thickBot="1" x14ac:dyDescent="0.3">
      <c r="A39" s="52" t="s">
        <v>133</v>
      </c>
      <c r="B39" s="53" t="s">
        <v>773</v>
      </c>
      <c r="C39" s="21" t="s">
        <v>245</v>
      </c>
      <c r="D39" s="22" t="s">
        <v>246</v>
      </c>
      <c r="E39" s="42">
        <v>0.57999999999999996</v>
      </c>
      <c r="F39" s="55">
        <v>0.57999999999999996</v>
      </c>
      <c r="G39" s="67"/>
      <c r="H39" s="58" t="s">
        <v>216</v>
      </c>
      <c r="I39" s="21" t="s">
        <v>247</v>
      </c>
      <c r="J39" s="46"/>
      <c r="K39" s="22" t="s">
        <v>248</v>
      </c>
      <c r="L39" s="42">
        <v>70000</v>
      </c>
      <c r="M39" s="42">
        <v>80000</v>
      </c>
      <c r="N39" s="60">
        <v>7500</v>
      </c>
      <c r="O39" s="46"/>
      <c r="P39" s="49" t="s">
        <v>905</v>
      </c>
      <c r="Q39" s="49"/>
      <c r="R39" s="49" t="s">
        <v>886</v>
      </c>
      <c r="S39" s="49" t="s">
        <v>855</v>
      </c>
      <c r="T39" s="63">
        <v>510503141.13</v>
      </c>
      <c r="U39" s="64"/>
      <c r="V39" s="64">
        <v>846988672.5</v>
      </c>
      <c r="W39" s="65">
        <v>0</v>
      </c>
      <c r="X39" s="99"/>
      <c r="Y39" s="39"/>
      <c r="Z39" s="38"/>
      <c r="AA39" s="38"/>
      <c r="AB39" s="38"/>
      <c r="AC39" s="38"/>
      <c r="AD39" s="38"/>
      <c r="AE39" s="38"/>
      <c r="AF39" s="38"/>
      <c r="AG39" s="38"/>
      <c r="AH39" s="38"/>
      <c r="AI39" s="38"/>
      <c r="AJ39" s="38"/>
      <c r="AK39" s="38"/>
      <c r="AL39" s="38"/>
      <c r="AM39" s="38"/>
      <c r="AN39" s="38"/>
      <c r="AO39" s="37"/>
    </row>
    <row r="40" spans="1:41" ht="75.75" thickBot="1" x14ac:dyDescent="0.3">
      <c r="A40" s="52" t="s">
        <v>133</v>
      </c>
      <c r="B40" s="69" t="s">
        <v>761</v>
      </c>
      <c r="C40" s="21" t="s">
        <v>249</v>
      </c>
      <c r="D40" s="22" t="s">
        <v>250</v>
      </c>
      <c r="E40" s="42">
        <v>0</v>
      </c>
      <c r="F40" s="55">
        <v>0</v>
      </c>
      <c r="G40" s="67"/>
      <c r="H40" s="58" t="s">
        <v>216</v>
      </c>
      <c r="I40" s="21" t="s">
        <v>251</v>
      </c>
      <c r="J40" s="46"/>
      <c r="K40" s="22" t="s">
        <v>252</v>
      </c>
      <c r="L40" s="42">
        <v>180</v>
      </c>
      <c r="M40" s="42">
        <v>1180</v>
      </c>
      <c r="N40" s="60">
        <v>810</v>
      </c>
      <c r="O40" s="46"/>
      <c r="P40" s="49" t="s">
        <v>902</v>
      </c>
      <c r="Q40" s="49" t="s">
        <v>926</v>
      </c>
      <c r="R40" s="49" t="s">
        <v>865</v>
      </c>
      <c r="S40" s="49" t="s">
        <v>853</v>
      </c>
      <c r="T40" s="63">
        <v>200726945.13</v>
      </c>
      <c r="U40" s="64"/>
      <c r="V40" s="64">
        <v>157449008.5</v>
      </c>
      <c r="W40" s="65">
        <v>0</v>
      </c>
      <c r="X40" s="99"/>
      <c r="Y40" s="39"/>
      <c r="Z40" s="38"/>
      <c r="AA40" s="38"/>
      <c r="AB40" s="38"/>
      <c r="AC40" s="38"/>
      <c r="AD40" s="38"/>
      <c r="AE40" s="38"/>
      <c r="AF40" s="38"/>
      <c r="AG40" s="38"/>
      <c r="AH40" s="38"/>
      <c r="AI40" s="38"/>
      <c r="AJ40" s="38"/>
      <c r="AK40" s="38"/>
      <c r="AL40" s="38"/>
      <c r="AM40" s="38"/>
      <c r="AN40" s="38"/>
      <c r="AO40" s="37"/>
    </row>
    <row r="41" spans="1:41" ht="60.75" thickBot="1" x14ac:dyDescent="0.3">
      <c r="A41" s="52" t="s">
        <v>133</v>
      </c>
      <c r="B41" s="53"/>
      <c r="C41" s="21" t="s">
        <v>253</v>
      </c>
      <c r="D41" s="22" t="s">
        <v>254</v>
      </c>
      <c r="E41" s="42">
        <v>1</v>
      </c>
      <c r="F41" s="55">
        <v>0</v>
      </c>
      <c r="G41" s="67"/>
      <c r="H41" s="58" t="s">
        <v>216</v>
      </c>
      <c r="I41" s="21" t="s">
        <v>255</v>
      </c>
      <c r="J41" s="46"/>
      <c r="K41" s="22" t="s">
        <v>256</v>
      </c>
      <c r="L41" s="42">
        <v>3</v>
      </c>
      <c r="M41" s="42">
        <v>3</v>
      </c>
      <c r="N41" s="60">
        <v>3</v>
      </c>
      <c r="O41" s="46"/>
      <c r="P41" s="49"/>
      <c r="Q41" s="49"/>
      <c r="R41" s="49"/>
      <c r="S41" s="49"/>
      <c r="T41" s="63">
        <v>55240750</v>
      </c>
      <c r="U41" s="64"/>
      <c r="V41" s="64">
        <v>311979180</v>
      </c>
      <c r="W41" s="65">
        <v>0</v>
      </c>
      <c r="X41" s="99"/>
      <c r="Y41" s="39"/>
      <c r="Z41" s="38"/>
      <c r="AA41" s="38"/>
      <c r="AB41" s="38"/>
      <c r="AC41" s="38"/>
      <c r="AD41" s="38"/>
      <c r="AE41" s="38"/>
      <c r="AF41" s="38"/>
      <c r="AG41" s="38"/>
      <c r="AH41" s="38"/>
      <c r="AI41" s="38"/>
      <c r="AJ41" s="38"/>
      <c r="AK41" s="38"/>
      <c r="AL41" s="38"/>
      <c r="AM41" s="38"/>
      <c r="AN41" s="38"/>
      <c r="AO41" s="37"/>
    </row>
    <row r="42" spans="1:41" ht="65.25" customHeight="1" thickBot="1" x14ac:dyDescent="0.3">
      <c r="A42" s="52" t="s">
        <v>133</v>
      </c>
      <c r="B42" s="53"/>
      <c r="C42" s="21" t="s">
        <v>253</v>
      </c>
      <c r="D42" s="22" t="s">
        <v>254</v>
      </c>
      <c r="E42" s="42">
        <v>1</v>
      </c>
      <c r="F42" s="55">
        <v>0</v>
      </c>
      <c r="G42" s="67"/>
      <c r="H42" s="58" t="s">
        <v>216</v>
      </c>
      <c r="I42" s="21" t="s">
        <v>257</v>
      </c>
      <c r="J42" s="46"/>
      <c r="K42" s="22" t="s">
        <v>258</v>
      </c>
      <c r="L42" s="42">
        <v>591</v>
      </c>
      <c r="M42" s="42">
        <v>3300</v>
      </c>
      <c r="N42" s="60">
        <v>2300</v>
      </c>
      <c r="O42" s="46"/>
      <c r="P42" s="49"/>
      <c r="Q42" s="49"/>
      <c r="R42" s="49"/>
      <c r="S42" s="49"/>
      <c r="T42" s="63">
        <v>37365750</v>
      </c>
      <c r="U42" s="64"/>
      <c r="V42" s="64">
        <v>232948355</v>
      </c>
      <c r="W42" s="65">
        <v>0</v>
      </c>
      <c r="X42" s="99"/>
      <c r="Y42" s="39"/>
      <c r="Z42" s="38"/>
      <c r="AA42" s="38"/>
      <c r="AB42" s="38"/>
      <c r="AC42" s="38"/>
      <c r="AD42" s="38"/>
      <c r="AE42" s="38"/>
      <c r="AF42" s="38"/>
      <c r="AG42" s="38"/>
      <c r="AH42" s="38"/>
      <c r="AI42" s="38"/>
      <c r="AJ42" s="38"/>
      <c r="AK42" s="38"/>
      <c r="AL42" s="38"/>
      <c r="AM42" s="38"/>
      <c r="AN42" s="38"/>
      <c r="AO42" s="37"/>
    </row>
    <row r="43" spans="1:41" ht="47.25" customHeight="1" thickBot="1" x14ac:dyDescent="0.3">
      <c r="A43" s="52" t="s">
        <v>133</v>
      </c>
      <c r="B43" s="53"/>
      <c r="C43" s="21" t="s">
        <v>259</v>
      </c>
      <c r="D43" s="22" t="s">
        <v>260</v>
      </c>
      <c r="E43" s="42">
        <v>0</v>
      </c>
      <c r="F43" s="55">
        <v>0</v>
      </c>
      <c r="G43" s="67"/>
      <c r="H43" s="58" t="s">
        <v>216</v>
      </c>
      <c r="I43" s="21" t="s">
        <v>261</v>
      </c>
      <c r="J43" s="46"/>
      <c r="K43" s="22" t="s">
        <v>262</v>
      </c>
      <c r="L43" s="42">
        <v>22000</v>
      </c>
      <c r="M43" s="42">
        <v>24200</v>
      </c>
      <c r="N43" s="60">
        <v>18150</v>
      </c>
      <c r="O43" s="46"/>
      <c r="P43" s="49"/>
      <c r="Q43" s="49"/>
      <c r="R43" s="49"/>
      <c r="S43" s="49"/>
      <c r="T43" s="63">
        <v>11374950</v>
      </c>
      <c r="U43" s="64"/>
      <c r="V43" s="64">
        <v>88604675</v>
      </c>
      <c r="W43" s="65">
        <v>0</v>
      </c>
      <c r="X43" s="99"/>
      <c r="Y43" s="39"/>
      <c r="Z43" s="38"/>
      <c r="AA43" s="38"/>
      <c r="AB43" s="38"/>
      <c r="AC43" s="38"/>
      <c r="AD43" s="38"/>
      <c r="AE43" s="38"/>
      <c r="AF43" s="38"/>
      <c r="AG43" s="38"/>
      <c r="AH43" s="38"/>
      <c r="AI43" s="38"/>
      <c r="AJ43" s="38"/>
      <c r="AK43" s="38"/>
      <c r="AL43" s="38"/>
      <c r="AM43" s="38"/>
      <c r="AN43" s="38"/>
      <c r="AO43" s="37"/>
    </row>
    <row r="44" spans="1:41" ht="30.75" thickBot="1" x14ac:dyDescent="0.3">
      <c r="A44" s="52" t="s">
        <v>133</v>
      </c>
      <c r="B44" s="53"/>
      <c r="C44" s="21" t="s">
        <v>259</v>
      </c>
      <c r="D44" s="22" t="s">
        <v>260</v>
      </c>
      <c r="E44" s="42">
        <v>0</v>
      </c>
      <c r="F44" s="55">
        <v>0</v>
      </c>
      <c r="G44" s="67"/>
      <c r="H44" s="58" t="s">
        <v>216</v>
      </c>
      <c r="I44" s="21" t="s">
        <v>263</v>
      </c>
      <c r="J44" s="46"/>
      <c r="K44" s="22" t="s">
        <v>264</v>
      </c>
      <c r="L44" s="42">
        <v>2400</v>
      </c>
      <c r="M44" s="42">
        <v>3000</v>
      </c>
      <c r="N44" s="60">
        <v>2200</v>
      </c>
      <c r="O44" s="46"/>
      <c r="P44" s="49"/>
      <c r="Q44" s="49"/>
      <c r="R44" s="49"/>
      <c r="S44" s="49"/>
      <c r="T44" s="63">
        <v>0</v>
      </c>
      <c r="U44" s="64"/>
      <c r="V44" s="64">
        <v>138939000</v>
      </c>
      <c r="W44" s="65">
        <v>0</v>
      </c>
      <c r="X44" s="99"/>
      <c r="Y44" s="39"/>
      <c r="Z44" s="38"/>
      <c r="AA44" s="38"/>
      <c r="AB44" s="38"/>
      <c r="AC44" s="38"/>
      <c r="AD44" s="38"/>
      <c r="AE44" s="38"/>
      <c r="AF44" s="38"/>
      <c r="AG44" s="38"/>
      <c r="AH44" s="38"/>
      <c r="AI44" s="38"/>
      <c r="AJ44" s="38"/>
      <c r="AK44" s="38"/>
      <c r="AL44" s="38"/>
      <c r="AM44" s="38"/>
      <c r="AN44" s="38"/>
      <c r="AO44" s="37"/>
    </row>
    <row r="45" spans="1:41" ht="45.75" thickBot="1" x14ac:dyDescent="0.3">
      <c r="A45" s="52" t="s">
        <v>133</v>
      </c>
      <c r="B45" s="53"/>
      <c r="C45" s="21" t="s">
        <v>265</v>
      </c>
      <c r="D45" s="22" t="s">
        <v>266</v>
      </c>
      <c r="E45" s="42">
        <v>0</v>
      </c>
      <c r="F45" s="55">
        <v>1000</v>
      </c>
      <c r="G45" s="67"/>
      <c r="H45" s="58" t="s">
        <v>216</v>
      </c>
      <c r="I45" s="21" t="s">
        <v>267</v>
      </c>
      <c r="J45" s="46"/>
      <c r="K45" s="22" t="s">
        <v>268</v>
      </c>
      <c r="L45" s="42">
        <v>2</v>
      </c>
      <c r="M45" s="42">
        <v>4</v>
      </c>
      <c r="N45" s="60">
        <v>3</v>
      </c>
      <c r="O45" s="46"/>
      <c r="P45" s="49"/>
      <c r="Q45" s="49"/>
      <c r="R45" s="49"/>
      <c r="S45" s="49"/>
      <c r="T45" s="63">
        <v>0</v>
      </c>
      <c r="U45" s="64"/>
      <c r="V45" s="64">
        <v>1732255366</v>
      </c>
      <c r="W45" s="65">
        <v>0</v>
      </c>
      <c r="X45" s="99"/>
      <c r="Y45" s="39"/>
      <c r="Z45" s="38"/>
      <c r="AA45" s="38"/>
      <c r="AB45" s="38"/>
      <c r="AC45" s="38"/>
      <c r="AD45" s="38"/>
      <c r="AE45" s="38"/>
      <c r="AF45" s="38"/>
      <c r="AG45" s="38"/>
      <c r="AH45" s="38"/>
      <c r="AI45" s="38"/>
      <c r="AJ45" s="38"/>
      <c r="AK45" s="38"/>
      <c r="AL45" s="38"/>
      <c r="AM45" s="38"/>
      <c r="AN45" s="38"/>
      <c r="AO45" s="37"/>
    </row>
    <row r="46" spans="1:41" ht="180.75" thickBot="1" x14ac:dyDescent="0.3">
      <c r="A46" s="52" t="s">
        <v>133</v>
      </c>
      <c r="B46" s="53"/>
      <c r="C46" s="21" t="s">
        <v>265</v>
      </c>
      <c r="D46" s="22" t="s">
        <v>266</v>
      </c>
      <c r="E46" s="42">
        <v>0</v>
      </c>
      <c r="F46" s="55">
        <v>1000</v>
      </c>
      <c r="G46" s="67"/>
      <c r="H46" s="58" t="s">
        <v>216</v>
      </c>
      <c r="I46" s="21" t="s">
        <v>269</v>
      </c>
      <c r="J46" s="46"/>
      <c r="K46" s="22" t="s">
        <v>270</v>
      </c>
      <c r="L46" s="42">
        <v>138</v>
      </c>
      <c r="M46" s="42">
        <v>278</v>
      </c>
      <c r="N46" s="60">
        <v>105</v>
      </c>
      <c r="O46" s="46"/>
      <c r="P46" s="49"/>
      <c r="Q46" s="49"/>
      <c r="R46" s="49"/>
      <c r="S46" s="49" t="s">
        <v>846</v>
      </c>
      <c r="T46" s="63">
        <v>0</v>
      </c>
      <c r="U46" s="64"/>
      <c r="V46" s="64">
        <v>83613454</v>
      </c>
      <c r="W46" s="65">
        <v>0</v>
      </c>
      <c r="X46" s="99"/>
      <c r="Y46" s="39"/>
      <c r="Z46" s="38"/>
      <c r="AA46" s="38"/>
      <c r="AB46" s="38"/>
      <c r="AC46" s="38"/>
      <c r="AD46" s="38"/>
      <c r="AE46" s="38"/>
      <c r="AF46" s="38"/>
      <c r="AG46" s="38"/>
      <c r="AH46" s="38"/>
      <c r="AI46" s="38"/>
      <c r="AJ46" s="38"/>
      <c r="AK46" s="38"/>
      <c r="AL46" s="38"/>
      <c r="AM46" s="38"/>
      <c r="AN46" s="38"/>
      <c r="AO46" s="37"/>
    </row>
    <row r="47" spans="1:41" ht="90.75" thickBot="1" x14ac:dyDescent="0.3">
      <c r="A47" s="52" t="s">
        <v>133</v>
      </c>
      <c r="B47" s="53"/>
      <c r="C47" s="21" t="s">
        <v>265</v>
      </c>
      <c r="D47" s="22" t="s">
        <v>266</v>
      </c>
      <c r="E47" s="42">
        <v>0</v>
      </c>
      <c r="F47" s="55">
        <v>1000</v>
      </c>
      <c r="G47" s="67"/>
      <c r="H47" s="58" t="s">
        <v>216</v>
      </c>
      <c r="I47" s="21" t="s">
        <v>271</v>
      </c>
      <c r="J47" s="46"/>
      <c r="K47" s="22" t="s">
        <v>272</v>
      </c>
      <c r="L47" s="42">
        <v>26</v>
      </c>
      <c r="M47" s="42">
        <v>104</v>
      </c>
      <c r="N47" s="60">
        <v>76</v>
      </c>
      <c r="O47" s="46" t="s">
        <v>156</v>
      </c>
      <c r="P47" s="49"/>
      <c r="Q47" s="49"/>
      <c r="R47" s="49"/>
      <c r="S47" s="49" t="s">
        <v>843</v>
      </c>
      <c r="T47" s="63">
        <v>0</v>
      </c>
      <c r="U47" s="64"/>
      <c r="V47" s="64">
        <v>0</v>
      </c>
      <c r="W47" s="65">
        <v>0</v>
      </c>
      <c r="X47" s="99"/>
      <c r="Y47" s="39"/>
      <c r="Z47" s="38"/>
      <c r="AA47" s="38"/>
      <c r="AB47" s="38"/>
      <c r="AC47" s="38"/>
      <c r="AD47" s="38"/>
      <c r="AE47" s="38"/>
      <c r="AF47" s="38"/>
      <c r="AG47" s="38"/>
      <c r="AH47" s="38"/>
      <c r="AI47" s="38"/>
      <c r="AJ47" s="38"/>
      <c r="AK47" s="38"/>
      <c r="AL47" s="38"/>
      <c r="AM47" s="38"/>
      <c r="AN47" s="38"/>
      <c r="AO47" s="37"/>
    </row>
    <row r="48" spans="1:41" ht="60.75" thickBot="1" x14ac:dyDescent="0.3">
      <c r="A48" s="52" t="s">
        <v>133</v>
      </c>
      <c r="B48" s="53" t="s">
        <v>772</v>
      </c>
      <c r="C48" s="21" t="s">
        <v>265</v>
      </c>
      <c r="D48" s="22" t="s">
        <v>266</v>
      </c>
      <c r="E48" s="42">
        <v>0</v>
      </c>
      <c r="F48" s="55">
        <v>1000</v>
      </c>
      <c r="G48" s="67"/>
      <c r="H48" s="58" t="s">
        <v>216</v>
      </c>
      <c r="I48" s="21" t="s">
        <v>273</v>
      </c>
      <c r="J48" s="46"/>
      <c r="K48" s="22" t="s">
        <v>274</v>
      </c>
      <c r="L48" s="42">
        <v>0</v>
      </c>
      <c r="M48" s="42">
        <v>200</v>
      </c>
      <c r="N48" s="60">
        <v>65</v>
      </c>
      <c r="O48" s="46"/>
      <c r="P48" s="76"/>
      <c r="Q48" s="76" t="s">
        <v>928</v>
      </c>
      <c r="R48" s="75"/>
      <c r="S48" s="76" t="s">
        <v>839</v>
      </c>
      <c r="T48" s="63">
        <v>0</v>
      </c>
      <c r="U48" s="64"/>
      <c r="V48" s="64">
        <v>114170000</v>
      </c>
      <c r="W48" s="65">
        <v>0</v>
      </c>
      <c r="X48" s="99"/>
      <c r="Y48" s="39"/>
      <c r="Z48" s="38"/>
      <c r="AA48" s="38"/>
      <c r="AB48" s="38"/>
      <c r="AC48" s="38"/>
      <c r="AD48" s="38"/>
      <c r="AE48" s="38"/>
      <c r="AF48" s="38"/>
      <c r="AG48" s="38"/>
      <c r="AH48" s="38"/>
      <c r="AI48" s="38"/>
      <c r="AJ48" s="38"/>
      <c r="AK48" s="38"/>
      <c r="AL48" s="38"/>
      <c r="AM48" s="38"/>
      <c r="AN48" s="38"/>
      <c r="AO48" s="37"/>
    </row>
    <row r="49" spans="1:41" ht="81" customHeight="1" thickBot="1" x14ac:dyDescent="0.3">
      <c r="A49" s="52" t="s">
        <v>133</v>
      </c>
      <c r="B49" s="53" t="s">
        <v>770</v>
      </c>
      <c r="C49" s="21" t="s">
        <v>265</v>
      </c>
      <c r="D49" s="22" t="s">
        <v>266</v>
      </c>
      <c r="E49" s="42">
        <v>0</v>
      </c>
      <c r="F49" s="55">
        <v>1000</v>
      </c>
      <c r="G49" s="67"/>
      <c r="H49" s="58" t="s">
        <v>216</v>
      </c>
      <c r="I49" s="21" t="s">
        <v>275</v>
      </c>
      <c r="J49" s="46"/>
      <c r="K49" s="22" t="s">
        <v>276</v>
      </c>
      <c r="L49" s="42">
        <v>2</v>
      </c>
      <c r="M49" s="42">
        <v>2</v>
      </c>
      <c r="N49" s="60">
        <v>2</v>
      </c>
      <c r="O49" s="46"/>
      <c r="P49" s="49"/>
      <c r="Q49" s="49"/>
      <c r="R49" s="49"/>
      <c r="S49" s="49"/>
      <c r="T49" s="63">
        <v>0</v>
      </c>
      <c r="U49" s="64"/>
      <c r="V49" s="64">
        <v>2781697291</v>
      </c>
      <c r="W49" s="65">
        <v>0</v>
      </c>
      <c r="X49" s="99"/>
      <c r="Y49" s="39"/>
      <c r="Z49" s="38"/>
      <c r="AA49" s="38"/>
      <c r="AB49" s="38"/>
      <c r="AC49" s="38"/>
      <c r="AD49" s="38"/>
      <c r="AE49" s="38"/>
      <c r="AF49" s="38"/>
      <c r="AG49" s="38"/>
      <c r="AH49" s="38"/>
      <c r="AI49" s="38"/>
      <c r="AJ49" s="38"/>
      <c r="AK49" s="38"/>
      <c r="AL49" s="38"/>
      <c r="AM49" s="38"/>
      <c r="AN49" s="38"/>
      <c r="AO49" s="37"/>
    </row>
    <row r="50" spans="1:41" ht="60.75" thickBot="1" x14ac:dyDescent="0.3">
      <c r="A50" s="52" t="s">
        <v>134</v>
      </c>
      <c r="B50" s="105" t="s">
        <v>799</v>
      </c>
      <c r="C50" s="21" t="s">
        <v>277</v>
      </c>
      <c r="D50" s="22" t="s">
        <v>278</v>
      </c>
      <c r="E50" s="42">
        <v>6803</v>
      </c>
      <c r="F50" s="55">
        <v>14917</v>
      </c>
      <c r="G50" s="67"/>
      <c r="H50" s="58" t="s">
        <v>279</v>
      </c>
      <c r="I50" s="21" t="s">
        <v>280</v>
      </c>
      <c r="J50" s="46"/>
      <c r="K50" s="22" t="s">
        <v>281</v>
      </c>
      <c r="L50" s="42">
        <v>115</v>
      </c>
      <c r="M50" s="42">
        <v>660</v>
      </c>
      <c r="N50" s="60">
        <v>660</v>
      </c>
      <c r="O50" s="46"/>
      <c r="P50" s="49"/>
      <c r="Q50" s="49"/>
      <c r="R50" s="49"/>
      <c r="S50" s="49"/>
      <c r="T50" s="63">
        <v>0</v>
      </c>
      <c r="U50" s="64"/>
      <c r="V50" s="64">
        <v>1849929943</v>
      </c>
      <c r="W50" s="65">
        <v>0</v>
      </c>
      <c r="X50" s="99"/>
      <c r="Y50" s="39"/>
      <c r="Z50" s="38"/>
      <c r="AA50" s="38"/>
      <c r="AB50" s="38"/>
      <c r="AC50" s="38"/>
      <c r="AD50" s="38"/>
      <c r="AE50" s="38"/>
      <c r="AF50" s="38"/>
      <c r="AG50" s="38"/>
      <c r="AH50" s="38"/>
      <c r="AI50" s="38"/>
      <c r="AJ50" s="38"/>
      <c r="AK50" s="38"/>
      <c r="AL50" s="38"/>
      <c r="AM50" s="38"/>
      <c r="AN50" s="38"/>
      <c r="AO50" s="37"/>
    </row>
    <row r="51" spans="1:41" ht="60.75" thickBot="1" x14ac:dyDescent="0.3">
      <c r="A51" s="52" t="s">
        <v>134</v>
      </c>
      <c r="B51" s="107"/>
      <c r="C51" s="21" t="s">
        <v>277</v>
      </c>
      <c r="D51" s="22" t="s">
        <v>278</v>
      </c>
      <c r="E51" s="42">
        <v>6803</v>
      </c>
      <c r="F51" s="55">
        <v>14917</v>
      </c>
      <c r="G51" s="67"/>
      <c r="H51" s="58" t="s">
        <v>279</v>
      </c>
      <c r="I51" s="21" t="s">
        <v>282</v>
      </c>
      <c r="J51" s="46"/>
      <c r="K51" s="22" t="s">
        <v>283</v>
      </c>
      <c r="L51" s="42">
        <v>0</v>
      </c>
      <c r="M51" s="42">
        <v>1</v>
      </c>
      <c r="N51" s="60">
        <v>0</v>
      </c>
      <c r="O51" s="46"/>
      <c r="P51" s="49"/>
      <c r="Q51" s="49"/>
      <c r="R51" s="49"/>
      <c r="S51" s="49"/>
      <c r="T51" s="63">
        <v>0</v>
      </c>
      <c r="U51" s="64"/>
      <c r="V51" s="64">
        <v>0</v>
      </c>
      <c r="W51" s="65">
        <v>0</v>
      </c>
      <c r="X51" s="99"/>
      <c r="Y51" s="39"/>
      <c r="Z51" s="38"/>
      <c r="AA51" s="38"/>
      <c r="AB51" s="38"/>
      <c r="AC51" s="38"/>
      <c r="AD51" s="38"/>
      <c r="AE51" s="38"/>
      <c r="AF51" s="38"/>
      <c r="AG51" s="38"/>
      <c r="AH51" s="38"/>
      <c r="AI51" s="38"/>
      <c r="AJ51" s="38"/>
      <c r="AK51" s="38"/>
      <c r="AL51" s="38"/>
      <c r="AM51" s="38"/>
      <c r="AN51" s="38"/>
      <c r="AO51" s="37"/>
    </row>
    <row r="52" spans="1:41" ht="60.75" thickBot="1" x14ac:dyDescent="0.3">
      <c r="A52" s="52" t="s">
        <v>134</v>
      </c>
      <c r="B52" s="106"/>
      <c r="C52" s="21" t="s">
        <v>277</v>
      </c>
      <c r="D52" s="22" t="s">
        <v>278</v>
      </c>
      <c r="E52" s="42">
        <v>6803</v>
      </c>
      <c r="F52" s="55">
        <v>14917</v>
      </c>
      <c r="G52" s="67"/>
      <c r="H52" s="58" t="s">
        <v>284</v>
      </c>
      <c r="I52" s="21" t="s">
        <v>285</v>
      </c>
      <c r="J52" s="46"/>
      <c r="K52" s="22" t="s">
        <v>286</v>
      </c>
      <c r="L52" s="42">
        <v>300</v>
      </c>
      <c r="M52" s="42">
        <v>100</v>
      </c>
      <c r="N52" s="60">
        <v>0</v>
      </c>
      <c r="O52" s="46"/>
      <c r="P52" s="49"/>
      <c r="Q52" s="49"/>
      <c r="R52" s="49"/>
      <c r="S52" s="49"/>
      <c r="T52" s="63">
        <v>0</v>
      </c>
      <c r="U52" s="64"/>
      <c r="V52" s="64">
        <v>0</v>
      </c>
      <c r="W52" s="65">
        <v>0</v>
      </c>
      <c r="X52" s="99"/>
      <c r="Y52" s="39"/>
      <c r="Z52" s="38"/>
      <c r="AA52" s="38"/>
      <c r="AB52" s="38"/>
      <c r="AC52" s="38"/>
      <c r="AD52" s="38"/>
      <c r="AE52" s="38"/>
      <c r="AF52" s="38"/>
      <c r="AG52" s="38"/>
      <c r="AH52" s="38"/>
      <c r="AI52" s="38"/>
      <c r="AJ52" s="38"/>
      <c r="AK52" s="38"/>
      <c r="AL52" s="38"/>
      <c r="AM52" s="38"/>
      <c r="AN52" s="38"/>
      <c r="AO52" s="37"/>
    </row>
    <row r="53" spans="1:41" ht="150.75" thickBot="1" x14ac:dyDescent="0.3">
      <c r="A53" s="52" t="s">
        <v>134</v>
      </c>
      <c r="B53" s="53"/>
      <c r="C53" s="21" t="s">
        <v>277</v>
      </c>
      <c r="D53" s="22" t="s">
        <v>278</v>
      </c>
      <c r="E53" s="42">
        <v>6803</v>
      </c>
      <c r="F53" s="55">
        <v>14917</v>
      </c>
      <c r="G53" s="67"/>
      <c r="H53" s="58" t="s">
        <v>284</v>
      </c>
      <c r="I53" s="21" t="s">
        <v>287</v>
      </c>
      <c r="J53" s="46"/>
      <c r="K53" s="22" t="s">
        <v>288</v>
      </c>
      <c r="L53" s="42">
        <v>0</v>
      </c>
      <c r="M53" s="42">
        <v>1600</v>
      </c>
      <c r="N53" s="60">
        <v>1600</v>
      </c>
      <c r="O53" s="46"/>
      <c r="P53" s="49" t="s">
        <v>930</v>
      </c>
      <c r="Q53" s="49" t="s">
        <v>929</v>
      </c>
      <c r="R53" s="49" t="s">
        <v>884</v>
      </c>
      <c r="S53" s="49" t="s">
        <v>830</v>
      </c>
      <c r="T53" s="63">
        <v>42078896</v>
      </c>
      <c r="U53" s="64"/>
      <c r="V53" s="64">
        <v>5410915044.1700001</v>
      </c>
      <c r="W53" s="65">
        <v>0</v>
      </c>
      <c r="X53" s="99"/>
      <c r="Y53" s="39"/>
      <c r="Z53" s="38"/>
      <c r="AA53" s="38"/>
      <c r="AB53" s="38"/>
      <c r="AC53" s="38"/>
      <c r="AD53" s="38"/>
      <c r="AE53" s="38"/>
      <c r="AF53" s="38"/>
      <c r="AG53" s="38"/>
      <c r="AH53" s="38"/>
      <c r="AI53" s="38"/>
      <c r="AJ53" s="38"/>
      <c r="AK53" s="38"/>
      <c r="AL53" s="38"/>
      <c r="AM53" s="38"/>
      <c r="AN53" s="38"/>
      <c r="AO53" s="37"/>
    </row>
    <row r="54" spans="1:41" ht="60.75" thickBot="1" x14ac:dyDescent="0.3">
      <c r="A54" s="52" t="s">
        <v>134</v>
      </c>
      <c r="B54" s="53"/>
      <c r="C54" s="21" t="s">
        <v>277</v>
      </c>
      <c r="D54" s="22" t="s">
        <v>278</v>
      </c>
      <c r="E54" s="42">
        <v>6803</v>
      </c>
      <c r="F54" s="55">
        <v>14917</v>
      </c>
      <c r="G54" s="67"/>
      <c r="H54" s="58" t="s">
        <v>289</v>
      </c>
      <c r="I54" s="21" t="s">
        <v>290</v>
      </c>
      <c r="J54" s="46"/>
      <c r="K54" s="22" t="s">
        <v>291</v>
      </c>
      <c r="L54" s="42">
        <v>0</v>
      </c>
      <c r="M54" s="42">
        <v>2500</v>
      </c>
      <c r="N54" s="60">
        <v>2500</v>
      </c>
      <c r="O54" s="46"/>
      <c r="P54" s="49"/>
      <c r="Q54" s="49"/>
      <c r="R54" s="49"/>
      <c r="S54" s="49"/>
      <c r="T54" s="63">
        <v>0</v>
      </c>
      <c r="U54" s="64"/>
      <c r="V54" s="64">
        <v>844621181</v>
      </c>
      <c r="W54" s="65">
        <v>0</v>
      </c>
      <c r="X54" s="99"/>
      <c r="Y54" s="39"/>
      <c r="Z54" s="38"/>
      <c r="AA54" s="38"/>
      <c r="AB54" s="38"/>
      <c r="AC54" s="38"/>
      <c r="AD54" s="38"/>
      <c r="AE54" s="38"/>
      <c r="AF54" s="38"/>
      <c r="AG54" s="38"/>
      <c r="AH54" s="38"/>
      <c r="AI54" s="38"/>
      <c r="AJ54" s="38"/>
      <c r="AK54" s="38"/>
      <c r="AL54" s="38"/>
      <c r="AM54" s="38"/>
      <c r="AN54" s="38"/>
      <c r="AO54" s="37"/>
    </row>
    <row r="55" spans="1:41" ht="93.75" customHeight="1" thickBot="1" x14ac:dyDescent="0.3">
      <c r="A55" s="52" t="s">
        <v>134</v>
      </c>
      <c r="B55" s="53"/>
      <c r="C55" s="21" t="s">
        <v>277</v>
      </c>
      <c r="D55" s="22" t="s">
        <v>278</v>
      </c>
      <c r="E55" s="42">
        <v>6803</v>
      </c>
      <c r="F55" s="55">
        <v>14917</v>
      </c>
      <c r="G55" s="67"/>
      <c r="H55" s="58" t="s">
        <v>289</v>
      </c>
      <c r="I55" s="21" t="s">
        <v>292</v>
      </c>
      <c r="J55" s="46"/>
      <c r="K55" s="22" t="s">
        <v>293</v>
      </c>
      <c r="L55" s="42">
        <v>931</v>
      </c>
      <c r="M55" s="42">
        <v>1700</v>
      </c>
      <c r="N55" s="60">
        <v>1250</v>
      </c>
      <c r="O55" s="46"/>
      <c r="P55" s="49"/>
      <c r="Q55" s="49"/>
      <c r="R55" s="49" t="s">
        <v>885</v>
      </c>
      <c r="S55" s="49" t="s">
        <v>840</v>
      </c>
      <c r="T55" s="63">
        <v>0</v>
      </c>
      <c r="U55" s="64"/>
      <c r="V55" s="64">
        <v>508608804</v>
      </c>
      <c r="W55" s="65">
        <v>4000000</v>
      </c>
      <c r="X55" s="99"/>
      <c r="Y55" s="39"/>
      <c r="Z55" s="38"/>
      <c r="AA55" s="38"/>
      <c r="AB55" s="38"/>
      <c r="AC55" s="38"/>
      <c r="AD55" s="38"/>
      <c r="AE55" s="38"/>
      <c r="AF55" s="38"/>
      <c r="AG55" s="38"/>
      <c r="AH55" s="38"/>
      <c r="AI55" s="38"/>
      <c r="AJ55" s="38"/>
      <c r="AK55" s="38"/>
      <c r="AL55" s="38"/>
      <c r="AM55" s="38"/>
      <c r="AN55" s="38"/>
      <c r="AO55" s="37"/>
    </row>
    <row r="56" spans="1:41" ht="250.5" customHeight="1" thickBot="1" x14ac:dyDescent="0.3">
      <c r="A56" s="52" t="s">
        <v>134</v>
      </c>
      <c r="B56" s="53" t="s">
        <v>158</v>
      </c>
      <c r="C56" s="21" t="s">
        <v>277</v>
      </c>
      <c r="D56" s="22" t="s">
        <v>278</v>
      </c>
      <c r="E56" s="42">
        <v>6803</v>
      </c>
      <c r="F56" s="55">
        <v>14917</v>
      </c>
      <c r="G56" s="67"/>
      <c r="H56" s="58" t="s">
        <v>289</v>
      </c>
      <c r="I56" s="21" t="s">
        <v>754</v>
      </c>
      <c r="J56" s="46"/>
      <c r="K56" s="22" t="s">
        <v>294</v>
      </c>
      <c r="L56" s="42">
        <v>0</v>
      </c>
      <c r="M56" s="42">
        <v>1</v>
      </c>
      <c r="N56" s="60">
        <v>0.5</v>
      </c>
      <c r="O56" s="46"/>
      <c r="P56" s="49"/>
      <c r="Q56" s="49"/>
      <c r="R56" s="49"/>
      <c r="S56" s="49"/>
      <c r="T56" s="63">
        <v>0</v>
      </c>
      <c r="U56" s="64"/>
      <c r="V56" s="64">
        <v>58800000</v>
      </c>
      <c r="W56" s="65">
        <v>0</v>
      </c>
      <c r="X56" s="99"/>
      <c r="Y56" s="39"/>
      <c r="Z56" s="38"/>
      <c r="AA56" s="38"/>
      <c r="AB56" s="38"/>
      <c r="AC56" s="38"/>
      <c r="AD56" s="38"/>
      <c r="AE56" s="38"/>
      <c r="AF56" s="38"/>
      <c r="AG56" s="38"/>
      <c r="AH56" s="38"/>
      <c r="AI56" s="38"/>
      <c r="AJ56" s="38"/>
      <c r="AK56" s="38"/>
      <c r="AL56" s="38"/>
      <c r="AM56" s="38"/>
      <c r="AN56" s="38"/>
      <c r="AO56" s="37"/>
    </row>
    <row r="57" spans="1:41" ht="159" customHeight="1" thickBot="1" x14ac:dyDescent="0.3">
      <c r="A57" s="52" t="s">
        <v>134</v>
      </c>
      <c r="B57" s="53" t="s">
        <v>757</v>
      </c>
      <c r="C57" s="21" t="s">
        <v>277</v>
      </c>
      <c r="D57" s="22" t="s">
        <v>278</v>
      </c>
      <c r="E57" s="42">
        <v>6803</v>
      </c>
      <c r="F57" s="55">
        <v>14917</v>
      </c>
      <c r="G57" s="67"/>
      <c r="H57" s="58" t="s">
        <v>289</v>
      </c>
      <c r="I57" s="21" t="s">
        <v>295</v>
      </c>
      <c r="J57" s="46"/>
      <c r="K57" s="22" t="s">
        <v>296</v>
      </c>
      <c r="L57" s="42">
        <v>1676</v>
      </c>
      <c r="M57" s="42">
        <v>7728</v>
      </c>
      <c r="N57" s="60">
        <v>5628</v>
      </c>
      <c r="O57" s="46"/>
      <c r="P57" s="49" t="s">
        <v>907</v>
      </c>
      <c r="Q57" s="49" t="s">
        <v>931</v>
      </c>
      <c r="R57" s="49" t="s">
        <v>881</v>
      </c>
      <c r="S57" s="49" t="s">
        <v>842</v>
      </c>
      <c r="T57" s="63">
        <v>42078896</v>
      </c>
      <c r="U57" s="64"/>
      <c r="V57" s="64">
        <v>7464319835.1700001</v>
      </c>
      <c r="W57" s="65">
        <v>0</v>
      </c>
      <c r="X57" s="99"/>
      <c r="Y57" s="39"/>
      <c r="Z57" s="38"/>
      <c r="AA57" s="38"/>
      <c r="AB57" s="38"/>
      <c r="AC57" s="38"/>
      <c r="AD57" s="38"/>
      <c r="AE57" s="38"/>
      <c r="AF57" s="38"/>
      <c r="AG57" s="38"/>
      <c r="AH57" s="38"/>
      <c r="AI57" s="38"/>
      <c r="AJ57" s="38"/>
      <c r="AK57" s="38"/>
      <c r="AL57" s="38"/>
      <c r="AM57" s="38"/>
      <c r="AN57" s="38"/>
      <c r="AO57" s="37"/>
    </row>
    <row r="58" spans="1:41" ht="75.75" thickBot="1" x14ac:dyDescent="0.3">
      <c r="A58" s="52" t="s">
        <v>134</v>
      </c>
      <c r="B58" s="53"/>
      <c r="C58" s="21" t="s">
        <v>277</v>
      </c>
      <c r="D58" s="22" t="s">
        <v>278</v>
      </c>
      <c r="E58" s="42">
        <v>6803</v>
      </c>
      <c r="F58" s="55">
        <v>14917</v>
      </c>
      <c r="G58" s="67"/>
      <c r="H58" s="58" t="s">
        <v>289</v>
      </c>
      <c r="I58" s="21" t="s">
        <v>297</v>
      </c>
      <c r="J58" s="46"/>
      <c r="K58" s="22" t="s">
        <v>298</v>
      </c>
      <c r="L58" s="42">
        <v>56</v>
      </c>
      <c r="M58" s="42">
        <v>274</v>
      </c>
      <c r="N58" s="60">
        <v>194</v>
      </c>
      <c r="O58" s="46"/>
      <c r="P58" s="49" t="s">
        <v>906</v>
      </c>
      <c r="Q58" s="49" t="s">
        <v>932</v>
      </c>
      <c r="R58" s="49" t="s">
        <v>882</v>
      </c>
      <c r="S58" s="49" t="s">
        <v>841</v>
      </c>
      <c r="T58" s="63">
        <v>0</v>
      </c>
      <c r="U58" s="64"/>
      <c r="V58" s="64">
        <v>2026774707</v>
      </c>
      <c r="W58" s="65">
        <v>0</v>
      </c>
      <c r="X58" s="99"/>
      <c r="Y58" s="39"/>
      <c r="Z58" s="38"/>
      <c r="AA58" s="38"/>
      <c r="AB58" s="38"/>
      <c r="AC58" s="38"/>
      <c r="AD58" s="38"/>
      <c r="AE58" s="38"/>
      <c r="AF58" s="38"/>
      <c r="AG58" s="38"/>
      <c r="AH58" s="38"/>
      <c r="AI58" s="38"/>
      <c r="AJ58" s="38"/>
      <c r="AK58" s="38"/>
      <c r="AL58" s="38"/>
      <c r="AM58" s="38"/>
      <c r="AN58" s="38"/>
      <c r="AO58" s="37"/>
    </row>
    <row r="59" spans="1:41" ht="141" customHeight="1" thickBot="1" x14ac:dyDescent="0.3">
      <c r="A59" s="52" t="s">
        <v>134</v>
      </c>
      <c r="B59" s="53" t="s">
        <v>756</v>
      </c>
      <c r="C59" s="21" t="s">
        <v>277</v>
      </c>
      <c r="D59" s="22" t="s">
        <v>278</v>
      </c>
      <c r="E59" s="42">
        <v>6803</v>
      </c>
      <c r="F59" s="55">
        <v>14917</v>
      </c>
      <c r="G59" s="67"/>
      <c r="H59" s="58" t="s">
        <v>289</v>
      </c>
      <c r="I59" s="21" t="s">
        <v>299</v>
      </c>
      <c r="J59" s="46"/>
      <c r="K59" s="22" t="s">
        <v>300</v>
      </c>
      <c r="L59" s="42">
        <v>0</v>
      </c>
      <c r="M59" s="42">
        <v>100</v>
      </c>
      <c r="N59" s="60">
        <v>0</v>
      </c>
      <c r="O59" s="46"/>
      <c r="P59" s="49"/>
      <c r="Q59" s="49"/>
      <c r="R59" s="49"/>
      <c r="S59" s="49"/>
      <c r="T59" s="63">
        <v>0</v>
      </c>
      <c r="U59" s="64"/>
      <c r="V59" s="64">
        <v>0</v>
      </c>
      <c r="W59" s="65">
        <v>0</v>
      </c>
      <c r="X59" s="99"/>
      <c r="Y59" s="39"/>
      <c r="Z59" s="38"/>
      <c r="AA59" s="38"/>
      <c r="AB59" s="38"/>
      <c r="AC59" s="38"/>
      <c r="AD59" s="38"/>
      <c r="AE59" s="38"/>
      <c r="AF59" s="38"/>
      <c r="AG59" s="38"/>
      <c r="AH59" s="38"/>
      <c r="AI59" s="38"/>
      <c r="AJ59" s="38"/>
      <c r="AK59" s="38"/>
      <c r="AL59" s="38"/>
      <c r="AM59" s="38"/>
      <c r="AN59" s="38"/>
      <c r="AO59" s="37"/>
    </row>
    <row r="60" spans="1:41" ht="105.75" thickBot="1" x14ac:dyDescent="0.3">
      <c r="A60" s="52" t="s">
        <v>134</v>
      </c>
      <c r="B60" s="53" t="s">
        <v>758</v>
      </c>
      <c r="C60" s="21" t="s">
        <v>277</v>
      </c>
      <c r="D60" s="22" t="s">
        <v>278</v>
      </c>
      <c r="E60" s="42">
        <v>6803</v>
      </c>
      <c r="F60" s="55">
        <v>14917</v>
      </c>
      <c r="G60" s="67"/>
      <c r="H60" s="58" t="s">
        <v>289</v>
      </c>
      <c r="I60" s="21" t="s">
        <v>301</v>
      </c>
      <c r="J60" s="46"/>
      <c r="K60" s="22" t="s">
        <v>302</v>
      </c>
      <c r="L60" s="42">
        <v>500</v>
      </c>
      <c r="M60" s="42">
        <v>2500</v>
      </c>
      <c r="N60" s="60">
        <v>1800</v>
      </c>
      <c r="O60" s="46"/>
      <c r="P60" s="49" t="s">
        <v>933</v>
      </c>
      <c r="Q60" s="49" t="s">
        <v>934</v>
      </c>
      <c r="R60" s="49" t="s">
        <v>935</v>
      </c>
      <c r="S60" s="49" t="s">
        <v>847</v>
      </c>
      <c r="T60" s="63">
        <v>42078896</v>
      </c>
      <c r="U60" s="64"/>
      <c r="V60" s="64">
        <v>5838249607.1700001</v>
      </c>
      <c r="W60" s="65">
        <v>0</v>
      </c>
      <c r="X60" s="99"/>
      <c r="Y60" s="39"/>
      <c r="Z60" s="38"/>
      <c r="AA60" s="38"/>
      <c r="AB60" s="38"/>
      <c r="AC60" s="38"/>
      <c r="AD60" s="38"/>
      <c r="AE60" s="38"/>
      <c r="AF60" s="38"/>
      <c r="AG60" s="38"/>
      <c r="AH60" s="38"/>
      <c r="AI60" s="38"/>
      <c r="AJ60" s="38"/>
      <c r="AK60" s="38"/>
      <c r="AL60" s="38"/>
      <c r="AM60" s="38"/>
      <c r="AN60" s="38"/>
      <c r="AO60" s="37"/>
    </row>
    <row r="61" spans="1:41" ht="141" customHeight="1" thickBot="1" x14ac:dyDescent="0.3">
      <c r="A61" s="52" t="s">
        <v>134</v>
      </c>
      <c r="B61" s="53" t="s">
        <v>760</v>
      </c>
      <c r="C61" s="21" t="s">
        <v>277</v>
      </c>
      <c r="D61" s="22" t="s">
        <v>278</v>
      </c>
      <c r="E61" s="42">
        <v>6803</v>
      </c>
      <c r="F61" s="55">
        <v>14917</v>
      </c>
      <c r="G61" s="67"/>
      <c r="H61" s="58" t="s">
        <v>289</v>
      </c>
      <c r="I61" s="21" t="s">
        <v>303</v>
      </c>
      <c r="J61" s="46"/>
      <c r="K61" s="22" t="s">
        <v>304</v>
      </c>
      <c r="L61" s="42">
        <v>0</v>
      </c>
      <c r="M61" s="42">
        <v>8240</v>
      </c>
      <c r="N61" s="60">
        <v>5840</v>
      </c>
      <c r="O61" s="46"/>
      <c r="P61" s="49"/>
      <c r="Q61" s="49"/>
      <c r="R61" s="49"/>
      <c r="S61" s="49"/>
      <c r="T61" s="63">
        <v>0</v>
      </c>
      <c r="U61" s="64"/>
      <c r="V61" s="64">
        <v>817264609.32999992</v>
      </c>
      <c r="W61" s="65">
        <v>0</v>
      </c>
      <c r="X61" s="99"/>
      <c r="Y61" s="39"/>
      <c r="Z61" s="38"/>
      <c r="AA61" s="38"/>
      <c r="AB61" s="38"/>
      <c r="AC61" s="38"/>
      <c r="AD61" s="38"/>
      <c r="AE61" s="38"/>
      <c r="AF61" s="38"/>
      <c r="AG61" s="38"/>
      <c r="AH61" s="38"/>
      <c r="AI61" s="38"/>
      <c r="AJ61" s="38"/>
      <c r="AK61" s="38"/>
      <c r="AL61" s="38"/>
      <c r="AM61" s="38"/>
      <c r="AN61" s="38"/>
      <c r="AO61" s="37"/>
    </row>
    <row r="62" spans="1:41" ht="90.75" thickBot="1" x14ac:dyDescent="0.3">
      <c r="A62" s="52" t="s">
        <v>134</v>
      </c>
      <c r="B62" s="53" t="s">
        <v>784</v>
      </c>
      <c r="C62" s="21" t="s">
        <v>277</v>
      </c>
      <c r="D62" s="22" t="s">
        <v>278</v>
      </c>
      <c r="E62" s="42">
        <v>6803</v>
      </c>
      <c r="F62" s="55">
        <v>14917</v>
      </c>
      <c r="G62" s="67"/>
      <c r="H62" s="58" t="s">
        <v>289</v>
      </c>
      <c r="I62" s="21" t="s">
        <v>305</v>
      </c>
      <c r="J62" s="46"/>
      <c r="K62" s="22" t="s">
        <v>306</v>
      </c>
      <c r="L62" s="42">
        <v>0</v>
      </c>
      <c r="M62" s="42">
        <v>50</v>
      </c>
      <c r="N62" s="60">
        <v>50</v>
      </c>
      <c r="O62" s="46"/>
      <c r="P62" s="49"/>
      <c r="Q62" s="49"/>
      <c r="R62" s="49"/>
      <c r="S62" s="49"/>
      <c r="T62" s="63">
        <v>0</v>
      </c>
      <c r="U62" s="64"/>
      <c r="V62" s="64">
        <v>241425169</v>
      </c>
      <c r="W62" s="65">
        <v>0</v>
      </c>
      <c r="X62" s="99"/>
      <c r="Y62" s="39"/>
      <c r="Z62" s="38"/>
      <c r="AA62" s="38"/>
      <c r="AB62" s="38"/>
      <c r="AC62" s="38"/>
      <c r="AD62" s="38"/>
      <c r="AE62" s="38"/>
      <c r="AF62" s="38"/>
      <c r="AG62" s="38"/>
      <c r="AH62" s="38"/>
      <c r="AI62" s="38"/>
      <c r="AJ62" s="38"/>
      <c r="AK62" s="38"/>
      <c r="AL62" s="38"/>
      <c r="AM62" s="38"/>
      <c r="AN62" s="38"/>
      <c r="AO62" s="37"/>
    </row>
    <row r="63" spans="1:41" ht="180.75" thickBot="1" x14ac:dyDescent="0.3">
      <c r="A63" s="52" t="s">
        <v>134</v>
      </c>
      <c r="B63" s="53"/>
      <c r="C63" s="21" t="s">
        <v>277</v>
      </c>
      <c r="D63" s="22" t="s">
        <v>278</v>
      </c>
      <c r="E63" s="42">
        <v>6803</v>
      </c>
      <c r="F63" s="55">
        <v>14917</v>
      </c>
      <c r="G63" s="67"/>
      <c r="H63" s="58" t="s">
        <v>289</v>
      </c>
      <c r="I63" s="21" t="s">
        <v>307</v>
      </c>
      <c r="J63" s="46"/>
      <c r="K63" s="22" t="s">
        <v>308</v>
      </c>
      <c r="L63" s="42">
        <v>3471</v>
      </c>
      <c r="M63" s="42">
        <v>15134</v>
      </c>
      <c r="N63" s="60">
        <v>11163</v>
      </c>
      <c r="O63" s="46"/>
      <c r="P63" s="49" t="s">
        <v>908</v>
      </c>
      <c r="Q63" s="49"/>
      <c r="R63" s="49" t="s">
        <v>887</v>
      </c>
      <c r="S63" s="49" t="s">
        <v>854</v>
      </c>
      <c r="T63" s="63">
        <v>0</v>
      </c>
      <c r="U63" s="64"/>
      <c r="V63" s="64">
        <v>435442686.5</v>
      </c>
      <c r="W63" s="65">
        <v>0</v>
      </c>
      <c r="X63" s="99"/>
      <c r="Y63" s="39"/>
      <c r="Z63" s="38"/>
      <c r="AA63" s="38"/>
      <c r="AB63" s="38"/>
      <c r="AC63" s="38"/>
      <c r="AD63" s="38"/>
      <c r="AE63" s="38"/>
      <c r="AF63" s="38"/>
      <c r="AG63" s="38"/>
      <c r="AH63" s="38"/>
      <c r="AI63" s="38"/>
      <c r="AJ63" s="38"/>
      <c r="AK63" s="38"/>
      <c r="AL63" s="38"/>
      <c r="AM63" s="38"/>
      <c r="AN63" s="38"/>
      <c r="AO63" s="37"/>
    </row>
    <row r="64" spans="1:41" ht="60.75" thickBot="1" x14ac:dyDescent="0.3">
      <c r="A64" s="52" t="s">
        <v>134</v>
      </c>
      <c r="B64" s="53"/>
      <c r="C64" s="21" t="s">
        <v>277</v>
      </c>
      <c r="D64" s="22" t="s">
        <v>278</v>
      </c>
      <c r="E64" s="42">
        <v>6803</v>
      </c>
      <c r="F64" s="55">
        <v>14917</v>
      </c>
      <c r="G64" s="67"/>
      <c r="H64" s="58" t="s">
        <v>289</v>
      </c>
      <c r="I64" s="21" t="s">
        <v>309</v>
      </c>
      <c r="J64" s="46"/>
      <c r="K64" s="22" t="s">
        <v>310</v>
      </c>
      <c r="L64" s="42">
        <v>0</v>
      </c>
      <c r="M64" s="42">
        <v>1</v>
      </c>
      <c r="N64" s="60">
        <v>0.2</v>
      </c>
      <c r="O64" s="46"/>
      <c r="P64" s="49"/>
      <c r="Q64" s="49"/>
      <c r="R64" s="49"/>
      <c r="S64" s="49"/>
      <c r="T64" s="63">
        <v>0</v>
      </c>
      <c r="U64" s="64"/>
      <c r="V64" s="64">
        <v>4622500</v>
      </c>
      <c r="W64" s="65">
        <v>0</v>
      </c>
      <c r="X64" s="99"/>
      <c r="Y64" s="39"/>
      <c r="Z64" s="38"/>
      <c r="AA64" s="38"/>
      <c r="AB64" s="38"/>
      <c r="AC64" s="38"/>
      <c r="AD64" s="38"/>
      <c r="AE64" s="38"/>
      <c r="AF64" s="38"/>
      <c r="AG64" s="38"/>
      <c r="AH64" s="38"/>
      <c r="AI64" s="38"/>
      <c r="AJ64" s="38"/>
      <c r="AK64" s="38"/>
      <c r="AL64" s="38"/>
      <c r="AM64" s="38"/>
      <c r="AN64" s="38"/>
      <c r="AO64" s="37"/>
    </row>
    <row r="65" spans="1:41" ht="96.75" customHeight="1" thickBot="1" x14ac:dyDescent="0.3">
      <c r="A65" s="52" t="s">
        <v>134</v>
      </c>
      <c r="B65" s="53"/>
      <c r="C65" s="21" t="s">
        <v>277</v>
      </c>
      <c r="D65" s="22" t="s">
        <v>278</v>
      </c>
      <c r="E65" s="42">
        <v>6803</v>
      </c>
      <c r="F65" s="55">
        <v>14917</v>
      </c>
      <c r="G65" s="67"/>
      <c r="H65" s="58" t="s">
        <v>289</v>
      </c>
      <c r="I65" s="21" t="s">
        <v>311</v>
      </c>
      <c r="J65" s="46"/>
      <c r="K65" s="22" t="s">
        <v>312</v>
      </c>
      <c r="L65" s="42">
        <v>0</v>
      </c>
      <c r="M65" s="42">
        <v>1950</v>
      </c>
      <c r="N65" s="60">
        <v>1300</v>
      </c>
      <c r="O65" s="46"/>
      <c r="P65" s="49"/>
      <c r="Q65" s="49"/>
      <c r="R65" s="49"/>
      <c r="S65" s="49" t="s">
        <v>862</v>
      </c>
      <c r="T65" s="63">
        <v>0</v>
      </c>
      <c r="U65" s="64"/>
      <c r="V65" s="64">
        <v>307913803</v>
      </c>
      <c r="W65" s="65">
        <v>0</v>
      </c>
      <c r="X65" s="99"/>
      <c r="Y65" s="39"/>
      <c r="Z65" s="38"/>
      <c r="AA65" s="38"/>
      <c r="AB65" s="38"/>
      <c r="AC65" s="38"/>
      <c r="AD65" s="38"/>
      <c r="AE65" s="38"/>
      <c r="AF65" s="38"/>
      <c r="AG65" s="38"/>
      <c r="AH65" s="38"/>
      <c r="AI65" s="38"/>
      <c r="AJ65" s="38"/>
      <c r="AK65" s="38"/>
      <c r="AL65" s="38"/>
      <c r="AM65" s="38"/>
      <c r="AN65" s="38"/>
      <c r="AO65" s="37"/>
    </row>
    <row r="66" spans="1:41" ht="132.75" customHeight="1" thickBot="1" x14ac:dyDescent="0.3">
      <c r="A66" s="52" t="s">
        <v>135</v>
      </c>
      <c r="B66" s="95" t="s">
        <v>157</v>
      </c>
      <c r="C66" s="21" t="s">
        <v>313</v>
      </c>
      <c r="D66" s="22" t="s">
        <v>314</v>
      </c>
      <c r="E66" s="42">
        <v>5</v>
      </c>
      <c r="F66" s="55">
        <v>45</v>
      </c>
      <c r="G66" s="67">
        <f>6878+7921+7500+6472</f>
        <v>28771</v>
      </c>
      <c r="H66" s="58" t="s">
        <v>315</v>
      </c>
      <c r="I66" s="21" t="s">
        <v>316</v>
      </c>
      <c r="J66" s="79" t="s">
        <v>943</v>
      </c>
      <c r="K66" s="22" t="s">
        <v>317</v>
      </c>
      <c r="L66" s="42">
        <v>6000</v>
      </c>
      <c r="M66" s="42">
        <v>29000</v>
      </c>
      <c r="N66" s="79">
        <v>28769</v>
      </c>
      <c r="O66" s="46" t="s">
        <v>953</v>
      </c>
      <c r="P66" s="49" t="s">
        <v>951</v>
      </c>
      <c r="Q66" s="49" t="s">
        <v>950</v>
      </c>
      <c r="R66" s="78" t="s">
        <v>944</v>
      </c>
      <c r="S66" s="78" t="s">
        <v>952</v>
      </c>
      <c r="T66" s="63">
        <v>473704662</v>
      </c>
      <c r="U66" s="64"/>
      <c r="V66" s="64">
        <v>3684026133</v>
      </c>
      <c r="W66" s="65">
        <v>0</v>
      </c>
      <c r="X66" s="99">
        <f>SUM(T66:W66)</f>
        <v>4157730795</v>
      </c>
      <c r="Y66" s="39" t="s">
        <v>954</v>
      </c>
      <c r="Z66" s="38" t="s">
        <v>966</v>
      </c>
      <c r="AA66" s="38" t="s">
        <v>977</v>
      </c>
      <c r="AB66" s="38" t="s">
        <v>1073</v>
      </c>
      <c r="AC66" s="38" t="s">
        <v>1079</v>
      </c>
      <c r="AD66" s="38" t="s">
        <v>1089</v>
      </c>
      <c r="AE66" s="38" t="s">
        <v>1006</v>
      </c>
      <c r="AF66" s="92" t="s">
        <v>1032</v>
      </c>
      <c r="AG66" s="38" t="s">
        <v>1031</v>
      </c>
      <c r="AH66" s="38" t="s">
        <v>1042</v>
      </c>
      <c r="AI66" s="38" t="s">
        <v>1098</v>
      </c>
      <c r="AJ66" s="38" t="s">
        <v>1050</v>
      </c>
      <c r="AK66" s="38" t="s">
        <v>1074</v>
      </c>
      <c r="AL66" s="38" t="s">
        <v>1053</v>
      </c>
      <c r="AM66" s="38" t="s">
        <v>1076</v>
      </c>
      <c r="AN66" s="38" t="s">
        <v>1078</v>
      </c>
      <c r="AO66" s="37" t="s">
        <v>1075</v>
      </c>
    </row>
    <row r="67" spans="1:41" ht="179.25" customHeight="1" thickBot="1" x14ac:dyDescent="0.3">
      <c r="A67" s="52" t="s">
        <v>135</v>
      </c>
      <c r="B67" s="95"/>
      <c r="C67" s="21" t="s">
        <v>156</v>
      </c>
      <c r="D67" s="22" t="s">
        <v>314</v>
      </c>
      <c r="E67" s="42">
        <v>5</v>
      </c>
      <c r="F67" s="55">
        <v>45</v>
      </c>
      <c r="G67" s="67">
        <v>4</v>
      </c>
      <c r="H67" s="58" t="s">
        <v>318</v>
      </c>
      <c r="I67" s="21" t="s">
        <v>319</v>
      </c>
      <c r="J67" s="79" t="s">
        <v>949</v>
      </c>
      <c r="K67" s="22" t="s">
        <v>320</v>
      </c>
      <c r="L67" s="42">
        <v>0</v>
      </c>
      <c r="M67" s="42">
        <v>4</v>
      </c>
      <c r="N67" s="60">
        <v>2.8</v>
      </c>
      <c r="O67" s="46"/>
      <c r="P67" s="49"/>
      <c r="Q67" s="49"/>
      <c r="R67" s="49"/>
      <c r="S67" s="49"/>
      <c r="T67" s="63">
        <v>0</v>
      </c>
      <c r="U67" s="64"/>
      <c r="V67" s="64">
        <v>4342686225</v>
      </c>
      <c r="W67" s="65">
        <v>0</v>
      </c>
      <c r="X67" s="99">
        <f t="shared" ref="X67:X77" si="0">SUM(T67:W67)</f>
        <v>4342686225</v>
      </c>
      <c r="Y67" s="39" t="s">
        <v>1002</v>
      </c>
      <c r="Z67" s="38" t="s">
        <v>967</v>
      </c>
      <c r="AA67" s="38" t="s">
        <v>978</v>
      </c>
      <c r="AB67" s="38" t="s">
        <v>990</v>
      </c>
      <c r="AC67" s="38" t="s">
        <v>1080</v>
      </c>
      <c r="AD67" s="38" t="s">
        <v>1109</v>
      </c>
      <c r="AE67" s="38" t="s">
        <v>1007</v>
      </c>
      <c r="AF67" s="92" t="s">
        <v>1039</v>
      </c>
      <c r="AG67" s="38" t="s">
        <v>1024</v>
      </c>
      <c r="AH67" s="38" t="s">
        <v>1025</v>
      </c>
      <c r="AI67" s="38" t="s">
        <v>1099</v>
      </c>
      <c r="AJ67" s="38" t="s">
        <v>1050</v>
      </c>
      <c r="AK67" s="38" t="s">
        <v>1074</v>
      </c>
      <c r="AL67" s="38" t="s">
        <v>1054</v>
      </c>
      <c r="AM67" s="38" t="s">
        <v>1076</v>
      </c>
      <c r="AN67" s="38" t="s">
        <v>1064</v>
      </c>
      <c r="AO67" s="37" t="s">
        <v>1077</v>
      </c>
    </row>
    <row r="68" spans="1:41" ht="125.25" customHeight="1" thickBot="1" x14ac:dyDescent="0.3">
      <c r="A68" s="52" t="s">
        <v>135</v>
      </c>
      <c r="B68" s="105" t="s">
        <v>152</v>
      </c>
      <c r="C68" s="21" t="s">
        <v>313</v>
      </c>
      <c r="D68" s="22" t="s">
        <v>314</v>
      </c>
      <c r="E68" s="42">
        <v>5</v>
      </c>
      <c r="F68" s="55">
        <v>45</v>
      </c>
      <c r="G68" s="67">
        <v>13</v>
      </c>
      <c r="H68" s="58" t="s">
        <v>318</v>
      </c>
      <c r="I68" s="21" t="s">
        <v>321</v>
      </c>
      <c r="J68" s="79" t="s">
        <v>943</v>
      </c>
      <c r="K68" s="22" t="s">
        <v>322</v>
      </c>
      <c r="L68" s="42">
        <v>13</v>
      </c>
      <c r="M68" s="42">
        <v>13</v>
      </c>
      <c r="N68" s="60">
        <v>13</v>
      </c>
      <c r="O68" s="46"/>
      <c r="P68" s="49"/>
      <c r="Q68" s="49"/>
      <c r="R68" s="49"/>
      <c r="S68" s="49"/>
      <c r="T68" s="63">
        <v>39332500</v>
      </c>
      <c r="U68" s="64"/>
      <c r="V68" s="64">
        <v>1771433452</v>
      </c>
      <c r="W68" s="65">
        <v>0</v>
      </c>
      <c r="X68" s="99">
        <f t="shared" si="0"/>
        <v>1810765952</v>
      </c>
      <c r="Y68" s="39" t="s">
        <v>1110</v>
      </c>
      <c r="Z68" s="38" t="s">
        <v>968</v>
      </c>
      <c r="AA68" s="38" t="s">
        <v>979</v>
      </c>
      <c r="AB68" s="38" t="s">
        <v>991</v>
      </c>
      <c r="AC68" s="38" t="s">
        <v>1081</v>
      </c>
      <c r="AD68" s="38" t="s">
        <v>1017</v>
      </c>
      <c r="AE68" s="38" t="s">
        <v>1008</v>
      </c>
      <c r="AF68" s="92" t="s">
        <v>1040</v>
      </c>
      <c r="AG68" s="38" t="s">
        <v>1111</v>
      </c>
      <c r="AH68" s="38" t="s">
        <v>1047</v>
      </c>
      <c r="AI68" s="38" t="s">
        <v>1100</v>
      </c>
      <c r="AJ68" s="38" t="s">
        <v>1050</v>
      </c>
      <c r="AK68" s="38" t="s">
        <v>1074</v>
      </c>
      <c r="AL68" s="38" t="s">
        <v>1058</v>
      </c>
      <c r="AM68" s="38" t="s">
        <v>1076</v>
      </c>
      <c r="AN68" s="38" t="s">
        <v>1063</v>
      </c>
      <c r="AO68" s="37" t="s">
        <v>1077</v>
      </c>
    </row>
    <row r="69" spans="1:41" ht="103.5" customHeight="1" thickBot="1" x14ac:dyDescent="0.3">
      <c r="A69" s="52" t="s">
        <v>135</v>
      </c>
      <c r="B69" s="106"/>
      <c r="C69" s="21" t="s">
        <v>313</v>
      </c>
      <c r="D69" s="22" t="s">
        <v>314</v>
      </c>
      <c r="E69" s="42">
        <v>5</v>
      </c>
      <c r="F69" s="55">
        <v>45</v>
      </c>
      <c r="G69" s="67">
        <v>200</v>
      </c>
      <c r="H69" s="58" t="s">
        <v>318</v>
      </c>
      <c r="I69" s="21" t="s">
        <v>323</v>
      </c>
      <c r="J69" s="79" t="s">
        <v>943</v>
      </c>
      <c r="K69" s="22" t="s">
        <v>324</v>
      </c>
      <c r="L69" s="42">
        <v>0</v>
      </c>
      <c r="M69" s="42">
        <v>200</v>
      </c>
      <c r="N69" s="60">
        <v>200</v>
      </c>
      <c r="O69" s="46"/>
      <c r="P69" s="77" t="s">
        <v>947</v>
      </c>
      <c r="Q69" s="77" t="s">
        <v>946</v>
      </c>
      <c r="R69" s="77" t="s">
        <v>948</v>
      </c>
      <c r="S69" s="77" t="s">
        <v>945</v>
      </c>
      <c r="T69" s="63">
        <v>0</v>
      </c>
      <c r="U69" s="64"/>
      <c r="V69" s="64">
        <v>91333950</v>
      </c>
      <c r="W69" s="65">
        <v>0</v>
      </c>
      <c r="X69" s="99">
        <f t="shared" si="0"/>
        <v>91333950</v>
      </c>
      <c r="Y69" s="39" t="s">
        <v>1112</v>
      </c>
      <c r="Z69" s="38" t="s">
        <v>969</v>
      </c>
      <c r="AA69" s="38" t="s">
        <v>980</v>
      </c>
      <c r="AB69" s="38" t="s">
        <v>993</v>
      </c>
      <c r="AC69" s="38" t="s">
        <v>997</v>
      </c>
      <c r="AD69" s="38" t="s">
        <v>1090</v>
      </c>
      <c r="AE69" s="38" t="s">
        <v>1003</v>
      </c>
      <c r="AF69" s="92" t="s">
        <v>1041</v>
      </c>
      <c r="AG69" s="38" t="s">
        <v>1026</v>
      </c>
      <c r="AH69" s="38" t="s">
        <v>1113</v>
      </c>
      <c r="AI69" s="38" t="s">
        <v>1101</v>
      </c>
      <c r="AJ69" s="38" t="s">
        <v>1050</v>
      </c>
      <c r="AK69" s="38" t="s">
        <v>1074</v>
      </c>
      <c r="AL69" s="38" t="s">
        <v>1051</v>
      </c>
      <c r="AM69" s="38" t="s">
        <v>1076</v>
      </c>
      <c r="AN69" s="38" t="s">
        <v>1067</v>
      </c>
      <c r="AO69" s="37" t="s">
        <v>1077</v>
      </c>
    </row>
    <row r="70" spans="1:41" ht="150" customHeight="1" thickBot="1" x14ac:dyDescent="0.3">
      <c r="A70" s="52" t="s">
        <v>135</v>
      </c>
      <c r="B70" s="53" t="s">
        <v>151</v>
      </c>
      <c r="C70" s="21" t="s">
        <v>313</v>
      </c>
      <c r="D70" s="22" t="s">
        <v>314</v>
      </c>
      <c r="E70" s="42">
        <v>5</v>
      </c>
      <c r="F70" s="55">
        <v>45</v>
      </c>
      <c r="G70" s="67">
        <v>18</v>
      </c>
      <c r="H70" s="58" t="s">
        <v>325</v>
      </c>
      <c r="I70" s="21" t="s">
        <v>326</v>
      </c>
      <c r="J70" s="79" t="s">
        <v>943</v>
      </c>
      <c r="K70" s="22" t="s">
        <v>327</v>
      </c>
      <c r="L70" s="42">
        <v>4</v>
      </c>
      <c r="M70" s="42">
        <v>18</v>
      </c>
      <c r="N70" s="60">
        <v>13</v>
      </c>
      <c r="O70" s="46"/>
      <c r="P70" s="49"/>
      <c r="Q70" s="49"/>
      <c r="R70" s="49"/>
      <c r="S70" s="49"/>
      <c r="T70" s="63">
        <v>68952333</v>
      </c>
      <c r="U70" s="64"/>
      <c r="V70" s="64">
        <v>667933697</v>
      </c>
      <c r="W70" s="65">
        <v>0</v>
      </c>
      <c r="X70" s="99">
        <f t="shared" si="0"/>
        <v>736886030</v>
      </c>
      <c r="Y70" s="39" t="s">
        <v>959</v>
      </c>
      <c r="Z70" s="38" t="s">
        <v>970</v>
      </c>
      <c r="AA70" s="38" t="s">
        <v>981</v>
      </c>
      <c r="AB70" s="38" t="s">
        <v>992</v>
      </c>
      <c r="AC70" s="38" t="s">
        <v>1114</v>
      </c>
      <c r="AD70" s="38" t="s">
        <v>1091</v>
      </c>
      <c r="AE70" s="38" t="s">
        <v>1009</v>
      </c>
      <c r="AF70" s="92" t="s">
        <v>1034</v>
      </c>
      <c r="AG70" s="38" t="s">
        <v>1033</v>
      </c>
      <c r="AH70" s="38" t="s">
        <v>1043</v>
      </c>
      <c r="AI70" s="38" t="s">
        <v>1115</v>
      </c>
      <c r="AJ70" s="38" t="s">
        <v>1050</v>
      </c>
      <c r="AK70" s="38" t="s">
        <v>1074</v>
      </c>
      <c r="AL70" s="38" t="s">
        <v>1055</v>
      </c>
      <c r="AM70" s="38" t="s">
        <v>1076</v>
      </c>
      <c r="AN70" s="38" t="s">
        <v>1063</v>
      </c>
      <c r="AO70" s="37" t="s">
        <v>1077</v>
      </c>
    </row>
    <row r="71" spans="1:41" ht="141.75" customHeight="1" thickBot="1" x14ac:dyDescent="0.3">
      <c r="A71" s="52" t="s">
        <v>135</v>
      </c>
      <c r="B71" s="105" t="s">
        <v>154</v>
      </c>
      <c r="C71" s="21" t="s">
        <v>313</v>
      </c>
      <c r="D71" s="22" t="s">
        <v>314</v>
      </c>
      <c r="E71" s="42">
        <v>5</v>
      </c>
      <c r="F71" s="55">
        <v>45</v>
      </c>
      <c r="G71" s="67">
        <v>7534</v>
      </c>
      <c r="H71" s="58" t="s">
        <v>325</v>
      </c>
      <c r="I71" s="21" t="s">
        <v>328</v>
      </c>
      <c r="J71" s="79" t="s">
        <v>949</v>
      </c>
      <c r="K71" s="22" t="s">
        <v>329</v>
      </c>
      <c r="L71" s="42">
        <v>2500</v>
      </c>
      <c r="M71" s="42">
        <v>4500</v>
      </c>
      <c r="N71" s="60">
        <v>3300</v>
      </c>
      <c r="O71" s="46"/>
      <c r="P71" s="78" t="s">
        <v>1049</v>
      </c>
      <c r="Q71" s="78" t="s">
        <v>1072</v>
      </c>
      <c r="R71" s="78" t="s">
        <v>866</v>
      </c>
      <c r="S71" s="78" t="s">
        <v>831</v>
      </c>
      <c r="T71" s="63">
        <v>77346662</v>
      </c>
      <c r="U71" s="64"/>
      <c r="V71" s="64">
        <v>836994461</v>
      </c>
      <c r="W71" s="65">
        <v>0</v>
      </c>
      <c r="X71" s="99">
        <f t="shared" si="0"/>
        <v>914341123</v>
      </c>
      <c r="Y71" s="39" t="s">
        <v>960</v>
      </c>
      <c r="Z71" s="38" t="s">
        <v>971</v>
      </c>
      <c r="AA71" s="38" t="s">
        <v>982</v>
      </c>
      <c r="AB71" s="38" t="s">
        <v>998</v>
      </c>
      <c r="AC71" s="38" t="s">
        <v>1082</v>
      </c>
      <c r="AD71" s="38" t="s">
        <v>1092</v>
      </c>
      <c r="AE71" s="38" t="s">
        <v>1005</v>
      </c>
      <c r="AF71" s="92" t="s">
        <v>1035</v>
      </c>
      <c r="AG71" s="38" t="s">
        <v>1019</v>
      </c>
      <c r="AH71" s="38" t="s">
        <v>1116</v>
      </c>
      <c r="AI71" s="38" t="s">
        <v>1102</v>
      </c>
      <c r="AJ71" s="38" t="s">
        <v>1050</v>
      </c>
      <c r="AK71" s="38" t="s">
        <v>1074</v>
      </c>
      <c r="AL71" s="38" t="s">
        <v>1057</v>
      </c>
      <c r="AM71" s="38" t="s">
        <v>1076</v>
      </c>
      <c r="AN71" s="38" t="s">
        <v>1065</v>
      </c>
      <c r="AO71" s="37" t="s">
        <v>1077</v>
      </c>
    </row>
    <row r="72" spans="1:41" ht="144" customHeight="1" thickBot="1" x14ac:dyDescent="0.3">
      <c r="A72" s="52" t="s">
        <v>135</v>
      </c>
      <c r="B72" s="106"/>
      <c r="C72" s="21" t="s">
        <v>313</v>
      </c>
      <c r="D72" s="22" t="s">
        <v>314</v>
      </c>
      <c r="E72" s="42">
        <v>5</v>
      </c>
      <c r="F72" s="55">
        <v>45</v>
      </c>
      <c r="G72" s="67">
        <v>8</v>
      </c>
      <c r="H72" s="58" t="s">
        <v>315</v>
      </c>
      <c r="I72" s="21" t="s">
        <v>330</v>
      </c>
      <c r="J72" s="79" t="s">
        <v>949</v>
      </c>
      <c r="K72" s="22" t="s">
        <v>331</v>
      </c>
      <c r="L72" s="42">
        <v>2</v>
      </c>
      <c r="M72" s="42">
        <v>8</v>
      </c>
      <c r="N72" s="60">
        <v>5</v>
      </c>
      <c r="O72" s="46"/>
      <c r="P72" s="49"/>
      <c r="Q72" s="49"/>
      <c r="R72" s="78"/>
      <c r="S72" s="49"/>
      <c r="T72" s="63">
        <v>39332500</v>
      </c>
      <c r="U72" s="64"/>
      <c r="V72" s="64">
        <v>286080819</v>
      </c>
      <c r="W72" s="65">
        <v>0</v>
      </c>
      <c r="X72" s="99">
        <f t="shared" si="0"/>
        <v>325413319</v>
      </c>
      <c r="Y72" s="39" t="s">
        <v>961</v>
      </c>
      <c r="Z72" s="38" t="s">
        <v>972</v>
      </c>
      <c r="AA72" s="38" t="s">
        <v>983</v>
      </c>
      <c r="AB72" s="38" t="s">
        <v>994</v>
      </c>
      <c r="AC72" s="38" t="s">
        <v>1083</v>
      </c>
      <c r="AD72" s="38" t="s">
        <v>1093</v>
      </c>
      <c r="AE72" s="38" t="s">
        <v>1004</v>
      </c>
      <c r="AF72" s="92" t="s">
        <v>1036</v>
      </c>
      <c r="AG72" s="38" t="s">
        <v>1018</v>
      </c>
      <c r="AH72" s="38" t="s">
        <v>1044</v>
      </c>
      <c r="AI72" s="38" t="s">
        <v>1103</v>
      </c>
      <c r="AJ72" s="38" t="s">
        <v>1050</v>
      </c>
      <c r="AK72" s="38" t="s">
        <v>1074</v>
      </c>
      <c r="AL72" s="38" t="s">
        <v>1056</v>
      </c>
      <c r="AM72" s="38" t="s">
        <v>1076</v>
      </c>
      <c r="AN72" s="38" t="s">
        <v>1066</v>
      </c>
      <c r="AO72" s="37" t="s">
        <v>1077</v>
      </c>
    </row>
    <row r="73" spans="1:41" ht="136.5" customHeight="1" thickBot="1" x14ac:dyDescent="0.3">
      <c r="A73" s="52" t="s">
        <v>135</v>
      </c>
      <c r="B73" s="53" t="s">
        <v>755</v>
      </c>
      <c r="C73" s="21" t="s">
        <v>313</v>
      </c>
      <c r="D73" s="22" t="s">
        <v>314</v>
      </c>
      <c r="E73" s="42">
        <v>5</v>
      </c>
      <c r="F73" s="55">
        <v>45</v>
      </c>
      <c r="G73" s="67">
        <v>10</v>
      </c>
      <c r="H73" s="58" t="s">
        <v>332</v>
      </c>
      <c r="I73" s="21" t="s">
        <v>333</v>
      </c>
      <c r="J73" s="79" t="s">
        <v>943</v>
      </c>
      <c r="K73" s="22" t="s">
        <v>334</v>
      </c>
      <c r="L73" s="42">
        <v>0</v>
      </c>
      <c r="M73" s="42">
        <v>13</v>
      </c>
      <c r="N73" s="60">
        <v>13</v>
      </c>
      <c r="O73" s="46"/>
      <c r="P73" s="49"/>
      <c r="Q73" s="49"/>
      <c r="R73" s="49"/>
      <c r="S73" s="49"/>
      <c r="T73" s="63">
        <v>46277846</v>
      </c>
      <c r="U73" s="64"/>
      <c r="V73" s="64">
        <v>3575582311</v>
      </c>
      <c r="W73" s="65">
        <v>0</v>
      </c>
      <c r="X73" s="99">
        <f t="shared" si="0"/>
        <v>3621860157</v>
      </c>
      <c r="Y73" s="39" t="s">
        <v>962</v>
      </c>
      <c r="Z73" s="38" t="s">
        <v>973</v>
      </c>
      <c r="AA73" s="38" t="s">
        <v>984</v>
      </c>
      <c r="AB73" s="38" t="s">
        <v>995</v>
      </c>
      <c r="AC73" s="38" t="s">
        <v>1084</v>
      </c>
      <c r="AD73" s="38" t="s">
        <v>1094</v>
      </c>
      <c r="AE73" s="38" t="s">
        <v>1014</v>
      </c>
      <c r="AF73" s="92" t="s">
        <v>1037</v>
      </c>
      <c r="AG73" s="38" t="s">
        <v>1022</v>
      </c>
      <c r="AH73" s="38" t="s">
        <v>1023</v>
      </c>
      <c r="AI73" s="38" t="s">
        <v>1104</v>
      </c>
      <c r="AJ73" s="38" t="s">
        <v>1050</v>
      </c>
      <c r="AK73" s="38" t="s">
        <v>1074</v>
      </c>
      <c r="AL73" s="38" t="s">
        <v>1059</v>
      </c>
      <c r="AM73" s="38" t="s">
        <v>1076</v>
      </c>
      <c r="AN73" s="38" t="s">
        <v>1068</v>
      </c>
      <c r="AO73" s="37" t="s">
        <v>1077</v>
      </c>
    </row>
    <row r="74" spans="1:41" ht="181.5" customHeight="1" thickBot="1" x14ac:dyDescent="0.3">
      <c r="A74" s="52" t="s">
        <v>135</v>
      </c>
      <c r="B74" s="53" t="s">
        <v>152</v>
      </c>
      <c r="C74" s="21" t="s">
        <v>313</v>
      </c>
      <c r="D74" s="22" t="s">
        <v>314</v>
      </c>
      <c r="E74" s="42">
        <v>5</v>
      </c>
      <c r="F74" s="55">
        <v>45</v>
      </c>
      <c r="G74" s="67">
        <v>6</v>
      </c>
      <c r="H74" s="58" t="s">
        <v>332</v>
      </c>
      <c r="I74" s="21" t="s">
        <v>335</v>
      </c>
      <c r="J74" s="79" t="s">
        <v>943</v>
      </c>
      <c r="K74" s="22" t="s">
        <v>336</v>
      </c>
      <c r="L74" s="42">
        <v>1</v>
      </c>
      <c r="M74" s="42">
        <v>8</v>
      </c>
      <c r="N74" s="60">
        <v>5</v>
      </c>
      <c r="O74" s="46"/>
      <c r="P74" s="49">
        <v>29</v>
      </c>
      <c r="Q74" s="49">
        <v>45</v>
      </c>
      <c r="R74" s="49">
        <f>9+17</f>
        <v>26</v>
      </c>
      <c r="S74" s="49">
        <v>17</v>
      </c>
      <c r="T74" s="63">
        <v>0</v>
      </c>
      <c r="U74" s="64"/>
      <c r="V74" s="64">
        <v>783342267</v>
      </c>
      <c r="W74" s="65">
        <v>0</v>
      </c>
      <c r="X74" s="99">
        <f t="shared" si="0"/>
        <v>783342267</v>
      </c>
      <c r="Y74" s="39" t="s">
        <v>963</v>
      </c>
      <c r="Z74" s="38" t="s">
        <v>974</v>
      </c>
      <c r="AA74" s="38" t="s">
        <v>985</v>
      </c>
      <c r="AB74" s="38" t="s">
        <v>999</v>
      </c>
      <c r="AC74" s="38" t="s">
        <v>1085</v>
      </c>
      <c r="AD74" s="38" t="s">
        <v>1095</v>
      </c>
      <c r="AE74" s="38" t="s">
        <v>1010</v>
      </c>
      <c r="AF74" s="92" t="s">
        <v>1117</v>
      </c>
      <c r="AG74" s="38" t="s">
        <v>1021</v>
      </c>
      <c r="AH74" s="38" t="s">
        <v>1020</v>
      </c>
      <c r="AI74" s="38" t="s">
        <v>1105</v>
      </c>
      <c r="AJ74" s="38" t="s">
        <v>1050</v>
      </c>
      <c r="AK74" s="38" t="s">
        <v>1074</v>
      </c>
      <c r="AL74" s="38" t="s">
        <v>1052</v>
      </c>
      <c r="AM74" s="38" t="s">
        <v>1076</v>
      </c>
      <c r="AN74" s="38" t="s">
        <v>1118</v>
      </c>
      <c r="AO74" s="37" t="s">
        <v>1077</v>
      </c>
    </row>
    <row r="75" spans="1:41" ht="126" customHeight="1" thickBot="1" x14ac:dyDescent="0.3">
      <c r="A75" s="52" t="s">
        <v>135</v>
      </c>
      <c r="B75" s="53" t="s">
        <v>155</v>
      </c>
      <c r="C75" s="21" t="s">
        <v>313</v>
      </c>
      <c r="D75" s="22" t="s">
        <v>314</v>
      </c>
      <c r="E75" s="42">
        <v>5</v>
      </c>
      <c r="F75" s="55">
        <v>45</v>
      </c>
      <c r="G75" s="67">
        <v>3</v>
      </c>
      <c r="H75" s="58" t="s">
        <v>315</v>
      </c>
      <c r="I75" s="21" t="s">
        <v>337</v>
      </c>
      <c r="J75" s="79" t="s">
        <v>943</v>
      </c>
      <c r="K75" s="22" t="s">
        <v>338</v>
      </c>
      <c r="L75" s="42">
        <v>1</v>
      </c>
      <c r="M75" s="42">
        <v>4</v>
      </c>
      <c r="N75" s="60">
        <v>3</v>
      </c>
      <c r="O75" s="46"/>
      <c r="P75" s="49"/>
      <c r="Q75" s="49"/>
      <c r="R75" s="49"/>
      <c r="S75" s="49"/>
      <c r="T75" s="63">
        <v>0</v>
      </c>
      <c r="U75" s="64"/>
      <c r="V75" s="64">
        <v>214545900</v>
      </c>
      <c r="W75" s="65">
        <v>0</v>
      </c>
      <c r="X75" s="99">
        <f t="shared" si="0"/>
        <v>214545900</v>
      </c>
      <c r="Y75" s="39" t="s">
        <v>1119</v>
      </c>
      <c r="Z75" s="38" t="s">
        <v>986</v>
      </c>
      <c r="AA75" s="38" t="s">
        <v>987</v>
      </c>
      <c r="AB75" s="38" t="s">
        <v>1000</v>
      </c>
      <c r="AC75" s="38" t="s">
        <v>1086</v>
      </c>
      <c r="AD75" s="38" t="s">
        <v>1096</v>
      </c>
      <c r="AE75" s="38" t="s">
        <v>1011</v>
      </c>
      <c r="AF75" s="92" t="s">
        <v>1038</v>
      </c>
      <c r="AG75" s="38" t="s">
        <v>1027</v>
      </c>
      <c r="AH75" s="38" t="s">
        <v>1048</v>
      </c>
      <c r="AI75" s="38" t="s">
        <v>1106</v>
      </c>
      <c r="AJ75" s="38" t="s">
        <v>1050</v>
      </c>
      <c r="AK75" s="38" t="s">
        <v>1074</v>
      </c>
      <c r="AL75" s="38" t="s">
        <v>1061</v>
      </c>
      <c r="AM75" s="38" t="s">
        <v>1076</v>
      </c>
      <c r="AN75" s="38" t="s">
        <v>1069</v>
      </c>
      <c r="AO75" s="37" t="s">
        <v>1077</v>
      </c>
    </row>
    <row r="76" spans="1:41" ht="108" customHeight="1" thickBot="1" x14ac:dyDescent="0.3">
      <c r="A76" s="52" t="s">
        <v>135</v>
      </c>
      <c r="B76" s="53" t="s">
        <v>153</v>
      </c>
      <c r="C76" s="21" t="s">
        <v>313</v>
      </c>
      <c r="D76" s="22" t="s">
        <v>314</v>
      </c>
      <c r="E76" s="42">
        <v>5</v>
      </c>
      <c r="F76" s="55">
        <v>45</v>
      </c>
      <c r="G76" s="67">
        <v>45</v>
      </c>
      <c r="H76" s="58" t="s">
        <v>315</v>
      </c>
      <c r="I76" s="21" t="s">
        <v>339</v>
      </c>
      <c r="J76" s="79" t="s">
        <v>943</v>
      </c>
      <c r="K76" s="22" t="s">
        <v>340</v>
      </c>
      <c r="L76" s="42">
        <v>0</v>
      </c>
      <c r="M76" s="42">
        <v>1</v>
      </c>
      <c r="N76" s="60">
        <v>0.60000000000000009</v>
      </c>
      <c r="O76" s="46"/>
      <c r="P76" s="49"/>
      <c r="Q76" s="49"/>
      <c r="R76" s="49"/>
      <c r="S76" s="49"/>
      <c r="T76" s="63">
        <v>0</v>
      </c>
      <c r="U76" s="64"/>
      <c r="V76" s="64">
        <v>150199993</v>
      </c>
      <c r="W76" s="65">
        <v>0</v>
      </c>
      <c r="X76" s="99">
        <f t="shared" si="0"/>
        <v>150199993</v>
      </c>
      <c r="Y76" s="39" t="s">
        <v>964</v>
      </c>
      <c r="Z76" s="38" t="s">
        <v>975</v>
      </c>
      <c r="AA76" s="38" t="s">
        <v>988</v>
      </c>
      <c r="AB76" s="38" t="s">
        <v>1001</v>
      </c>
      <c r="AC76" s="38" t="s">
        <v>1087</v>
      </c>
      <c r="AD76" s="38" t="s">
        <v>1097</v>
      </c>
      <c r="AE76" s="38" t="s">
        <v>1013</v>
      </c>
      <c r="AF76" s="92" t="s">
        <v>1028</v>
      </c>
      <c r="AG76" s="92" t="s">
        <v>1029</v>
      </c>
      <c r="AH76" s="38" t="s">
        <v>1045</v>
      </c>
      <c r="AI76" s="38" t="s">
        <v>1107</v>
      </c>
      <c r="AJ76" s="38" t="s">
        <v>1050</v>
      </c>
      <c r="AK76" s="38" t="s">
        <v>1074</v>
      </c>
      <c r="AL76" s="38" t="s">
        <v>1060</v>
      </c>
      <c r="AM76" s="38" t="s">
        <v>1076</v>
      </c>
      <c r="AN76" s="38" t="s">
        <v>1071</v>
      </c>
      <c r="AO76" s="37" t="s">
        <v>1077</v>
      </c>
    </row>
    <row r="77" spans="1:41" ht="126.75" customHeight="1" thickBot="1" x14ac:dyDescent="0.3">
      <c r="A77" s="52" t="s">
        <v>135</v>
      </c>
      <c r="B77" s="53" t="s">
        <v>942</v>
      </c>
      <c r="C77" s="21" t="s">
        <v>341</v>
      </c>
      <c r="D77" s="22" t="s">
        <v>342</v>
      </c>
      <c r="E77" s="42">
        <v>23.7</v>
      </c>
      <c r="F77" s="55">
        <v>21.6</v>
      </c>
      <c r="G77" s="67">
        <v>21.6</v>
      </c>
      <c r="H77" s="58" t="s">
        <v>315</v>
      </c>
      <c r="I77" s="21" t="s">
        <v>343</v>
      </c>
      <c r="J77" s="79" t="s">
        <v>943</v>
      </c>
      <c r="K77" s="22" t="s">
        <v>338</v>
      </c>
      <c r="L77" s="42">
        <v>1</v>
      </c>
      <c r="M77" s="42">
        <v>4</v>
      </c>
      <c r="N77" s="60">
        <v>4</v>
      </c>
      <c r="O77" s="46"/>
      <c r="P77" s="49"/>
      <c r="Q77" s="49"/>
      <c r="R77" s="49"/>
      <c r="S77" s="49"/>
      <c r="T77" s="63">
        <v>0</v>
      </c>
      <c r="U77" s="64"/>
      <c r="V77" s="64">
        <v>711201000</v>
      </c>
      <c r="W77" s="65">
        <v>0</v>
      </c>
      <c r="X77" s="99">
        <f t="shared" si="0"/>
        <v>711201000</v>
      </c>
      <c r="Y77" s="39" t="s">
        <v>965</v>
      </c>
      <c r="Z77" s="38" t="s">
        <v>976</v>
      </c>
      <c r="AA77" s="38" t="s">
        <v>989</v>
      </c>
      <c r="AB77" s="38" t="s">
        <v>996</v>
      </c>
      <c r="AC77" s="38" t="s">
        <v>1088</v>
      </c>
      <c r="AD77" s="38" t="s">
        <v>1096</v>
      </c>
      <c r="AE77" s="38" t="s">
        <v>1012</v>
      </c>
      <c r="AF77" s="92" t="s">
        <v>1030</v>
      </c>
      <c r="AG77" s="38" t="s">
        <v>1027</v>
      </c>
      <c r="AH77" s="38" t="s">
        <v>1046</v>
      </c>
      <c r="AI77" s="38" t="s">
        <v>1108</v>
      </c>
      <c r="AJ77" s="38" t="s">
        <v>1050</v>
      </c>
      <c r="AK77" s="38" t="s">
        <v>1074</v>
      </c>
      <c r="AL77" s="38" t="s">
        <v>1062</v>
      </c>
      <c r="AM77" s="38" t="s">
        <v>1076</v>
      </c>
      <c r="AN77" s="38" t="s">
        <v>1070</v>
      </c>
      <c r="AO77" s="37" t="s">
        <v>1077</v>
      </c>
    </row>
    <row r="78" spans="1:41" ht="60.75" customHeight="1" thickBot="1" x14ac:dyDescent="0.3">
      <c r="A78" s="52" t="s">
        <v>136</v>
      </c>
      <c r="B78" s="53"/>
      <c r="C78" s="21" t="s">
        <v>344</v>
      </c>
      <c r="D78" s="22" t="s">
        <v>345</v>
      </c>
      <c r="E78" s="42">
        <v>33910</v>
      </c>
      <c r="F78" s="55">
        <v>34422</v>
      </c>
      <c r="G78" s="67"/>
      <c r="H78" s="58" t="s">
        <v>346</v>
      </c>
      <c r="I78" s="21" t="s">
        <v>347</v>
      </c>
      <c r="J78" s="46"/>
      <c r="K78" s="22" t="s">
        <v>348</v>
      </c>
      <c r="L78" s="42">
        <v>0</v>
      </c>
      <c r="M78" s="42">
        <v>6</v>
      </c>
      <c r="N78" s="60">
        <v>5</v>
      </c>
      <c r="O78" s="46"/>
      <c r="P78" s="49"/>
      <c r="Q78" s="49"/>
      <c r="R78" s="49" t="s">
        <v>867</v>
      </c>
      <c r="S78" s="49" t="s">
        <v>833</v>
      </c>
      <c r="T78" s="63">
        <v>0</v>
      </c>
      <c r="U78" s="64"/>
      <c r="V78" s="64">
        <v>1947419204</v>
      </c>
      <c r="W78" s="65">
        <v>0</v>
      </c>
      <c r="X78" s="99"/>
      <c r="Y78" s="39"/>
      <c r="Z78" s="38"/>
      <c r="AA78" s="38"/>
      <c r="AB78" s="38"/>
      <c r="AC78" s="38"/>
      <c r="AD78" s="38"/>
      <c r="AE78" s="38"/>
      <c r="AF78" s="38"/>
      <c r="AG78" s="38"/>
      <c r="AH78" s="38"/>
      <c r="AI78" s="38"/>
      <c r="AJ78" s="38"/>
      <c r="AK78" s="38"/>
      <c r="AL78" s="38"/>
      <c r="AM78" s="38"/>
      <c r="AN78" s="38"/>
      <c r="AO78" s="37"/>
    </row>
    <row r="79" spans="1:41" ht="60.75" thickBot="1" x14ac:dyDescent="0.3">
      <c r="A79" s="52" t="s">
        <v>136</v>
      </c>
      <c r="B79" s="53" t="s">
        <v>762</v>
      </c>
      <c r="C79" s="21" t="s">
        <v>344</v>
      </c>
      <c r="D79" s="22" t="s">
        <v>345</v>
      </c>
      <c r="E79" s="42">
        <v>33910</v>
      </c>
      <c r="F79" s="55">
        <v>34422</v>
      </c>
      <c r="G79" s="67"/>
      <c r="H79" s="58" t="s">
        <v>346</v>
      </c>
      <c r="I79" s="21" t="s">
        <v>349</v>
      </c>
      <c r="J79" s="46"/>
      <c r="K79" s="22" t="s">
        <v>350</v>
      </c>
      <c r="L79" s="42">
        <v>10160</v>
      </c>
      <c r="M79" s="42">
        <v>21788</v>
      </c>
      <c r="N79" s="60">
        <v>16113</v>
      </c>
      <c r="O79" s="46"/>
      <c r="P79" s="49"/>
      <c r="Q79" s="49"/>
      <c r="R79" s="49" t="s">
        <v>868</v>
      </c>
      <c r="S79" s="49" t="s">
        <v>835</v>
      </c>
      <c r="T79" s="63">
        <v>0</v>
      </c>
      <c r="U79" s="64"/>
      <c r="V79" s="64">
        <v>601799275</v>
      </c>
      <c r="W79" s="65">
        <v>0</v>
      </c>
      <c r="X79" s="99"/>
      <c r="Y79" s="39"/>
      <c r="Z79" s="38"/>
      <c r="AA79" s="38"/>
      <c r="AB79" s="38"/>
      <c r="AC79" s="38"/>
      <c r="AD79" s="38"/>
      <c r="AE79" s="38"/>
      <c r="AF79" s="38"/>
      <c r="AG79" s="38"/>
      <c r="AH79" s="38"/>
      <c r="AI79" s="38"/>
      <c r="AJ79" s="38"/>
      <c r="AK79" s="38"/>
      <c r="AL79" s="38"/>
      <c r="AM79" s="38"/>
      <c r="AN79" s="38"/>
      <c r="AO79" s="37"/>
    </row>
    <row r="80" spans="1:41" ht="75.75" thickBot="1" x14ac:dyDescent="0.3">
      <c r="A80" s="52" t="s">
        <v>136</v>
      </c>
      <c r="B80" s="53" t="s">
        <v>764</v>
      </c>
      <c r="C80" s="21" t="s">
        <v>344</v>
      </c>
      <c r="D80" s="22" t="s">
        <v>345</v>
      </c>
      <c r="E80" s="42">
        <v>33910</v>
      </c>
      <c r="F80" s="55">
        <v>34422</v>
      </c>
      <c r="G80" s="67"/>
      <c r="H80" s="58" t="s">
        <v>346</v>
      </c>
      <c r="I80" s="21" t="s">
        <v>351</v>
      </c>
      <c r="J80" s="46"/>
      <c r="K80" s="22" t="s">
        <v>352</v>
      </c>
      <c r="L80" s="42">
        <v>15245</v>
      </c>
      <c r="M80" s="42">
        <v>17215</v>
      </c>
      <c r="N80" s="60">
        <v>12815</v>
      </c>
      <c r="O80" s="46"/>
      <c r="P80" s="49"/>
      <c r="Q80" s="49"/>
      <c r="R80" s="49" t="s">
        <v>869</v>
      </c>
      <c r="S80" s="49" t="s">
        <v>836</v>
      </c>
      <c r="T80" s="63">
        <v>0</v>
      </c>
      <c r="U80" s="64"/>
      <c r="V80" s="64">
        <v>6389512919.9799995</v>
      </c>
      <c r="W80" s="65">
        <v>0</v>
      </c>
      <c r="X80" s="99"/>
      <c r="Y80" s="39"/>
      <c r="Z80" s="38"/>
      <c r="AA80" s="38"/>
      <c r="AB80" s="38"/>
      <c r="AC80" s="38"/>
      <c r="AD80" s="38"/>
      <c r="AE80" s="38"/>
      <c r="AF80" s="38"/>
      <c r="AG80" s="38"/>
      <c r="AH80" s="38"/>
      <c r="AI80" s="38"/>
      <c r="AJ80" s="38"/>
      <c r="AK80" s="38"/>
      <c r="AL80" s="38"/>
      <c r="AM80" s="38"/>
      <c r="AN80" s="38"/>
      <c r="AO80" s="37"/>
    </row>
    <row r="81" spans="1:41" ht="83.25" customHeight="1" thickBot="1" x14ac:dyDescent="0.3">
      <c r="A81" s="52" t="s">
        <v>136</v>
      </c>
      <c r="B81" s="53" t="s">
        <v>766</v>
      </c>
      <c r="C81" s="21" t="s">
        <v>344</v>
      </c>
      <c r="D81" s="22" t="s">
        <v>345</v>
      </c>
      <c r="E81" s="42">
        <v>33910</v>
      </c>
      <c r="F81" s="55">
        <v>34422</v>
      </c>
      <c r="G81" s="67"/>
      <c r="H81" s="58" t="s">
        <v>315</v>
      </c>
      <c r="I81" s="21" t="s">
        <v>353</v>
      </c>
      <c r="J81" s="46"/>
      <c r="K81" s="22" t="s">
        <v>354</v>
      </c>
      <c r="L81" s="42">
        <v>1077</v>
      </c>
      <c r="M81" s="42">
        <v>1201</v>
      </c>
      <c r="N81" s="60">
        <v>874</v>
      </c>
      <c r="O81" s="46"/>
      <c r="P81" s="49"/>
      <c r="Q81" s="49"/>
      <c r="R81" s="49"/>
      <c r="S81" s="49"/>
      <c r="T81" s="63">
        <v>0</v>
      </c>
      <c r="U81" s="64"/>
      <c r="V81" s="64">
        <v>2626843040</v>
      </c>
      <c r="W81" s="65">
        <v>0</v>
      </c>
      <c r="X81" s="99"/>
      <c r="Y81" s="39"/>
      <c r="Z81" s="38"/>
      <c r="AA81" s="38"/>
      <c r="AB81" s="38"/>
      <c r="AC81" s="38"/>
      <c r="AD81" s="38"/>
      <c r="AE81" s="38"/>
      <c r="AF81" s="38"/>
      <c r="AG81" s="38"/>
      <c r="AH81" s="38"/>
      <c r="AI81" s="38"/>
      <c r="AJ81" s="38"/>
      <c r="AK81" s="38"/>
      <c r="AL81" s="38"/>
      <c r="AM81" s="38"/>
      <c r="AN81" s="38"/>
      <c r="AO81" s="37"/>
    </row>
    <row r="82" spans="1:41" ht="75.75" thickBot="1" x14ac:dyDescent="0.3">
      <c r="A82" s="52" t="s">
        <v>136</v>
      </c>
      <c r="B82" s="53" t="s">
        <v>767</v>
      </c>
      <c r="C82" s="21" t="s">
        <v>344</v>
      </c>
      <c r="D82" s="22" t="s">
        <v>345</v>
      </c>
      <c r="E82" s="42">
        <v>33910</v>
      </c>
      <c r="F82" s="55">
        <v>34422</v>
      </c>
      <c r="G82" s="67"/>
      <c r="H82" s="58" t="s">
        <v>315</v>
      </c>
      <c r="I82" s="21" t="s">
        <v>355</v>
      </c>
      <c r="J82" s="46"/>
      <c r="K82" s="22" t="s">
        <v>356</v>
      </c>
      <c r="L82" s="42">
        <v>0</v>
      </c>
      <c r="M82" s="42">
        <v>1</v>
      </c>
      <c r="N82" s="60">
        <v>1</v>
      </c>
      <c r="O82" s="46"/>
      <c r="P82" s="49"/>
      <c r="Q82" s="49"/>
      <c r="R82" s="49"/>
      <c r="S82" s="49"/>
      <c r="T82" s="63">
        <v>0</v>
      </c>
      <c r="U82" s="64"/>
      <c r="V82" s="64">
        <v>50000000</v>
      </c>
      <c r="W82" s="65">
        <v>0</v>
      </c>
      <c r="X82" s="99"/>
      <c r="Y82" s="39"/>
      <c r="Z82" s="38"/>
      <c r="AA82" s="38"/>
      <c r="AB82" s="38"/>
      <c r="AC82" s="38"/>
      <c r="AD82" s="38"/>
      <c r="AE82" s="38"/>
      <c r="AF82" s="38"/>
      <c r="AG82" s="38"/>
      <c r="AH82" s="38"/>
      <c r="AI82" s="38"/>
      <c r="AJ82" s="38"/>
      <c r="AK82" s="38"/>
      <c r="AL82" s="38"/>
      <c r="AM82" s="38"/>
      <c r="AN82" s="38"/>
      <c r="AO82" s="37"/>
    </row>
    <row r="83" spans="1:41" ht="60.75" thickBot="1" x14ac:dyDescent="0.3">
      <c r="A83" s="52" t="s">
        <v>136</v>
      </c>
      <c r="B83" s="53" t="s">
        <v>769</v>
      </c>
      <c r="C83" s="21" t="s">
        <v>344</v>
      </c>
      <c r="D83" s="22" t="s">
        <v>345</v>
      </c>
      <c r="E83" s="42">
        <v>33910</v>
      </c>
      <c r="F83" s="55">
        <v>34422</v>
      </c>
      <c r="G83" s="67"/>
      <c r="H83" s="58" t="s">
        <v>315</v>
      </c>
      <c r="I83" s="21" t="s">
        <v>357</v>
      </c>
      <c r="J83" s="46"/>
      <c r="K83" s="22" t="s">
        <v>358</v>
      </c>
      <c r="L83" s="42">
        <v>70520.289999999994</v>
      </c>
      <c r="M83" s="42">
        <v>15000</v>
      </c>
      <c r="N83" s="60">
        <v>70</v>
      </c>
      <c r="O83" s="46"/>
      <c r="P83" s="49"/>
      <c r="Q83" s="49"/>
      <c r="R83" s="49"/>
      <c r="S83" s="49"/>
      <c r="T83" s="63">
        <v>0</v>
      </c>
      <c r="U83" s="64"/>
      <c r="V83" s="64">
        <v>19250708508</v>
      </c>
      <c r="W83" s="65">
        <v>0</v>
      </c>
      <c r="X83" s="99"/>
      <c r="Y83" s="39"/>
      <c r="Z83" s="38"/>
      <c r="AA83" s="38"/>
      <c r="AB83" s="38"/>
      <c r="AC83" s="38"/>
      <c r="AD83" s="38"/>
      <c r="AE83" s="38"/>
      <c r="AF83" s="38"/>
      <c r="AG83" s="38"/>
      <c r="AH83" s="38"/>
      <c r="AI83" s="38"/>
      <c r="AJ83" s="38"/>
      <c r="AK83" s="38"/>
      <c r="AL83" s="38"/>
      <c r="AM83" s="38"/>
      <c r="AN83" s="38"/>
      <c r="AO83" s="37"/>
    </row>
    <row r="84" spans="1:41" ht="45.75" thickBot="1" x14ac:dyDescent="0.3">
      <c r="A84" s="52" t="s">
        <v>136</v>
      </c>
      <c r="B84" s="53"/>
      <c r="C84" s="21" t="s">
        <v>344</v>
      </c>
      <c r="D84" s="22" t="s">
        <v>345</v>
      </c>
      <c r="E84" s="42">
        <v>33910</v>
      </c>
      <c r="F84" s="55">
        <v>34422</v>
      </c>
      <c r="G84" s="67"/>
      <c r="H84" s="58" t="s">
        <v>315</v>
      </c>
      <c r="I84" s="21" t="s">
        <v>359</v>
      </c>
      <c r="J84" s="46"/>
      <c r="K84" s="22" t="s">
        <v>360</v>
      </c>
      <c r="L84" s="42">
        <v>0</v>
      </c>
      <c r="M84" s="42">
        <v>1</v>
      </c>
      <c r="N84" s="60">
        <v>0</v>
      </c>
      <c r="O84" s="46"/>
      <c r="P84" s="49"/>
      <c r="Q84" s="49"/>
      <c r="R84" s="49"/>
      <c r="S84" s="49"/>
      <c r="T84" s="63">
        <v>0</v>
      </c>
      <c r="U84" s="64"/>
      <c r="V84" s="64">
        <v>0</v>
      </c>
      <c r="W84" s="65">
        <v>0</v>
      </c>
      <c r="X84" s="99"/>
      <c r="Y84" s="39"/>
      <c r="Z84" s="38"/>
      <c r="AA84" s="38"/>
      <c r="AB84" s="38"/>
      <c r="AC84" s="38"/>
      <c r="AD84" s="38"/>
      <c r="AE84" s="38"/>
      <c r="AF84" s="38"/>
      <c r="AG84" s="38"/>
      <c r="AH84" s="38"/>
      <c r="AI84" s="38"/>
      <c r="AJ84" s="38"/>
      <c r="AK84" s="38"/>
      <c r="AL84" s="38"/>
      <c r="AM84" s="38"/>
      <c r="AN84" s="38"/>
      <c r="AO84" s="37"/>
    </row>
    <row r="85" spans="1:41" ht="60.75" thickBot="1" x14ac:dyDescent="0.3">
      <c r="A85" s="52" t="s">
        <v>136</v>
      </c>
      <c r="B85" s="53" t="s">
        <v>768</v>
      </c>
      <c r="C85" s="21" t="s">
        <v>344</v>
      </c>
      <c r="D85" s="22" t="s">
        <v>345</v>
      </c>
      <c r="E85" s="42">
        <v>33910</v>
      </c>
      <c r="F85" s="55">
        <v>34422</v>
      </c>
      <c r="G85" s="67"/>
      <c r="H85" s="58" t="s">
        <v>315</v>
      </c>
      <c r="I85" s="21" t="s">
        <v>361</v>
      </c>
      <c r="J85" s="46"/>
      <c r="K85" s="22" t="s">
        <v>362</v>
      </c>
      <c r="L85" s="42">
        <v>0</v>
      </c>
      <c r="M85" s="42">
        <v>13</v>
      </c>
      <c r="N85" s="60">
        <v>13</v>
      </c>
      <c r="O85" s="46"/>
      <c r="P85" s="49"/>
      <c r="Q85" s="49"/>
      <c r="R85" s="49"/>
      <c r="S85" s="49"/>
      <c r="T85" s="63">
        <v>1058469011</v>
      </c>
      <c r="U85" s="64"/>
      <c r="V85" s="64">
        <v>2292378371</v>
      </c>
      <c r="W85" s="65">
        <v>0</v>
      </c>
      <c r="X85" s="99"/>
      <c r="Y85" s="39"/>
      <c r="Z85" s="38"/>
      <c r="AA85" s="38"/>
      <c r="AB85" s="38"/>
      <c r="AC85" s="38"/>
      <c r="AD85" s="38"/>
      <c r="AE85" s="38"/>
      <c r="AF85" s="38"/>
      <c r="AG85" s="38"/>
      <c r="AH85" s="38"/>
      <c r="AI85" s="38"/>
      <c r="AJ85" s="38"/>
      <c r="AK85" s="38"/>
      <c r="AL85" s="38"/>
      <c r="AM85" s="38"/>
      <c r="AN85" s="38"/>
      <c r="AO85" s="37"/>
    </row>
    <row r="86" spans="1:41" ht="90.75" thickBot="1" x14ac:dyDescent="0.3">
      <c r="A86" s="52" t="s">
        <v>136</v>
      </c>
      <c r="B86" s="53" t="s">
        <v>766</v>
      </c>
      <c r="C86" s="21" t="s">
        <v>363</v>
      </c>
      <c r="D86" s="22" t="s">
        <v>364</v>
      </c>
      <c r="E86" s="42">
        <v>22476</v>
      </c>
      <c r="F86" s="55">
        <v>24328</v>
      </c>
      <c r="G86" s="67"/>
      <c r="H86" s="58" t="s">
        <v>315</v>
      </c>
      <c r="I86" s="21" t="s">
        <v>365</v>
      </c>
      <c r="J86" s="46"/>
      <c r="K86" s="22" t="s">
        <v>366</v>
      </c>
      <c r="L86" s="42">
        <v>170</v>
      </c>
      <c r="M86" s="42">
        <v>260</v>
      </c>
      <c r="N86" s="60">
        <v>180</v>
      </c>
      <c r="O86" s="46"/>
      <c r="P86" s="49"/>
      <c r="Q86" s="49"/>
      <c r="R86" s="49" t="s">
        <v>872</v>
      </c>
      <c r="S86" s="49" t="s">
        <v>834</v>
      </c>
      <c r="T86" s="63">
        <v>0</v>
      </c>
      <c r="U86" s="64"/>
      <c r="V86" s="64">
        <v>7757000000</v>
      </c>
      <c r="W86" s="65">
        <v>0</v>
      </c>
      <c r="X86" s="99"/>
      <c r="Y86" s="39"/>
      <c r="Z86" s="38"/>
      <c r="AA86" s="38"/>
      <c r="AB86" s="38"/>
      <c r="AC86" s="38"/>
      <c r="AD86" s="38"/>
      <c r="AE86" s="38"/>
      <c r="AF86" s="38"/>
      <c r="AG86" s="38"/>
      <c r="AH86" s="38"/>
      <c r="AI86" s="38"/>
      <c r="AJ86" s="38"/>
      <c r="AK86" s="38"/>
      <c r="AL86" s="38"/>
      <c r="AM86" s="38"/>
      <c r="AN86" s="38"/>
      <c r="AO86" s="37"/>
    </row>
    <row r="87" spans="1:41" ht="90.75" thickBot="1" x14ac:dyDescent="0.3">
      <c r="A87" s="52" t="s">
        <v>136</v>
      </c>
      <c r="B87" s="53" t="s">
        <v>763</v>
      </c>
      <c r="C87" s="21" t="s">
        <v>363</v>
      </c>
      <c r="D87" s="22" t="s">
        <v>364</v>
      </c>
      <c r="E87" s="42">
        <v>22476</v>
      </c>
      <c r="F87" s="55">
        <v>24328</v>
      </c>
      <c r="G87" s="67"/>
      <c r="H87" s="58" t="s">
        <v>346</v>
      </c>
      <c r="I87" s="21" t="s">
        <v>367</v>
      </c>
      <c r="J87" s="46"/>
      <c r="K87" s="22" t="s">
        <v>368</v>
      </c>
      <c r="L87" s="42">
        <v>0</v>
      </c>
      <c r="M87" s="42">
        <v>13</v>
      </c>
      <c r="N87" s="60">
        <v>13</v>
      </c>
      <c r="O87" s="46"/>
      <c r="P87" s="49"/>
      <c r="Q87" s="49"/>
      <c r="R87" s="49" t="s">
        <v>870</v>
      </c>
      <c r="S87" s="49" t="s">
        <v>844</v>
      </c>
      <c r="T87" s="63">
        <v>0</v>
      </c>
      <c r="U87" s="64"/>
      <c r="V87" s="64">
        <v>141430000</v>
      </c>
      <c r="W87" s="65">
        <v>0</v>
      </c>
      <c r="X87" s="99"/>
      <c r="Y87" s="39"/>
      <c r="Z87" s="38"/>
      <c r="AA87" s="38"/>
      <c r="AB87" s="38"/>
      <c r="AC87" s="38"/>
      <c r="AD87" s="38"/>
      <c r="AE87" s="38"/>
      <c r="AF87" s="38"/>
      <c r="AG87" s="38"/>
      <c r="AH87" s="38"/>
      <c r="AI87" s="38"/>
      <c r="AJ87" s="38"/>
      <c r="AK87" s="38"/>
      <c r="AL87" s="38"/>
      <c r="AM87" s="38"/>
      <c r="AN87" s="38"/>
      <c r="AO87" s="37"/>
    </row>
    <row r="88" spans="1:41" ht="129.75" customHeight="1" thickBot="1" x14ac:dyDescent="0.3">
      <c r="A88" s="52" t="s">
        <v>136</v>
      </c>
      <c r="B88" s="53" t="s">
        <v>765</v>
      </c>
      <c r="C88" s="21" t="s">
        <v>363</v>
      </c>
      <c r="D88" s="22" t="s">
        <v>364</v>
      </c>
      <c r="E88" s="42">
        <v>22476</v>
      </c>
      <c r="F88" s="55">
        <v>24328</v>
      </c>
      <c r="G88" s="67"/>
      <c r="H88" s="58" t="s">
        <v>346</v>
      </c>
      <c r="I88" s="21" t="s">
        <v>369</v>
      </c>
      <c r="J88" s="46"/>
      <c r="K88" s="22" t="s">
        <v>370</v>
      </c>
      <c r="L88" s="42">
        <v>17406</v>
      </c>
      <c r="M88" s="42">
        <v>74624</v>
      </c>
      <c r="N88" s="60">
        <v>55313</v>
      </c>
      <c r="O88" s="46"/>
      <c r="P88" s="49"/>
      <c r="Q88" s="49"/>
      <c r="R88" s="49" t="s">
        <v>871</v>
      </c>
      <c r="S88" s="49"/>
      <c r="T88" s="63">
        <v>0</v>
      </c>
      <c r="U88" s="64"/>
      <c r="V88" s="64">
        <v>2903186412</v>
      </c>
      <c r="W88" s="65">
        <v>0</v>
      </c>
      <c r="X88" s="99"/>
      <c r="Y88" s="39"/>
      <c r="Z88" s="38"/>
      <c r="AA88" s="38"/>
      <c r="AB88" s="38"/>
      <c r="AC88" s="38"/>
      <c r="AD88" s="38"/>
      <c r="AE88" s="38"/>
      <c r="AF88" s="38"/>
      <c r="AG88" s="38"/>
      <c r="AH88" s="38"/>
      <c r="AI88" s="38"/>
      <c r="AJ88" s="38"/>
      <c r="AK88" s="38"/>
      <c r="AL88" s="38"/>
      <c r="AM88" s="38"/>
      <c r="AN88" s="38"/>
      <c r="AO88" s="37"/>
    </row>
    <row r="89" spans="1:41" ht="90.75" thickBot="1" x14ac:dyDescent="0.3">
      <c r="A89" s="52" t="s">
        <v>136</v>
      </c>
      <c r="B89" s="53"/>
      <c r="C89" s="21" t="s">
        <v>363</v>
      </c>
      <c r="D89" s="22" t="s">
        <v>364</v>
      </c>
      <c r="E89" s="42">
        <v>22476</v>
      </c>
      <c r="F89" s="55">
        <v>24328</v>
      </c>
      <c r="G89" s="67"/>
      <c r="H89" s="58" t="s">
        <v>315</v>
      </c>
      <c r="I89" s="21" t="s">
        <v>371</v>
      </c>
      <c r="J89" s="46"/>
      <c r="K89" s="22" t="s">
        <v>372</v>
      </c>
      <c r="L89" s="42">
        <v>0</v>
      </c>
      <c r="M89" s="42">
        <v>2500</v>
      </c>
      <c r="N89" s="60">
        <v>1875</v>
      </c>
      <c r="O89" s="46"/>
      <c r="P89" s="49" t="s">
        <v>856</v>
      </c>
      <c r="Q89" s="49" t="s">
        <v>857</v>
      </c>
      <c r="R89" s="49" t="s">
        <v>858</v>
      </c>
      <c r="S89" s="49" t="s">
        <v>859</v>
      </c>
      <c r="T89" s="63">
        <v>0</v>
      </c>
      <c r="U89" s="64"/>
      <c r="V89" s="64">
        <v>115200000</v>
      </c>
      <c r="W89" s="65">
        <v>0</v>
      </c>
      <c r="X89" s="99"/>
      <c r="Y89" s="39"/>
      <c r="Z89" s="38"/>
      <c r="AA89" s="38"/>
      <c r="AB89" s="38"/>
      <c r="AC89" s="38"/>
      <c r="AD89" s="38"/>
      <c r="AE89" s="38"/>
      <c r="AF89" s="38"/>
      <c r="AG89" s="38"/>
      <c r="AH89" s="38"/>
      <c r="AI89" s="38"/>
      <c r="AJ89" s="38"/>
      <c r="AK89" s="38"/>
      <c r="AL89" s="38"/>
      <c r="AM89" s="38"/>
      <c r="AN89" s="38"/>
      <c r="AO89" s="37"/>
    </row>
    <row r="90" spans="1:41" ht="90.75" thickBot="1" x14ac:dyDescent="0.3">
      <c r="A90" s="52" t="s">
        <v>137</v>
      </c>
      <c r="B90" s="53" t="s">
        <v>780</v>
      </c>
      <c r="C90" s="21" t="s">
        <v>373</v>
      </c>
      <c r="D90" s="22" t="s">
        <v>374</v>
      </c>
      <c r="E90" s="42">
        <v>1294000</v>
      </c>
      <c r="F90" s="55">
        <v>2646204</v>
      </c>
      <c r="G90" s="67"/>
      <c r="H90" s="58" t="s">
        <v>375</v>
      </c>
      <c r="I90" s="21" t="s">
        <v>376</v>
      </c>
      <c r="J90" s="46"/>
      <c r="K90" s="22" t="s">
        <v>377</v>
      </c>
      <c r="L90" s="42">
        <v>0</v>
      </c>
      <c r="M90" s="42">
        <v>10</v>
      </c>
      <c r="N90" s="60">
        <v>6</v>
      </c>
      <c r="O90" s="46"/>
      <c r="P90" s="49"/>
      <c r="Q90" s="49"/>
      <c r="R90" s="49"/>
      <c r="S90" s="49"/>
      <c r="T90" s="63">
        <v>0</v>
      </c>
      <c r="U90" s="64"/>
      <c r="V90" s="64">
        <v>876450000</v>
      </c>
      <c r="W90" s="65">
        <v>0</v>
      </c>
      <c r="X90" s="99"/>
      <c r="Y90" s="39"/>
      <c r="Z90" s="38"/>
      <c r="AA90" s="38"/>
      <c r="AB90" s="38"/>
      <c r="AC90" s="38"/>
      <c r="AD90" s="38"/>
      <c r="AE90" s="38"/>
      <c r="AF90" s="38"/>
      <c r="AG90" s="38"/>
      <c r="AH90" s="38"/>
      <c r="AI90" s="38"/>
      <c r="AJ90" s="38"/>
      <c r="AK90" s="38"/>
      <c r="AL90" s="38"/>
      <c r="AM90" s="38"/>
      <c r="AN90" s="38"/>
      <c r="AO90" s="37"/>
    </row>
    <row r="91" spans="1:41" ht="135.75" thickBot="1" x14ac:dyDescent="0.3">
      <c r="A91" s="52" t="s">
        <v>137</v>
      </c>
      <c r="B91" s="53"/>
      <c r="C91" s="21" t="s">
        <v>373</v>
      </c>
      <c r="D91" s="22" t="s">
        <v>374</v>
      </c>
      <c r="E91" s="42">
        <v>1294000</v>
      </c>
      <c r="F91" s="55">
        <v>2646204</v>
      </c>
      <c r="G91" s="67"/>
      <c r="H91" s="58" t="s">
        <v>332</v>
      </c>
      <c r="I91" s="21" t="s">
        <v>378</v>
      </c>
      <c r="J91" s="46"/>
      <c r="K91" s="22" t="s">
        <v>379</v>
      </c>
      <c r="L91" s="42">
        <v>0</v>
      </c>
      <c r="M91" s="42">
        <v>1</v>
      </c>
      <c r="N91" s="60">
        <v>0.6</v>
      </c>
      <c r="O91" s="46"/>
      <c r="P91" s="49" t="s">
        <v>909</v>
      </c>
      <c r="Q91" s="49" t="s">
        <v>936</v>
      </c>
      <c r="R91" s="49" t="s">
        <v>883</v>
      </c>
      <c r="S91" s="49" t="s">
        <v>849</v>
      </c>
      <c r="T91" s="63">
        <v>0</v>
      </c>
      <c r="U91" s="64"/>
      <c r="V91" s="64">
        <v>644350716</v>
      </c>
      <c r="W91" s="65">
        <v>0</v>
      </c>
      <c r="X91" s="99"/>
      <c r="Y91" s="39"/>
      <c r="Z91" s="38"/>
      <c r="AA91" s="38"/>
      <c r="AB91" s="38"/>
      <c r="AC91" s="38"/>
      <c r="AD91" s="38"/>
      <c r="AE91" s="38"/>
      <c r="AF91" s="38"/>
      <c r="AG91" s="38"/>
      <c r="AH91" s="38"/>
      <c r="AI91" s="38"/>
      <c r="AJ91" s="38"/>
      <c r="AK91" s="38"/>
      <c r="AL91" s="38"/>
      <c r="AM91" s="38"/>
      <c r="AN91" s="38"/>
      <c r="AO91" s="37"/>
    </row>
    <row r="92" spans="1:41" ht="90.75" thickBot="1" x14ac:dyDescent="0.3">
      <c r="A92" s="52" t="s">
        <v>137</v>
      </c>
      <c r="B92" s="53"/>
      <c r="C92" s="21" t="s">
        <v>373</v>
      </c>
      <c r="D92" s="22" t="s">
        <v>374</v>
      </c>
      <c r="E92" s="42">
        <v>1294000</v>
      </c>
      <c r="F92" s="55">
        <v>2646204</v>
      </c>
      <c r="G92" s="67"/>
      <c r="H92" s="58" t="s">
        <v>380</v>
      </c>
      <c r="I92" s="21" t="s">
        <v>381</v>
      </c>
      <c r="J92" s="46"/>
      <c r="K92" s="22" t="s">
        <v>382</v>
      </c>
      <c r="L92" s="42">
        <v>0</v>
      </c>
      <c r="M92" s="42">
        <v>1</v>
      </c>
      <c r="N92" s="60">
        <v>0.6</v>
      </c>
      <c r="O92" s="46"/>
      <c r="P92" s="49"/>
      <c r="Q92" s="49"/>
      <c r="R92" s="49"/>
      <c r="S92" s="49"/>
      <c r="T92" s="63">
        <v>0</v>
      </c>
      <c r="U92" s="64"/>
      <c r="V92" s="64">
        <v>727795377</v>
      </c>
      <c r="W92" s="65">
        <v>0</v>
      </c>
      <c r="X92" s="99"/>
      <c r="Y92" s="39"/>
      <c r="Z92" s="38"/>
      <c r="AA92" s="38"/>
      <c r="AB92" s="38"/>
      <c r="AC92" s="38"/>
      <c r="AD92" s="38"/>
      <c r="AE92" s="38"/>
      <c r="AF92" s="38"/>
      <c r="AG92" s="38"/>
      <c r="AH92" s="38"/>
      <c r="AI92" s="38"/>
      <c r="AJ92" s="38"/>
      <c r="AK92" s="38"/>
      <c r="AL92" s="38"/>
      <c r="AM92" s="38"/>
      <c r="AN92" s="38"/>
      <c r="AO92" s="37"/>
    </row>
    <row r="93" spans="1:41" ht="60.75" thickBot="1" x14ac:dyDescent="0.3">
      <c r="A93" s="52" t="s">
        <v>137</v>
      </c>
      <c r="B93" s="53" t="s">
        <v>779</v>
      </c>
      <c r="C93" s="21" t="s">
        <v>373</v>
      </c>
      <c r="D93" s="22" t="s">
        <v>374</v>
      </c>
      <c r="E93" s="42">
        <v>1294000</v>
      </c>
      <c r="F93" s="55">
        <v>2646204</v>
      </c>
      <c r="G93" s="67"/>
      <c r="H93" s="58" t="s">
        <v>380</v>
      </c>
      <c r="I93" s="21" t="s">
        <v>383</v>
      </c>
      <c r="J93" s="46"/>
      <c r="K93" s="22" t="s">
        <v>384</v>
      </c>
      <c r="L93" s="42">
        <v>20</v>
      </c>
      <c r="M93" s="42">
        <v>80</v>
      </c>
      <c r="N93" s="60">
        <v>60</v>
      </c>
      <c r="O93" s="46"/>
      <c r="P93" s="49"/>
      <c r="Q93" s="49"/>
      <c r="R93" s="49"/>
      <c r="S93" s="49"/>
      <c r="T93" s="63">
        <v>0</v>
      </c>
      <c r="U93" s="64"/>
      <c r="V93" s="64">
        <v>933763007</v>
      </c>
      <c r="W93" s="65">
        <v>0</v>
      </c>
      <c r="X93" s="99"/>
      <c r="Y93" s="39"/>
      <c r="Z93" s="38"/>
      <c r="AA93" s="38"/>
      <c r="AB93" s="38"/>
      <c r="AC93" s="38"/>
      <c r="AD93" s="38"/>
      <c r="AE93" s="38"/>
      <c r="AF93" s="38"/>
      <c r="AG93" s="38"/>
      <c r="AH93" s="38"/>
      <c r="AI93" s="38"/>
      <c r="AJ93" s="38"/>
      <c r="AK93" s="38"/>
      <c r="AL93" s="38"/>
      <c r="AM93" s="38"/>
      <c r="AN93" s="38"/>
      <c r="AO93" s="37"/>
    </row>
    <row r="94" spans="1:41" ht="60.75" thickBot="1" x14ac:dyDescent="0.3">
      <c r="A94" s="52" t="s">
        <v>137</v>
      </c>
      <c r="B94" s="53"/>
      <c r="C94" s="21" t="s">
        <v>373</v>
      </c>
      <c r="D94" s="22" t="s">
        <v>374</v>
      </c>
      <c r="E94" s="42">
        <v>1294000</v>
      </c>
      <c r="F94" s="55">
        <v>2646204</v>
      </c>
      <c r="G94" s="67"/>
      <c r="H94" s="58" t="s">
        <v>380</v>
      </c>
      <c r="I94" s="21" t="s">
        <v>385</v>
      </c>
      <c r="J94" s="46"/>
      <c r="K94" s="22" t="s">
        <v>386</v>
      </c>
      <c r="L94" s="42">
        <v>0</v>
      </c>
      <c r="M94" s="42">
        <v>2</v>
      </c>
      <c r="N94" s="60">
        <v>0</v>
      </c>
      <c r="O94" s="46"/>
      <c r="P94" s="49"/>
      <c r="Q94" s="49"/>
      <c r="R94" s="49"/>
      <c r="S94" s="49"/>
      <c r="T94" s="63">
        <v>0</v>
      </c>
      <c r="U94" s="64"/>
      <c r="V94" s="64">
        <v>0</v>
      </c>
      <c r="W94" s="65">
        <v>0</v>
      </c>
      <c r="X94" s="99"/>
      <c r="Y94" s="39"/>
      <c r="Z94" s="38"/>
      <c r="AA94" s="38"/>
      <c r="AB94" s="38"/>
      <c r="AC94" s="38"/>
      <c r="AD94" s="38"/>
      <c r="AE94" s="38"/>
      <c r="AF94" s="38"/>
      <c r="AG94" s="38"/>
      <c r="AH94" s="38"/>
      <c r="AI94" s="38"/>
      <c r="AJ94" s="38"/>
      <c r="AK94" s="38"/>
      <c r="AL94" s="38"/>
      <c r="AM94" s="38"/>
      <c r="AN94" s="38"/>
      <c r="AO94" s="37"/>
    </row>
    <row r="95" spans="1:41" ht="129" customHeight="1" thickBot="1" x14ac:dyDescent="0.3">
      <c r="A95" s="52" t="s">
        <v>137</v>
      </c>
      <c r="B95" s="53" t="s">
        <v>781</v>
      </c>
      <c r="C95" s="21" t="s">
        <v>373</v>
      </c>
      <c r="D95" s="22" t="s">
        <v>374</v>
      </c>
      <c r="E95" s="42">
        <v>1294000</v>
      </c>
      <c r="F95" s="55">
        <v>2646204</v>
      </c>
      <c r="G95" s="67"/>
      <c r="H95" s="58" t="s">
        <v>315</v>
      </c>
      <c r="I95" s="21" t="s">
        <v>387</v>
      </c>
      <c r="J95" s="46"/>
      <c r="K95" s="22" t="s">
        <v>388</v>
      </c>
      <c r="L95" s="42">
        <v>0</v>
      </c>
      <c r="M95" s="42">
        <v>1</v>
      </c>
      <c r="N95" s="60">
        <v>0</v>
      </c>
      <c r="O95" s="46"/>
      <c r="P95" s="49"/>
      <c r="Q95" s="49"/>
      <c r="R95" s="49"/>
      <c r="S95" s="49"/>
      <c r="T95" s="63">
        <v>0</v>
      </c>
      <c r="U95" s="64"/>
      <c r="V95" s="64">
        <v>0</v>
      </c>
      <c r="W95" s="65">
        <v>0</v>
      </c>
      <c r="X95" s="99"/>
      <c r="Y95" s="39"/>
      <c r="Z95" s="38"/>
      <c r="AA95" s="38"/>
      <c r="AB95" s="38"/>
      <c r="AC95" s="38"/>
      <c r="AD95" s="38"/>
      <c r="AE95" s="38"/>
      <c r="AF95" s="38"/>
      <c r="AG95" s="38"/>
      <c r="AH95" s="38"/>
      <c r="AI95" s="38"/>
      <c r="AJ95" s="38"/>
      <c r="AK95" s="38"/>
      <c r="AL95" s="38"/>
      <c r="AM95" s="38"/>
      <c r="AN95" s="38"/>
      <c r="AO95" s="37"/>
    </row>
    <row r="96" spans="1:41" ht="105.75" thickBot="1" x14ac:dyDescent="0.3">
      <c r="A96" s="52" t="s">
        <v>137</v>
      </c>
      <c r="B96" s="53"/>
      <c r="C96" s="21" t="s">
        <v>373</v>
      </c>
      <c r="D96" s="22" t="s">
        <v>374</v>
      </c>
      <c r="E96" s="42">
        <v>1294000</v>
      </c>
      <c r="F96" s="55">
        <v>2646204</v>
      </c>
      <c r="G96" s="67"/>
      <c r="H96" s="58" t="s">
        <v>332</v>
      </c>
      <c r="I96" s="21" t="s">
        <v>389</v>
      </c>
      <c r="J96" s="46"/>
      <c r="K96" s="22" t="s">
        <v>390</v>
      </c>
      <c r="L96" s="42">
        <v>0</v>
      </c>
      <c r="M96" s="42">
        <v>4</v>
      </c>
      <c r="N96" s="60">
        <v>2</v>
      </c>
      <c r="O96" s="46"/>
      <c r="P96" s="49"/>
      <c r="Q96" s="49"/>
      <c r="R96" s="49"/>
      <c r="S96" s="49"/>
      <c r="T96" s="63">
        <v>0</v>
      </c>
      <c r="U96" s="64"/>
      <c r="V96" s="64">
        <v>265322800</v>
      </c>
      <c r="W96" s="65">
        <v>0</v>
      </c>
      <c r="X96" s="99"/>
      <c r="Y96" s="39"/>
      <c r="Z96" s="38"/>
      <c r="AA96" s="38"/>
      <c r="AB96" s="38"/>
      <c r="AC96" s="38"/>
      <c r="AD96" s="38"/>
      <c r="AE96" s="38"/>
      <c r="AF96" s="38"/>
      <c r="AG96" s="38"/>
      <c r="AH96" s="38"/>
      <c r="AI96" s="38"/>
      <c r="AJ96" s="38"/>
      <c r="AK96" s="38"/>
      <c r="AL96" s="38"/>
      <c r="AM96" s="38"/>
      <c r="AN96" s="38"/>
      <c r="AO96" s="37"/>
    </row>
    <row r="97" spans="1:41" ht="70.5" customHeight="1" thickBot="1" x14ac:dyDescent="0.3">
      <c r="A97" s="52" t="s">
        <v>137</v>
      </c>
      <c r="B97" s="53"/>
      <c r="C97" s="21" t="s">
        <v>391</v>
      </c>
      <c r="D97" s="22" t="s">
        <v>374</v>
      </c>
      <c r="E97" s="42">
        <v>1331000</v>
      </c>
      <c r="F97" s="55">
        <v>61138912</v>
      </c>
      <c r="G97" s="67"/>
      <c r="H97" s="58" t="s">
        <v>392</v>
      </c>
      <c r="I97" s="21" t="s">
        <v>393</v>
      </c>
      <c r="J97" s="46"/>
      <c r="K97" s="22" t="s">
        <v>394</v>
      </c>
      <c r="L97" s="42">
        <v>100</v>
      </c>
      <c r="M97" s="42">
        <v>300</v>
      </c>
      <c r="N97" s="60">
        <v>203</v>
      </c>
      <c r="O97" s="46"/>
      <c r="P97" s="49" t="s">
        <v>911</v>
      </c>
      <c r="Q97" s="49"/>
      <c r="R97" s="49" t="s">
        <v>878</v>
      </c>
      <c r="S97" s="49" t="s">
        <v>879</v>
      </c>
      <c r="T97" s="63">
        <v>0</v>
      </c>
      <c r="U97" s="64"/>
      <c r="V97" s="64">
        <v>375259171</v>
      </c>
      <c r="W97" s="65">
        <v>0</v>
      </c>
      <c r="X97" s="99"/>
      <c r="Y97" s="39"/>
      <c r="Z97" s="38"/>
      <c r="AA97" s="38"/>
      <c r="AB97" s="38"/>
      <c r="AC97" s="38"/>
      <c r="AD97" s="38"/>
      <c r="AE97" s="38"/>
      <c r="AF97" s="38"/>
      <c r="AG97" s="38"/>
      <c r="AH97" s="38"/>
      <c r="AI97" s="38"/>
      <c r="AJ97" s="38"/>
      <c r="AK97" s="38"/>
      <c r="AL97" s="38"/>
      <c r="AM97" s="38"/>
      <c r="AN97" s="38"/>
      <c r="AO97" s="37"/>
    </row>
    <row r="98" spans="1:41" ht="60.75" thickBot="1" x14ac:dyDescent="0.3">
      <c r="A98" s="52" t="s">
        <v>137</v>
      </c>
      <c r="B98" s="53"/>
      <c r="C98" s="21" t="s">
        <v>391</v>
      </c>
      <c r="D98" s="22" t="s">
        <v>374</v>
      </c>
      <c r="E98" s="42">
        <v>1331000</v>
      </c>
      <c r="F98" s="55">
        <v>61138912</v>
      </c>
      <c r="G98" s="67"/>
      <c r="H98" s="58" t="s">
        <v>392</v>
      </c>
      <c r="I98" s="21" t="s">
        <v>395</v>
      </c>
      <c r="J98" s="46"/>
      <c r="K98" s="22" t="s">
        <v>396</v>
      </c>
      <c r="L98" s="42">
        <v>0</v>
      </c>
      <c r="M98" s="42">
        <v>500</v>
      </c>
      <c r="N98" s="60">
        <v>320</v>
      </c>
      <c r="O98" s="46"/>
      <c r="P98" s="49" t="s">
        <v>910</v>
      </c>
      <c r="Q98" s="49" t="s">
        <v>937</v>
      </c>
      <c r="R98" s="49" t="s">
        <v>880</v>
      </c>
      <c r="S98" s="49" t="s">
        <v>850</v>
      </c>
      <c r="T98" s="63">
        <v>0</v>
      </c>
      <c r="U98" s="64"/>
      <c r="V98" s="64">
        <v>141530325</v>
      </c>
      <c r="W98" s="65">
        <v>0</v>
      </c>
      <c r="X98" s="99"/>
      <c r="Y98" s="39"/>
      <c r="Z98" s="38"/>
      <c r="AA98" s="38"/>
      <c r="AB98" s="38"/>
      <c r="AC98" s="38"/>
      <c r="AD98" s="38"/>
      <c r="AE98" s="38"/>
      <c r="AF98" s="38"/>
      <c r="AG98" s="38"/>
      <c r="AH98" s="38"/>
      <c r="AI98" s="38"/>
      <c r="AJ98" s="38"/>
      <c r="AK98" s="38"/>
      <c r="AL98" s="38"/>
      <c r="AM98" s="38"/>
      <c r="AN98" s="38"/>
      <c r="AO98" s="37"/>
    </row>
    <row r="99" spans="1:41" ht="45.75" thickBot="1" x14ac:dyDescent="0.3">
      <c r="A99" s="52" t="s">
        <v>137</v>
      </c>
      <c r="B99" s="53"/>
      <c r="C99" s="21" t="s">
        <v>391</v>
      </c>
      <c r="D99" s="22" t="s">
        <v>374</v>
      </c>
      <c r="E99" s="42">
        <v>1331000</v>
      </c>
      <c r="F99" s="55">
        <v>61138912</v>
      </c>
      <c r="G99" s="67"/>
      <c r="H99" s="58" t="s">
        <v>392</v>
      </c>
      <c r="I99" s="21" t="s">
        <v>397</v>
      </c>
      <c r="J99" s="46"/>
      <c r="K99" s="22" t="s">
        <v>398</v>
      </c>
      <c r="L99" s="42">
        <v>5</v>
      </c>
      <c r="M99" s="42">
        <v>9</v>
      </c>
      <c r="N99" s="60">
        <v>6</v>
      </c>
      <c r="O99" s="46"/>
      <c r="P99" s="49"/>
      <c r="Q99" s="49"/>
      <c r="R99" s="49"/>
      <c r="S99" s="49" t="s">
        <v>851</v>
      </c>
      <c r="T99" s="63">
        <v>0</v>
      </c>
      <c r="U99" s="64"/>
      <c r="V99" s="64">
        <v>482388507</v>
      </c>
      <c r="W99" s="65">
        <v>0</v>
      </c>
      <c r="X99" s="99"/>
      <c r="Y99" s="39"/>
      <c r="Z99" s="38"/>
      <c r="AA99" s="38"/>
      <c r="AB99" s="38"/>
      <c r="AC99" s="38"/>
      <c r="AD99" s="38"/>
      <c r="AE99" s="38"/>
      <c r="AF99" s="38"/>
      <c r="AG99" s="38"/>
      <c r="AH99" s="38"/>
      <c r="AI99" s="38"/>
      <c r="AJ99" s="38"/>
      <c r="AK99" s="38"/>
      <c r="AL99" s="38"/>
      <c r="AM99" s="38"/>
      <c r="AN99" s="38"/>
      <c r="AO99" s="37"/>
    </row>
    <row r="100" spans="1:41" ht="60.75" thickBot="1" x14ac:dyDescent="0.3">
      <c r="A100" s="52" t="s">
        <v>137</v>
      </c>
      <c r="B100" s="53"/>
      <c r="C100" s="21" t="s">
        <v>391</v>
      </c>
      <c r="D100" s="22" t="s">
        <v>374</v>
      </c>
      <c r="E100" s="42">
        <v>1331000</v>
      </c>
      <c r="F100" s="55">
        <v>61138912</v>
      </c>
      <c r="G100" s="67"/>
      <c r="H100" s="58" t="s">
        <v>399</v>
      </c>
      <c r="I100" s="21" t="s">
        <v>400</v>
      </c>
      <c r="J100" s="46"/>
      <c r="K100" s="22" t="s">
        <v>401</v>
      </c>
      <c r="L100" s="42">
        <v>1</v>
      </c>
      <c r="M100" s="42">
        <v>1</v>
      </c>
      <c r="N100" s="60">
        <v>1</v>
      </c>
      <c r="O100" s="46"/>
      <c r="P100" s="49"/>
      <c r="Q100" s="49"/>
      <c r="R100" s="49"/>
      <c r="S100" s="49"/>
      <c r="T100" s="63">
        <v>0</v>
      </c>
      <c r="U100" s="64"/>
      <c r="V100" s="64">
        <v>221344034</v>
      </c>
      <c r="W100" s="65">
        <v>0</v>
      </c>
      <c r="X100" s="99"/>
      <c r="Y100" s="39"/>
      <c r="Z100" s="38"/>
      <c r="AA100" s="38"/>
      <c r="AB100" s="38"/>
      <c r="AC100" s="38"/>
      <c r="AD100" s="38"/>
      <c r="AE100" s="38"/>
      <c r="AF100" s="38"/>
      <c r="AG100" s="38"/>
      <c r="AH100" s="38"/>
      <c r="AI100" s="38"/>
      <c r="AJ100" s="38"/>
      <c r="AK100" s="38"/>
      <c r="AL100" s="38"/>
      <c r="AM100" s="38"/>
      <c r="AN100" s="38"/>
      <c r="AO100" s="37"/>
    </row>
    <row r="101" spans="1:41" ht="80.25" customHeight="1" thickBot="1" x14ac:dyDescent="0.3">
      <c r="A101" s="52" t="s">
        <v>137</v>
      </c>
      <c r="B101" s="53"/>
      <c r="C101" s="21" t="s">
        <v>391</v>
      </c>
      <c r="D101" s="22" t="s">
        <v>374</v>
      </c>
      <c r="E101" s="42">
        <v>1331000</v>
      </c>
      <c r="F101" s="55">
        <v>61138912</v>
      </c>
      <c r="G101" s="67"/>
      <c r="H101" s="58" t="s">
        <v>402</v>
      </c>
      <c r="I101" s="21" t="s">
        <v>403</v>
      </c>
      <c r="J101" s="46"/>
      <c r="K101" s="22" t="s">
        <v>404</v>
      </c>
      <c r="L101" s="42">
        <v>0</v>
      </c>
      <c r="M101" s="42">
        <v>2</v>
      </c>
      <c r="N101" s="60">
        <v>0</v>
      </c>
      <c r="O101" s="46"/>
      <c r="P101" s="49"/>
      <c r="Q101" s="49"/>
      <c r="R101" s="49"/>
      <c r="S101" s="49"/>
      <c r="T101" s="63">
        <v>0</v>
      </c>
      <c r="U101" s="64"/>
      <c r="V101" s="64">
        <v>0</v>
      </c>
      <c r="W101" s="65">
        <v>0</v>
      </c>
      <c r="X101" s="99"/>
      <c r="Y101" s="39"/>
      <c r="Z101" s="38"/>
      <c r="AA101" s="38"/>
      <c r="AB101" s="38"/>
      <c r="AC101" s="38"/>
      <c r="AD101" s="38"/>
      <c r="AE101" s="38"/>
      <c r="AF101" s="38"/>
      <c r="AG101" s="38"/>
      <c r="AH101" s="38"/>
      <c r="AI101" s="38"/>
      <c r="AJ101" s="38"/>
      <c r="AK101" s="38"/>
      <c r="AL101" s="38"/>
      <c r="AM101" s="38"/>
      <c r="AN101" s="38"/>
      <c r="AO101" s="37"/>
    </row>
    <row r="102" spans="1:41" ht="45.75" thickBot="1" x14ac:dyDescent="0.3">
      <c r="A102" s="52" t="s">
        <v>137</v>
      </c>
      <c r="B102" s="53"/>
      <c r="C102" s="21" t="s">
        <v>391</v>
      </c>
      <c r="D102" s="22" t="s">
        <v>374</v>
      </c>
      <c r="E102" s="42">
        <v>1331000</v>
      </c>
      <c r="F102" s="55">
        <v>61138912</v>
      </c>
      <c r="G102" s="67"/>
      <c r="H102" s="58" t="s">
        <v>380</v>
      </c>
      <c r="I102" s="21" t="s">
        <v>405</v>
      </c>
      <c r="J102" s="46"/>
      <c r="K102" s="22" t="s">
        <v>406</v>
      </c>
      <c r="L102" s="42">
        <v>1</v>
      </c>
      <c r="M102" s="42">
        <v>1</v>
      </c>
      <c r="N102" s="60">
        <v>1</v>
      </c>
      <c r="O102" s="46"/>
      <c r="P102" s="49"/>
      <c r="Q102" s="49"/>
      <c r="R102" s="49"/>
      <c r="S102" s="49"/>
      <c r="T102" s="63">
        <v>0</v>
      </c>
      <c r="U102" s="64"/>
      <c r="V102" s="64">
        <v>1439060527</v>
      </c>
      <c r="W102" s="65">
        <v>0</v>
      </c>
      <c r="X102" s="99"/>
      <c r="Y102" s="39"/>
      <c r="Z102" s="38"/>
      <c r="AA102" s="38"/>
      <c r="AB102" s="38"/>
      <c r="AC102" s="38"/>
      <c r="AD102" s="38"/>
      <c r="AE102" s="38"/>
      <c r="AF102" s="38"/>
      <c r="AG102" s="38"/>
      <c r="AH102" s="38"/>
      <c r="AI102" s="38"/>
      <c r="AJ102" s="38"/>
      <c r="AK102" s="38"/>
      <c r="AL102" s="38"/>
      <c r="AM102" s="38"/>
      <c r="AN102" s="38"/>
      <c r="AO102" s="37"/>
    </row>
    <row r="103" spans="1:41" ht="45.75" thickBot="1" x14ac:dyDescent="0.3">
      <c r="A103" s="52" t="s">
        <v>137</v>
      </c>
      <c r="B103" s="53"/>
      <c r="C103" s="21" t="s">
        <v>391</v>
      </c>
      <c r="D103" s="22" t="s">
        <v>374</v>
      </c>
      <c r="E103" s="42">
        <v>1331000</v>
      </c>
      <c r="F103" s="55">
        <v>61138912</v>
      </c>
      <c r="G103" s="67"/>
      <c r="H103" s="58" t="s">
        <v>380</v>
      </c>
      <c r="I103" s="21" t="s">
        <v>407</v>
      </c>
      <c r="J103" s="46"/>
      <c r="K103" s="22" t="s">
        <v>408</v>
      </c>
      <c r="L103" s="42">
        <v>1</v>
      </c>
      <c r="M103" s="42">
        <v>1</v>
      </c>
      <c r="N103" s="60">
        <v>1</v>
      </c>
      <c r="O103" s="46"/>
      <c r="P103" s="49"/>
      <c r="Q103" s="49"/>
      <c r="R103" s="49"/>
      <c r="S103" s="49"/>
      <c r="T103" s="63">
        <v>0</v>
      </c>
      <c r="U103" s="64"/>
      <c r="V103" s="64">
        <v>807668875</v>
      </c>
      <c r="W103" s="65">
        <v>0</v>
      </c>
      <c r="X103" s="99"/>
      <c r="Y103" s="39"/>
      <c r="Z103" s="38"/>
      <c r="AA103" s="38"/>
      <c r="AB103" s="38"/>
      <c r="AC103" s="38"/>
      <c r="AD103" s="38"/>
      <c r="AE103" s="38"/>
      <c r="AF103" s="38"/>
      <c r="AG103" s="38"/>
      <c r="AH103" s="38"/>
      <c r="AI103" s="38"/>
      <c r="AJ103" s="38"/>
      <c r="AK103" s="38"/>
      <c r="AL103" s="38"/>
      <c r="AM103" s="38"/>
      <c r="AN103" s="38"/>
      <c r="AO103" s="37"/>
    </row>
    <row r="104" spans="1:41" ht="45.75" thickBot="1" x14ac:dyDescent="0.3">
      <c r="A104" s="52" t="s">
        <v>137</v>
      </c>
      <c r="B104" s="53"/>
      <c r="C104" s="21" t="s">
        <v>391</v>
      </c>
      <c r="D104" s="22" t="s">
        <v>374</v>
      </c>
      <c r="E104" s="42">
        <v>1331000</v>
      </c>
      <c r="F104" s="55">
        <v>61138912</v>
      </c>
      <c r="G104" s="67"/>
      <c r="H104" s="58" t="s">
        <v>399</v>
      </c>
      <c r="I104" s="21" t="s">
        <v>409</v>
      </c>
      <c r="J104" s="46"/>
      <c r="K104" s="22" t="s">
        <v>410</v>
      </c>
      <c r="L104" s="42">
        <v>1</v>
      </c>
      <c r="M104" s="42">
        <v>1</v>
      </c>
      <c r="N104" s="60">
        <v>1</v>
      </c>
      <c r="O104" s="46"/>
      <c r="P104" s="49"/>
      <c r="Q104" s="49"/>
      <c r="R104" s="49"/>
      <c r="S104" s="49"/>
      <c r="T104" s="63">
        <v>0</v>
      </c>
      <c r="U104" s="64"/>
      <c r="V104" s="64">
        <v>561486623</v>
      </c>
      <c r="W104" s="65">
        <v>0</v>
      </c>
      <c r="X104" s="99"/>
      <c r="Y104" s="39"/>
      <c r="Z104" s="38"/>
      <c r="AA104" s="38"/>
      <c r="AB104" s="38"/>
      <c r="AC104" s="38"/>
      <c r="AD104" s="38"/>
      <c r="AE104" s="38"/>
      <c r="AF104" s="38"/>
      <c r="AG104" s="38"/>
      <c r="AH104" s="38"/>
      <c r="AI104" s="38"/>
      <c r="AJ104" s="38"/>
      <c r="AK104" s="38"/>
      <c r="AL104" s="38"/>
      <c r="AM104" s="38"/>
      <c r="AN104" s="38"/>
      <c r="AO104" s="37"/>
    </row>
    <row r="105" spans="1:41" ht="100.5" customHeight="1" thickBot="1" x14ac:dyDescent="0.3">
      <c r="A105" s="52" t="s">
        <v>137</v>
      </c>
      <c r="B105" s="53" t="s">
        <v>786</v>
      </c>
      <c r="C105" s="21" t="s">
        <v>391</v>
      </c>
      <c r="D105" s="22" t="s">
        <v>374</v>
      </c>
      <c r="E105" s="42">
        <v>1331000</v>
      </c>
      <c r="F105" s="55">
        <v>61138912</v>
      </c>
      <c r="G105" s="67"/>
      <c r="H105" s="58" t="s">
        <v>380</v>
      </c>
      <c r="I105" s="21" t="s">
        <v>411</v>
      </c>
      <c r="J105" s="46"/>
      <c r="K105" s="22" t="s">
        <v>412</v>
      </c>
      <c r="L105" s="42">
        <v>3</v>
      </c>
      <c r="M105" s="42">
        <v>3</v>
      </c>
      <c r="N105" s="60">
        <v>3</v>
      </c>
      <c r="O105" s="46"/>
      <c r="P105" s="49"/>
      <c r="Q105" s="49"/>
      <c r="R105" s="49"/>
      <c r="S105" s="49"/>
      <c r="T105" s="63">
        <v>0</v>
      </c>
      <c r="U105" s="64"/>
      <c r="V105" s="64">
        <v>117137440</v>
      </c>
      <c r="W105" s="65">
        <v>0</v>
      </c>
      <c r="X105" s="99"/>
      <c r="Y105" s="39"/>
      <c r="Z105" s="38"/>
      <c r="AA105" s="38"/>
      <c r="AB105" s="38"/>
      <c r="AC105" s="38"/>
      <c r="AD105" s="38"/>
      <c r="AE105" s="38"/>
      <c r="AF105" s="38"/>
      <c r="AG105" s="38"/>
      <c r="AH105" s="38"/>
      <c r="AI105" s="38"/>
      <c r="AJ105" s="38"/>
      <c r="AK105" s="38"/>
      <c r="AL105" s="38"/>
      <c r="AM105" s="38"/>
      <c r="AN105" s="38"/>
      <c r="AO105" s="37"/>
    </row>
    <row r="106" spans="1:41" ht="45.75" thickBot="1" x14ac:dyDescent="0.3">
      <c r="A106" s="52" t="s">
        <v>138</v>
      </c>
      <c r="B106" s="53"/>
      <c r="C106" s="21" t="s">
        <v>413</v>
      </c>
      <c r="D106" s="22" t="s">
        <v>374</v>
      </c>
      <c r="E106" s="42">
        <v>3045000</v>
      </c>
      <c r="F106" s="55">
        <v>3795569</v>
      </c>
      <c r="G106" s="67"/>
      <c r="H106" s="58" t="s">
        <v>414</v>
      </c>
      <c r="I106" s="21" t="s">
        <v>415</v>
      </c>
      <c r="J106" s="46"/>
      <c r="K106" s="22" t="s">
        <v>416</v>
      </c>
      <c r="L106" s="42">
        <v>0</v>
      </c>
      <c r="M106" s="42">
        <v>1</v>
      </c>
      <c r="N106" s="60">
        <v>0.60000000000000009</v>
      </c>
      <c r="O106" s="46"/>
      <c r="P106" s="49"/>
      <c r="Q106" s="49"/>
      <c r="R106" s="49"/>
      <c r="S106" s="49"/>
      <c r="T106" s="63">
        <v>0</v>
      </c>
      <c r="U106" s="64"/>
      <c r="V106" s="64">
        <v>70367594</v>
      </c>
      <c r="W106" s="65">
        <v>0</v>
      </c>
      <c r="X106" s="99"/>
      <c r="Y106" s="39"/>
      <c r="Z106" s="38"/>
      <c r="AA106" s="38"/>
      <c r="AB106" s="38"/>
      <c r="AC106" s="38"/>
      <c r="AD106" s="38"/>
      <c r="AE106" s="38"/>
      <c r="AF106" s="38"/>
      <c r="AG106" s="38"/>
      <c r="AH106" s="38"/>
      <c r="AI106" s="38"/>
      <c r="AJ106" s="38"/>
      <c r="AK106" s="38"/>
      <c r="AL106" s="38"/>
      <c r="AM106" s="38"/>
      <c r="AN106" s="38"/>
      <c r="AO106" s="37"/>
    </row>
    <row r="107" spans="1:41" ht="82.5" customHeight="1" thickBot="1" x14ac:dyDescent="0.3">
      <c r="A107" s="52" t="s">
        <v>138</v>
      </c>
      <c r="B107" s="53"/>
      <c r="C107" s="21" t="s">
        <v>413</v>
      </c>
      <c r="D107" s="22" t="s">
        <v>374</v>
      </c>
      <c r="E107" s="42">
        <v>3045000</v>
      </c>
      <c r="F107" s="55">
        <v>3795569</v>
      </c>
      <c r="G107" s="67"/>
      <c r="H107" s="58" t="s">
        <v>414</v>
      </c>
      <c r="I107" s="21" t="s">
        <v>417</v>
      </c>
      <c r="J107" s="46"/>
      <c r="K107" s="22" t="s">
        <v>418</v>
      </c>
      <c r="L107" s="42">
        <v>4</v>
      </c>
      <c r="M107" s="42">
        <v>4</v>
      </c>
      <c r="N107" s="60">
        <v>2</v>
      </c>
      <c r="O107" s="46"/>
      <c r="P107" s="49"/>
      <c r="Q107" s="49"/>
      <c r="R107" s="49"/>
      <c r="S107" s="49"/>
      <c r="T107" s="63">
        <v>0</v>
      </c>
      <c r="U107" s="64"/>
      <c r="V107" s="64">
        <v>28347500</v>
      </c>
      <c r="W107" s="65">
        <v>0</v>
      </c>
      <c r="X107" s="99"/>
      <c r="Y107" s="39"/>
      <c r="Z107" s="38"/>
      <c r="AA107" s="38"/>
      <c r="AB107" s="38"/>
      <c r="AC107" s="38"/>
      <c r="AD107" s="38"/>
      <c r="AE107" s="38"/>
      <c r="AF107" s="38"/>
      <c r="AG107" s="38"/>
      <c r="AH107" s="38"/>
      <c r="AI107" s="38"/>
      <c r="AJ107" s="38"/>
      <c r="AK107" s="38"/>
      <c r="AL107" s="38"/>
      <c r="AM107" s="38"/>
      <c r="AN107" s="38"/>
      <c r="AO107" s="37"/>
    </row>
    <row r="108" spans="1:41" ht="56.25" customHeight="1" thickBot="1" x14ac:dyDescent="0.3">
      <c r="A108" s="52" t="s">
        <v>138</v>
      </c>
      <c r="B108" s="53"/>
      <c r="C108" s="21" t="s">
        <v>413</v>
      </c>
      <c r="D108" s="22" t="s">
        <v>374</v>
      </c>
      <c r="E108" s="42">
        <v>3045000</v>
      </c>
      <c r="F108" s="55">
        <v>3795569</v>
      </c>
      <c r="G108" s="67"/>
      <c r="H108" s="58" t="s">
        <v>414</v>
      </c>
      <c r="I108" s="21" t="s">
        <v>419</v>
      </c>
      <c r="J108" s="46"/>
      <c r="K108" s="22" t="s">
        <v>420</v>
      </c>
      <c r="L108" s="42">
        <v>0</v>
      </c>
      <c r="M108" s="42">
        <v>32</v>
      </c>
      <c r="N108" s="60">
        <v>32</v>
      </c>
      <c r="O108" s="46"/>
      <c r="P108" s="49"/>
      <c r="Q108" s="49"/>
      <c r="R108" s="49"/>
      <c r="S108" s="49"/>
      <c r="T108" s="63">
        <v>0</v>
      </c>
      <c r="U108" s="64"/>
      <c r="V108" s="64">
        <v>4121521589</v>
      </c>
      <c r="W108" s="65">
        <v>0</v>
      </c>
      <c r="X108" s="99"/>
      <c r="Y108" s="39"/>
      <c r="Z108" s="38"/>
      <c r="AA108" s="38"/>
      <c r="AB108" s="38"/>
      <c r="AC108" s="38"/>
      <c r="AD108" s="38"/>
      <c r="AE108" s="38"/>
      <c r="AF108" s="38"/>
      <c r="AG108" s="38"/>
      <c r="AH108" s="38"/>
      <c r="AI108" s="38"/>
      <c r="AJ108" s="38"/>
      <c r="AK108" s="38"/>
      <c r="AL108" s="38"/>
      <c r="AM108" s="38"/>
      <c r="AN108" s="38"/>
      <c r="AO108" s="37"/>
    </row>
    <row r="109" spans="1:41" ht="60.75" thickBot="1" x14ac:dyDescent="0.3">
      <c r="A109" s="52" t="s">
        <v>138</v>
      </c>
      <c r="B109" s="53"/>
      <c r="C109" s="21" t="s">
        <v>413</v>
      </c>
      <c r="D109" s="22" t="s">
        <v>374</v>
      </c>
      <c r="E109" s="42">
        <v>3045000</v>
      </c>
      <c r="F109" s="55">
        <v>3795569</v>
      </c>
      <c r="G109" s="67"/>
      <c r="H109" s="58" t="s">
        <v>332</v>
      </c>
      <c r="I109" s="21" t="s">
        <v>421</v>
      </c>
      <c r="J109" s="46"/>
      <c r="K109" s="22" t="s">
        <v>422</v>
      </c>
      <c r="L109" s="42">
        <v>3</v>
      </c>
      <c r="M109" s="42">
        <v>4</v>
      </c>
      <c r="N109" s="60">
        <v>3</v>
      </c>
      <c r="O109" s="46"/>
      <c r="P109" s="49"/>
      <c r="Q109" s="49"/>
      <c r="R109" s="49"/>
      <c r="S109" s="49"/>
      <c r="T109" s="63">
        <v>0</v>
      </c>
      <c r="U109" s="64"/>
      <c r="V109" s="64">
        <v>461411543</v>
      </c>
      <c r="W109" s="65">
        <v>0</v>
      </c>
      <c r="X109" s="99"/>
      <c r="Y109" s="39"/>
      <c r="Z109" s="38"/>
      <c r="AA109" s="38"/>
      <c r="AB109" s="38"/>
      <c r="AC109" s="38"/>
      <c r="AD109" s="38"/>
      <c r="AE109" s="38"/>
      <c r="AF109" s="38"/>
      <c r="AG109" s="38"/>
      <c r="AH109" s="38"/>
      <c r="AI109" s="38"/>
      <c r="AJ109" s="38"/>
      <c r="AK109" s="38"/>
      <c r="AL109" s="38"/>
      <c r="AM109" s="38"/>
      <c r="AN109" s="38"/>
      <c r="AO109" s="37"/>
    </row>
    <row r="110" spans="1:41" ht="45.75" thickBot="1" x14ac:dyDescent="0.3">
      <c r="A110" s="52" t="s">
        <v>138</v>
      </c>
      <c r="B110" s="53"/>
      <c r="C110" s="21" t="s">
        <v>413</v>
      </c>
      <c r="D110" s="22" t="s">
        <v>374</v>
      </c>
      <c r="E110" s="42">
        <v>3045000</v>
      </c>
      <c r="F110" s="55">
        <v>3795569</v>
      </c>
      <c r="G110" s="67"/>
      <c r="H110" s="58" t="s">
        <v>380</v>
      </c>
      <c r="I110" s="21" t="s">
        <v>423</v>
      </c>
      <c r="J110" s="46"/>
      <c r="K110" s="22" t="s">
        <v>424</v>
      </c>
      <c r="L110" s="42">
        <v>0</v>
      </c>
      <c r="M110" s="42">
        <v>1</v>
      </c>
      <c r="N110" s="60">
        <v>0.3</v>
      </c>
      <c r="O110" s="46"/>
      <c r="P110" s="49"/>
      <c r="Q110" s="49"/>
      <c r="R110" s="49"/>
      <c r="S110" s="49"/>
      <c r="T110" s="63">
        <v>0</v>
      </c>
      <c r="U110" s="64"/>
      <c r="V110" s="64">
        <v>91969150</v>
      </c>
      <c r="W110" s="65">
        <v>0</v>
      </c>
      <c r="X110" s="99"/>
      <c r="Y110" s="39"/>
      <c r="Z110" s="38"/>
      <c r="AA110" s="38"/>
      <c r="AB110" s="38"/>
      <c r="AC110" s="38"/>
      <c r="AD110" s="38"/>
      <c r="AE110" s="38"/>
      <c r="AF110" s="38"/>
      <c r="AG110" s="38"/>
      <c r="AH110" s="38"/>
      <c r="AI110" s="38"/>
      <c r="AJ110" s="38"/>
      <c r="AK110" s="38"/>
      <c r="AL110" s="38"/>
      <c r="AM110" s="38"/>
      <c r="AN110" s="38"/>
      <c r="AO110" s="37"/>
    </row>
    <row r="111" spans="1:41" ht="45.75" thickBot="1" x14ac:dyDescent="0.3">
      <c r="A111" s="52" t="s">
        <v>138</v>
      </c>
      <c r="B111" s="53"/>
      <c r="C111" s="21" t="s">
        <v>413</v>
      </c>
      <c r="D111" s="22" t="s">
        <v>374</v>
      </c>
      <c r="E111" s="42">
        <v>3045000</v>
      </c>
      <c r="F111" s="55">
        <v>3795569</v>
      </c>
      <c r="G111" s="67"/>
      <c r="H111" s="58" t="s">
        <v>380</v>
      </c>
      <c r="I111" s="21" t="s">
        <v>425</v>
      </c>
      <c r="J111" s="46"/>
      <c r="K111" s="22" t="s">
        <v>426</v>
      </c>
      <c r="L111" s="42">
        <v>0</v>
      </c>
      <c r="M111" s="42">
        <v>1</v>
      </c>
      <c r="N111" s="60">
        <v>1</v>
      </c>
      <c r="O111" s="46"/>
      <c r="P111" s="49"/>
      <c r="Q111" s="49"/>
      <c r="R111" s="49"/>
      <c r="S111" s="49"/>
      <c r="T111" s="63">
        <v>0</v>
      </c>
      <c r="U111" s="64"/>
      <c r="V111" s="64">
        <v>0</v>
      </c>
      <c r="W111" s="65">
        <v>0</v>
      </c>
      <c r="X111" s="99"/>
      <c r="Y111" s="39"/>
      <c r="Z111" s="38"/>
      <c r="AA111" s="38"/>
      <c r="AB111" s="38"/>
      <c r="AC111" s="38"/>
      <c r="AD111" s="38"/>
      <c r="AE111" s="38"/>
      <c r="AF111" s="38"/>
      <c r="AG111" s="38"/>
      <c r="AH111" s="38"/>
      <c r="AI111" s="38"/>
      <c r="AJ111" s="38"/>
      <c r="AK111" s="38"/>
      <c r="AL111" s="38"/>
      <c r="AM111" s="38"/>
      <c r="AN111" s="38"/>
      <c r="AO111" s="37"/>
    </row>
    <row r="112" spans="1:41" ht="45.75" thickBot="1" x14ac:dyDescent="0.3">
      <c r="A112" s="52" t="s">
        <v>138</v>
      </c>
      <c r="B112" s="53" t="s">
        <v>782</v>
      </c>
      <c r="C112" s="21" t="s">
        <v>413</v>
      </c>
      <c r="D112" s="22" t="s">
        <v>374</v>
      </c>
      <c r="E112" s="42">
        <v>3045000</v>
      </c>
      <c r="F112" s="55">
        <v>3795569</v>
      </c>
      <c r="G112" s="67"/>
      <c r="H112" s="58" t="s">
        <v>380</v>
      </c>
      <c r="I112" s="21" t="s">
        <v>427</v>
      </c>
      <c r="J112" s="46"/>
      <c r="K112" s="22" t="s">
        <v>428</v>
      </c>
      <c r="L112" s="42">
        <v>0</v>
      </c>
      <c r="M112" s="42">
        <v>1</v>
      </c>
      <c r="N112" s="60">
        <v>0.6</v>
      </c>
      <c r="O112" s="46"/>
      <c r="P112" s="49"/>
      <c r="Q112" s="49"/>
      <c r="R112" s="49"/>
      <c r="S112" s="49"/>
      <c r="T112" s="63">
        <v>0</v>
      </c>
      <c r="U112" s="64"/>
      <c r="V112" s="64">
        <v>499605654</v>
      </c>
      <c r="W112" s="65">
        <v>0</v>
      </c>
      <c r="X112" s="99"/>
      <c r="Y112" s="39"/>
      <c r="Z112" s="38"/>
      <c r="AA112" s="38"/>
      <c r="AB112" s="38"/>
      <c r="AC112" s="38"/>
      <c r="AD112" s="38"/>
      <c r="AE112" s="38"/>
      <c r="AF112" s="38"/>
      <c r="AG112" s="38"/>
      <c r="AH112" s="38"/>
      <c r="AI112" s="38"/>
      <c r="AJ112" s="38"/>
      <c r="AK112" s="38"/>
      <c r="AL112" s="38"/>
      <c r="AM112" s="38"/>
      <c r="AN112" s="38"/>
      <c r="AO112" s="37"/>
    </row>
    <row r="113" spans="1:41" ht="45.75" thickBot="1" x14ac:dyDescent="0.3">
      <c r="A113" s="52" t="s">
        <v>138</v>
      </c>
      <c r="B113" s="53"/>
      <c r="C113" s="21" t="s">
        <v>413</v>
      </c>
      <c r="D113" s="22" t="s">
        <v>374</v>
      </c>
      <c r="E113" s="42">
        <v>3045000</v>
      </c>
      <c r="F113" s="55">
        <v>3795569</v>
      </c>
      <c r="G113" s="67"/>
      <c r="H113" s="58" t="s">
        <v>380</v>
      </c>
      <c r="I113" s="21" t="s">
        <v>429</v>
      </c>
      <c r="J113" s="46"/>
      <c r="K113" s="22" t="s">
        <v>430</v>
      </c>
      <c r="L113" s="42">
        <v>0</v>
      </c>
      <c r="M113" s="42">
        <v>1</v>
      </c>
      <c r="N113" s="60">
        <v>1</v>
      </c>
      <c r="O113" s="46"/>
      <c r="P113" s="49"/>
      <c r="Q113" s="49"/>
      <c r="R113" s="49"/>
      <c r="S113" s="49"/>
      <c r="T113" s="63">
        <v>0</v>
      </c>
      <c r="U113" s="64"/>
      <c r="V113" s="64">
        <v>91969150</v>
      </c>
      <c r="W113" s="65">
        <v>0</v>
      </c>
      <c r="X113" s="99"/>
      <c r="Y113" s="39"/>
      <c r="Z113" s="38"/>
      <c r="AA113" s="38"/>
      <c r="AB113" s="38"/>
      <c r="AC113" s="38"/>
      <c r="AD113" s="38"/>
      <c r="AE113" s="38"/>
      <c r="AF113" s="38"/>
      <c r="AG113" s="38"/>
      <c r="AH113" s="38"/>
      <c r="AI113" s="38"/>
      <c r="AJ113" s="38"/>
      <c r="AK113" s="38"/>
      <c r="AL113" s="38"/>
      <c r="AM113" s="38"/>
      <c r="AN113" s="38"/>
      <c r="AO113" s="37"/>
    </row>
    <row r="114" spans="1:41" ht="45.75" thickBot="1" x14ac:dyDescent="0.3">
      <c r="A114" s="52" t="s">
        <v>138</v>
      </c>
      <c r="B114" s="53"/>
      <c r="C114" s="21" t="s">
        <v>413</v>
      </c>
      <c r="D114" s="22" t="s">
        <v>374</v>
      </c>
      <c r="E114" s="42">
        <v>3045000</v>
      </c>
      <c r="F114" s="55">
        <v>3795569</v>
      </c>
      <c r="G114" s="67"/>
      <c r="H114" s="58" t="s">
        <v>414</v>
      </c>
      <c r="I114" s="21" t="s">
        <v>431</v>
      </c>
      <c r="J114" s="46"/>
      <c r="K114" s="22" t="s">
        <v>432</v>
      </c>
      <c r="L114" s="42">
        <v>0</v>
      </c>
      <c r="M114" s="42">
        <v>1</v>
      </c>
      <c r="N114" s="60">
        <v>0</v>
      </c>
      <c r="O114" s="46"/>
      <c r="P114" s="49"/>
      <c r="Q114" s="49"/>
      <c r="R114" s="49"/>
      <c r="S114" s="49"/>
      <c r="T114" s="63">
        <v>0</v>
      </c>
      <c r="U114" s="64"/>
      <c r="V114" s="64">
        <v>0</v>
      </c>
      <c r="W114" s="65">
        <v>0</v>
      </c>
      <c r="X114" s="99"/>
      <c r="Y114" s="39"/>
      <c r="Z114" s="38"/>
      <c r="AA114" s="38"/>
      <c r="AB114" s="38"/>
      <c r="AC114" s="38"/>
      <c r="AD114" s="38"/>
      <c r="AE114" s="38"/>
      <c r="AF114" s="38"/>
      <c r="AG114" s="38"/>
      <c r="AH114" s="38"/>
      <c r="AI114" s="38"/>
      <c r="AJ114" s="38"/>
      <c r="AK114" s="38"/>
      <c r="AL114" s="38"/>
      <c r="AM114" s="38"/>
      <c r="AN114" s="38"/>
      <c r="AO114" s="37"/>
    </row>
    <row r="115" spans="1:41" ht="60.75" thickBot="1" x14ac:dyDescent="0.3">
      <c r="A115" s="52" t="s">
        <v>138</v>
      </c>
      <c r="B115" s="53"/>
      <c r="C115" s="21" t="s">
        <v>413</v>
      </c>
      <c r="D115" s="22" t="s">
        <v>374</v>
      </c>
      <c r="E115" s="42">
        <v>3045000</v>
      </c>
      <c r="F115" s="55">
        <v>3795569</v>
      </c>
      <c r="G115" s="67"/>
      <c r="H115" s="58" t="s">
        <v>332</v>
      </c>
      <c r="I115" s="21" t="s">
        <v>433</v>
      </c>
      <c r="J115" s="46"/>
      <c r="K115" s="22" t="s">
        <v>434</v>
      </c>
      <c r="L115" s="42">
        <v>1.3180000000000001</v>
      </c>
      <c r="M115" s="42">
        <v>400</v>
      </c>
      <c r="N115" s="60">
        <v>300</v>
      </c>
      <c r="O115" s="46"/>
      <c r="P115" s="49" t="s">
        <v>912</v>
      </c>
      <c r="Q115" s="49" t="s">
        <v>938</v>
      </c>
      <c r="R115" s="49"/>
      <c r="S115" s="49"/>
      <c r="T115" s="63">
        <v>0</v>
      </c>
      <c r="U115" s="64"/>
      <c r="V115" s="64">
        <v>139723450</v>
      </c>
      <c r="W115" s="65">
        <v>0</v>
      </c>
      <c r="X115" s="99"/>
      <c r="Y115" s="39"/>
      <c r="Z115" s="38"/>
      <c r="AA115" s="38"/>
      <c r="AB115" s="38"/>
      <c r="AC115" s="38"/>
      <c r="AD115" s="38"/>
      <c r="AE115" s="38"/>
      <c r="AF115" s="38"/>
      <c r="AG115" s="38"/>
      <c r="AH115" s="38"/>
      <c r="AI115" s="38"/>
      <c r="AJ115" s="38"/>
      <c r="AK115" s="38"/>
      <c r="AL115" s="38"/>
      <c r="AM115" s="38"/>
      <c r="AN115" s="38"/>
      <c r="AO115" s="37"/>
    </row>
    <row r="116" spans="1:41" ht="45.75" thickBot="1" x14ac:dyDescent="0.3">
      <c r="A116" s="52" t="s">
        <v>139</v>
      </c>
      <c r="B116" s="53"/>
      <c r="C116" s="21" t="s">
        <v>435</v>
      </c>
      <c r="D116" s="22" t="s">
        <v>436</v>
      </c>
      <c r="E116" s="42">
        <v>100</v>
      </c>
      <c r="F116" s="55">
        <v>100</v>
      </c>
      <c r="G116" s="67"/>
      <c r="H116" s="58" t="s">
        <v>414</v>
      </c>
      <c r="I116" s="21" t="s">
        <v>437</v>
      </c>
      <c r="J116" s="46"/>
      <c r="K116" s="22" t="s">
        <v>438</v>
      </c>
      <c r="L116" s="42">
        <v>38</v>
      </c>
      <c r="M116" s="42">
        <v>38</v>
      </c>
      <c r="N116" s="60">
        <v>38</v>
      </c>
      <c r="O116" s="46"/>
      <c r="P116" s="49"/>
      <c r="Q116" s="49"/>
      <c r="R116" s="49"/>
      <c r="S116" s="49"/>
      <c r="T116" s="63">
        <v>0</v>
      </c>
      <c r="U116" s="64"/>
      <c r="V116" s="64">
        <v>1041243569</v>
      </c>
      <c r="W116" s="65">
        <v>0</v>
      </c>
      <c r="X116" s="99"/>
      <c r="Y116" s="39"/>
      <c r="Z116" s="38"/>
      <c r="AA116" s="38"/>
      <c r="AB116" s="38"/>
      <c r="AC116" s="38"/>
      <c r="AD116" s="38"/>
      <c r="AE116" s="38"/>
      <c r="AF116" s="38"/>
      <c r="AG116" s="38"/>
      <c r="AH116" s="38"/>
      <c r="AI116" s="38"/>
      <c r="AJ116" s="38"/>
      <c r="AK116" s="38"/>
      <c r="AL116" s="38"/>
      <c r="AM116" s="38"/>
      <c r="AN116" s="38"/>
      <c r="AO116" s="37"/>
    </row>
    <row r="117" spans="1:41" ht="75.75" thickBot="1" x14ac:dyDescent="0.3">
      <c r="A117" s="52" t="s">
        <v>139</v>
      </c>
      <c r="B117" s="108" t="s">
        <v>803</v>
      </c>
      <c r="C117" s="21" t="s">
        <v>435</v>
      </c>
      <c r="D117" s="22" t="s">
        <v>436</v>
      </c>
      <c r="E117" s="42">
        <v>100</v>
      </c>
      <c r="F117" s="55">
        <v>100</v>
      </c>
      <c r="G117" s="67"/>
      <c r="H117" s="58" t="s">
        <v>380</v>
      </c>
      <c r="I117" s="21" t="s">
        <v>439</v>
      </c>
      <c r="J117" s="46"/>
      <c r="K117" s="22" t="s">
        <v>440</v>
      </c>
      <c r="L117" s="42">
        <v>0</v>
      </c>
      <c r="M117" s="42">
        <v>1</v>
      </c>
      <c r="N117" s="60">
        <v>0.5</v>
      </c>
      <c r="O117" s="46"/>
      <c r="P117" s="49"/>
      <c r="Q117" s="49"/>
      <c r="R117" s="49"/>
      <c r="S117" s="49"/>
      <c r="T117" s="63">
        <v>0</v>
      </c>
      <c r="U117" s="64"/>
      <c r="V117" s="64">
        <v>1425175000</v>
      </c>
      <c r="W117" s="65">
        <v>0</v>
      </c>
      <c r="X117" s="99"/>
      <c r="Y117" s="39"/>
      <c r="Z117" s="38"/>
      <c r="AA117" s="38"/>
      <c r="AB117" s="38"/>
      <c r="AC117" s="38"/>
      <c r="AD117" s="38"/>
      <c r="AE117" s="38"/>
      <c r="AF117" s="38"/>
      <c r="AG117" s="38"/>
      <c r="AH117" s="38"/>
      <c r="AI117" s="38"/>
      <c r="AJ117" s="38"/>
      <c r="AK117" s="38"/>
      <c r="AL117" s="38"/>
      <c r="AM117" s="38"/>
      <c r="AN117" s="38"/>
      <c r="AO117" s="37"/>
    </row>
    <row r="118" spans="1:41" ht="45.75" thickBot="1" x14ac:dyDescent="0.3">
      <c r="A118" s="52" t="s">
        <v>139</v>
      </c>
      <c r="B118" s="110"/>
      <c r="C118" s="21" t="s">
        <v>435</v>
      </c>
      <c r="D118" s="22" t="s">
        <v>436</v>
      </c>
      <c r="E118" s="42">
        <v>100</v>
      </c>
      <c r="F118" s="55">
        <v>100</v>
      </c>
      <c r="G118" s="67"/>
      <c r="H118" s="58" t="s">
        <v>380</v>
      </c>
      <c r="I118" s="21" t="s">
        <v>441</v>
      </c>
      <c r="J118" s="46"/>
      <c r="K118" s="22" t="s">
        <v>442</v>
      </c>
      <c r="L118" s="42">
        <v>0</v>
      </c>
      <c r="M118" s="42">
        <v>1</v>
      </c>
      <c r="N118" s="60">
        <v>0</v>
      </c>
      <c r="O118" s="46"/>
      <c r="P118" s="49"/>
      <c r="Q118" s="49"/>
      <c r="R118" s="49"/>
      <c r="S118" s="49"/>
      <c r="T118" s="63">
        <v>0</v>
      </c>
      <c r="U118" s="64"/>
      <c r="V118" s="64">
        <v>0</v>
      </c>
      <c r="W118" s="65">
        <v>0</v>
      </c>
      <c r="X118" s="99"/>
      <c r="Y118" s="39"/>
      <c r="Z118" s="38"/>
      <c r="AA118" s="38"/>
      <c r="AB118" s="38"/>
      <c r="AC118" s="38"/>
      <c r="AD118" s="38"/>
      <c r="AE118" s="38"/>
      <c r="AF118" s="38"/>
      <c r="AG118" s="38"/>
      <c r="AH118" s="38"/>
      <c r="AI118" s="38"/>
      <c r="AJ118" s="38"/>
      <c r="AK118" s="38"/>
      <c r="AL118" s="38"/>
      <c r="AM118" s="38"/>
      <c r="AN118" s="38"/>
      <c r="AO118" s="37"/>
    </row>
    <row r="119" spans="1:41" ht="45.75" thickBot="1" x14ac:dyDescent="0.3">
      <c r="A119" s="52" t="s">
        <v>139</v>
      </c>
      <c r="B119" s="53"/>
      <c r="C119" s="21" t="s">
        <v>435</v>
      </c>
      <c r="D119" s="22" t="s">
        <v>436</v>
      </c>
      <c r="E119" s="42">
        <v>100</v>
      </c>
      <c r="F119" s="55">
        <v>100</v>
      </c>
      <c r="G119" s="67"/>
      <c r="H119" s="58" t="s">
        <v>414</v>
      </c>
      <c r="I119" s="21" t="s">
        <v>443</v>
      </c>
      <c r="J119" s="46"/>
      <c r="K119" s="22" t="s">
        <v>444</v>
      </c>
      <c r="L119" s="42">
        <v>1</v>
      </c>
      <c r="M119" s="42">
        <v>1</v>
      </c>
      <c r="N119" s="60">
        <v>1</v>
      </c>
      <c r="O119" s="46"/>
      <c r="P119" s="49"/>
      <c r="Q119" s="49"/>
      <c r="R119" s="49"/>
      <c r="S119" s="49"/>
      <c r="T119" s="63">
        <v>0</v>
      </c>
      <c r="U119" s="64"/>
      <c r="V119" s="64">
        <v>1479295368</v>
      </c>
      <c r="W119" s="65">
        <v>0</v>
      </c>
      <c r="X119" s="99"/>
      <c r="Y119" s="39"/>
      <c r="Z119" s="38"/>
      <c r="AA119" s="38"/>
      <c r="AB119" s="38"/>
      <c r="AC119" s="38"/>
      <c r="AD119" s="38"/>
      <c r="AE119" s="38"/>
      <c r="AF119" s="38"/>
      <c r="AG119" s="38"/>
      <c r="AH119" s="38"/>
      <c r="AI119" s="38"/>
      <c r="AJ119" s="38"/>
      <c r="AK119" s="38"/>
      <c r="AL119" s="38"/>
      <c r="AM119" s="38"/>
      <c r="AN119" s="38"/>
      <c r="AO119" s="37"/>
    </row>
    <row r="120" spans="1:41" ht="45.75" thickBot="1" x14ac:dyDescent="0.3">
      <c r="A120" s="52" t="s">
        <v>139</v>
      </c>
      <c r="B120" s="53"/>
      <c r="C120" s="21" t="s">
        <v>445</v>
      </c>
      <c r="D120" s="22" t="s">
        <v>446</v>
      </c>
      <c r="E120" s="42">
        <v>100</v>
      </c>
      <c r="F120" s="55">
        <v>100</v>
      </c>
      <c r="G120" s="67"/>
      <c r="H120" s="58" t="s">
        <v>380</v>
      </c>
      <c r="I120" s="21" t="s">
        <v>447</v>
      </c>
      <c r="J120" s="46"/>
      <c r="K120" s="22" t="s">
        <v>448</v>
      </c>
      <c r="L120" s="42">
        <v>120</v>
      </c>
      <c r="M120" s="42">
        <v>120</v>
      </c>
      <c r="N120" s="60">
        <v>120</v>
      </c>
      <c r="O120" s="46"/>
      <c r="P120" s="49"/>
      <c r="Q120" s="49"/>
      <c r="R120" s="49"/>
      <c r="S120" s="49"/>
      <c r="T120" s="63">
        <v>5961752934.5</v>
      </c>
      <c r="U120" s="64"/>
      <c r="V120" s="64">
        <v>3840882124</v>
      </c>
      <c r="W120" s="65">
        <v>11330340075</v>
      </c>
      <c r="X120" s="99"/>
      <c r="Y120" s="39"/>
      <c r="Z120" s="38"/>
      <c r="AA120" s="38"/>
      <c r="AB120" s="38"/>
      <c r="AC120" s="38"/>
      <c r="AD120" s="38"/>
      <c r="AE120" s="38"/>
      <c r="AF120" s="38"/>
      <c r="AG120" s="38"/>
      <c r="AH120" s="38"/>
      <c r="AI120" s="38"/>
      <c r="AJ120" s="38"/>
      <c r="AK120" s="38"/>
      <c r="AL120" s="38"/>
      <c r="AM120" s="38"/>
      <c r="AN120" s="38"/>
      <c r="AO120" s="37"/>
    </row>
    <row r="121" spans="1:41" ht="45.75" thickBot="1" x14ac:dyDescent="0.3">
      <c r="A121" s="52" t="s">
        <v>139</v>
      </c>
      <c r="B121" s="53"/>
      <c r="C121" s="21" t="s">
        <v>445</v>
      </c>
      <c r="D121" s="22" t="s">
        <v>446</v>
      </c>
      <c r="E121" s="42">
        <v>100</v>
      </c>
      <c r="F121" s="55">
        <v>100</v>
      </c>
      <c r="G121" s="67"/>
      <c r="H121" s="58" t="s">
        <v>380</v>
      </c>
      <c r="I121" s="21" t="s">
        <v>449</v>
      </c>
      <c r="J121" s="46"/>
      <c r="K121" s="22" t="s">
        <v>450</v>
      </c>
      <c r="L121" s="42">
        <v>190</v>
      </c>
      <c r="M121" s="42">
        <v>1</v>
      </c>
      <c r="N121" s="60">
        <v>0.215</v>
      </c>
      <c r="O121" s="46"/>
      <c r="P121" s="49"/>
      <c r="Q121" s="49"/>
      <c r="R121" s="49"/>
      <c r="S121" s="49"/>
      <c r="T121" s="63">
        <v>62037288</v>
      </c>
      <c r="U121" s="64"/>
      <c r="V121" s="64">
        <v>1696330278</v>
      </c>
      <c r="W121" s="65">
        <v>0</v>
      </c>
      <c r="X121" s="99"/>
      <c r="Y121" s="39"/>
      <c r="Z121" s="38"/>
      <c r="AA121" s="38"/>
      <c r="AB121" s="38"/>
      <c r="AC121" s="38"/>
      <c r="AD121" s="38"/>
      <c r="AE121" s="38"/>
      <c r="AF121" s="38"/>
      <c r="AG121" s="38"/>
      <c r="AH121" s="38"/>
      <c r="AI121" s="38"/>
      <c r="AJ121" s="38"/>
      <c r="AK121" s="38"/>
      <c r="AL121" s="38"/>
      <c r="AM121" s="38"/>
      <c r="AN121" s="38"/>
      <c r="AO121" s="37"/>
    </row>
    <row r="122" spans="1:41" ht="45.75" thickBot="1" x14ac:dyDescent="0.3">
      <c r="A122" s="52" t="s">
        <v>139</v>
      </c>
      <c r="B122" s="53"/>
      <c r="C122" s="21" t="s">
        <v>445</v>
      </c>
      <c r="D122" s="22" t="s">
        <v>446</v>
      </c>
      <c r="E122" s="42">
        <v>100</v>
      </c>
      <c r="F122" s="55">
        <v>100</v>
      </c>
      <c r="G122" s="67"/>
      <c r="H122" s="58" t="s">
        <v>380</v>
      </c>
      <c r="I122" s="21" t="s">
        <v>451</v>
      </c>
      <c r="J122" s="46"/>
      <c r="K122" s="22" t="s">
        <v>452</v>
      </c>
      <c r="L122" s="42">
        <v>15</v>
      </c>
      <c r="M122" s="42">
        <v>15</v>
      </c>
      <c r="N122" s="60">
        <v>15</v>
      </c>
      <c r="O122" s="46"/>
      <c r="P122" s="49"/>
      <c r="Q122" s="49"/>
      <c r="R122" s="49"/>
      <c r="S122" s="49"/>
      <c r="T122" s="63">
        <v>0</v>
      </c>
      <c r="U122" s="64"/>
      <c r="V122" s="64">
        <v>0</v>
      </c>
      <c r="W122" s="65">
        <v>0</v>
      </c>
      <c r="X122" s="99"/>
      <c r="Y122" s="39"/>
      <c r="Z122" s="38"/>
      <c r="AA122" s="38"/>
      <c r="AB122" s="38"/>
      <c r="AC122" s="38"/>
      <c r="AD122" s="38"/>
      <c r="AE122" s="38"/>
      <c r="AF122" s="38"/>
      <c r="AG122" s="38"/>
      <c r="AH122" s="38"/>
      <c r="AI122" s="38"/>
      <c r="AJ122" s="38"/>
      <c r="AK122" s="38"/>
      <c r="AL122" s="38"/>
      <c r="AM122" s="38"/>
      <c r="AN122" s="38"/>
      <c r="AO122" s="37"/>
    </row>
    <row r="123" spans="1:41" ht="45.75" thickBot="1" x14ac:dyDescent="0.3">
      <c r="A123" s="52" t="s">
        <v>139</v>
      </c>
      <c r="B123" s="53"/>
      <c r="C123" s="21" t="s">
        <v>445</v>
      </c>
      <c r="D123" s="22" t="s">
        <v>446</v>
      </c>
      <c r="E123" s="42">
        <v>100</v>
      </c>
      <c r="F123" s="55">
        <v>100</v>
      </c>
      <c r="G123" s="67"/>
      <c r="H123" s="58" t="s">
        <v>380</v>
      </c>
      <c r="I123" s="21" t="s">
        <v>453</v>
      </c>
      <c r="J123" s="46"/>
      <c r="K123" s="22" t="s">
        <v>454</v>
      </c>
      <c r="L123" s="42">
        <v>15</v>
      </c>
      <c r="M123" s="42">
        <v>4</v>
      </c>
      <c r="N123" s="60">
        <v>0.77</v>
      </c>
      <c r="O123" s="46"/>
      <c r="P123" s="49"/>
      <c r="Q123" s="49"/>
      <c r="R123" s="49"/>
      <c r="S123" s="49"/>
      <c r="T123" s="63">
        <v>5486076</v>
      </c>
      <c r="U123" s="64"/>
      <c r="V123" s="64">
        <v>499882618</v>
      </c>
      <c r="W123" s="65">
        <v>0</v>
      </c>
      <c r="X123" s="99"/>
      <c r="Y123" s="39"/>
      <c r="Z123" s="38"/>
      <c r="AA123" s="38"/>
      <c r="AB123" s="38"/>
      <c r="AC123" s="38"/>
      <c r="AD123" s="38"/>
      <c r="AE123" s="38"/>
      <c r="AF123" s="38"/>
      <c r="AG123" s="38"/>
      <c r="AH123" s="38"/>
      <c r="AI123" s="38"/>
      <c r="AJ123" s="38"/>
      <c r="AK123" s="38"/>
      <c r="AL123" s="38"/>
      <c r="AM123" s="38"/>
      <c r="AN123" s="38"/>
      <c r="AO123" s="37"/>
    </row>
    <row r="124" spans="1:41" ht="45.75" thickBot="1" x14ac:dyDescent="0.3">
      <c r="A124" s="52" t="s">
        <v>139</v>
      </c>
      <c r="B124" s="53"/>
      <c r="C124" s="21" t="s">
        <v>445</v>
      </c>
      <c r="D124" s="22" t="s">
        <v>446</v>
      </c>
      <c r="E124" s="42">
        <v>100</v>
      </c>
      <c r="F124" s="55">
        <v>100</v>
      </c>
      <c r="G124" s="67"/>
      <c r="H124" s="58" t="s">
        <v>380</v>
      </c>
      <c r="I124" s="21" t="s">
        <v>455</v>
      </c>
      <c r="J124" s="46"/>
      <c r="K124" s="22" t="s">
        <v>456</v>
      </c>
      <c r="L124" s="42">
        <v>1</v>
      </c>
      <c r="M124" s="42">
        <v>1</v>
      </c>
      <c r="N124" s="60">
        <v>1</v>
      </c>
      <c r="O124" s="46"/>
      <c r="P124" s="49"/>
      <c r="Q124" s="49"/>
      <c r="R124" s="49"/>
      <c r="S124" s="49"/>
      <c r="T124" s="63">
        <v>0</v>
      </c>
      <c r="U124" s="64"/>
      <c r="V124" s="64">
        <v>12385086792.5</v>
      </c>
      <c r="W124" s="65">
        <v>0</v>
      </c>
      <c r="X124" s="99"/>
      <c r="Y124" s="39"/>
      <c r="Z124" s="38"/>
      <c r="AA124" s="38"/>
      <c r="AB124" s="38"/>
      <c r="AC124" s="38"/>
      <c r="AD124" s="38"/>
      <c r="AE124" s="38"/>
      <c r="AF124" s="38"/>
      <c r="AG124" s="38"/>
      <c r="AH124" s="38"/>
      <c r="AI124" s="38"/>
      <c r="AJ124" s="38"/>
      <c r="AK124" s="38"/>
      <c r="AL124" s="38"/>
      <c r="AM124" s="38"/>
      <c r="AN124" s="38"/>
      <c r="AO124" s="37"/>
    </row>
    <row r="125" spans="1:41" ht="45.75" thickBot="1" x14ac:dyDescent="0.3">
      <c r="A125" s="52" t="s">
        <v>139</v>
      </c>
      <c r="B125" s="53"/>
      <c r="C125" s="21" t="s">
        <v>445</v>
      </c>
      <c r="D125" s="22" t="s">
        <v>446</v>
      </c>
      <c r="E125" s="42">
        <v>100</v>
      </c>
      <c r="F125" s="55">
        <v>100</v>
      </c>
      <c r="G125" s="67"/>
      <c r="H125" s="58" t="s">
        <v>380</v>
      </c>
      <c r="I125" s="21" t="s">
        <v>457</v>
      </c>
      <c r="J125" s="46"/>
      <c r="K125" s="22" t="s">
        <v>458</v>
      </c>
      <c r="L125" s="42">
        <v>24</v>
      </c>
      <c r="M125" s="42">
        <v>26</v>
      </c>
      <c r="N125" s="60">
        <v>68</v>
      </c>
      <c r="O125" s="46"/>
      <c r="P125" s="49"/>
      <c r="Q125" s="49"/>
      <c r="R125" s="49"/>
      <c r="S125" s="49"/>
      <c r="T125" s="63">
        <v>0</v>
      </c>
      <c r="U125" s="64"/>
      <c r="V125" s="64">
        <v>2526531406</v>
      </c>
      <c r="W125" s="65">
        <v>0</v>
      </c>
      <c r="X125" s="99"/>
      <c r="Y125" s="39"/>
      <c r="Z125" s="38"/>
      <c r="AA125" s="38"/>
      <c r="AB125" s="38"/>
      <c r="AC125" s="38"/>
      <c r="AD125" s="38"/>
      <c r="AE125" s="38"/>
      <c r="AF125" s="38"/>
      <c r="AG125" s="38"/>
      <c r="AH125" s="38"/>
      <c r="AI125" s="38"/>
      <c r="AJ125" s="38"/>
      <c r="AK125" s="38"/>
      <c r="AL125" s="38"/>
      <c r="AM125" s="38"/>
      <c r="AN125" s="38"/>
      <c r="AO125" s="37"/>
    </row>
    <row r="126" spans="1:41" ht="45.75" thickBot="1" x14ac:dyDescent="0.3">
      <c r="A126" s="52" t="s">
        <v>139</v>
      </c>
      <c r="B126" s="53"/>
      <c r="C126" s="21" t="s">
        <v>445</v>
      </c>
      <c r="D126" s="22" t="s">
        <v>446</v>
      </c>
      <c r="E126" s="42">
        <v>100</v>
      </c>
      <c r="F126" s="55">
        <v>100</v>
      </c>
      <c r="G126" s="67"/>
      <c r="H126" s="58" t="s">
        <v>380</v>
      </c>
      <c r="I126" s="21" t="s">
        <v>459</v>
      </c>
      <c r="J126" s="46"/>
      <c r="K126" s="22" t="s">
        <v>460</v>
      </c>
      <c r="L126" s="42">
        <v>24</v>
      </c>
      <c r="M126" s="42">
        <v>26</v>
      </c>
      <c r="N126" s="60">
        <v>1</v>
      </c>
      <c r="O126" s="46"/>
      <c r="P126" s="49"/>
      <c r="Q126" s="49"/>
      <c r="R126" s="49"/>
      <c r="S126" s="49"/>
      <c r="T126" s="63">
        <v>0</v>
      </c>
      <c r="U126" s="64"/>
      <c r="V126" s="64">
        <v>198500000</v>
      </c>
      <c r="W126" s="65">
        <v>0</v>
      </c>
      <c r="X126" s="99"/>
      <c r="Y126" s="39"/>
      <c r="Z126" s="38"/>
      <c r="AA126" s="38"/>
      <c r="AB126" s="38"/>
      <c r="AC126" s="38"/>
      <c r="AD126" s="38"/>
      <c r="AE126" s="38"/>
      <c r="AF126" s="38"/>
      <c r="AG126" s="38"/>
      <c r="AH126" s="38"/>
      <c r="AI126" s="38"/>
      <c r="AJ126" s="38"/>
      <c r="AK126" s="38"/>
      <c r="AL126" s="38"/>
      <c r="AM126" s="38"/>
      <c r="AN126" s="38"/>
      <c r="AO126" s="37"/>
    </row>
    <row r="127" spans="1:41" ht="45.75" thickBot="1" x14ac:dyDescent="0.3">
      <c r="A127" s="52" t="s">
        <v>139</v>
      </c>
      <c r="B127" s="53"/>
      <c r="C127" s="21" t="s">
        <v>461</v>
      </c>
      <c r="D127" s="22" t="s">
        <v>462</v>
      </c>
      <c r="E127" s="42">
        <v>100</v>
      </c>
      <c r="F127" s="55">
        <v>100</v>
      </c>
      <c r="G127" s="67"/>
      <c r="H127" s="58" t="s">
        <v>380</v>
      </c>
      <c r="I127" s="21" t="s">
        <v>463</v>
      </c>
      <c r="J127" s="46"/>
      <c r="K127" s="22" t="s">
        <v>464</v>
      </c>
      <c r="L127" s="42">
        <v>45500</v>
      </c>
      <c r="M127" s="42">
        <v>45500</v>
      </c>
      <c r="N127" s="60">
        <v>45500</v>
      </c>
      <c r="O127" s="46"/>
      <c r="P127" s="49"/>
      <c r="Q127" s="49"/>
      <c r="R127" s="49"/>
      <c r="S127" s="49"/>
      <c r="T127" s="63">
        <v>0</v>
      </c>
      <c r="U127" s="64"/>
      <c r="V127" s="64">
        <v>784075949</v>
      </c>
      <c r="W127" s="65">
        <v>0</v>
      </c>
      <c r="X127" s="99"/>
      <c r="Y127" s="39"/>
      <c r="Z127" s="38"/>
      <c r="AA127" s="38"/>
      <c r="AB127" s="38"/>
      <c r="AC127" s="38"/>
      <c r="AD127" s="38"/>
      <c r="AE127" s="38"/>
      <c r="AF127" s="38"/>
      <c r="AG127" s="38"/>
      <c r="AH127" s="38"/>
      <c r="AI127" s="38"/>
      <c r="AJ127" s="38"/>
      <c r="AK127" s="38"/>
      <c r="AL127" s="38"/>
      <c r="AM127" s="38"/>
      <c r="AN127" s="38"/>
      <c r="AO127" s="37"/>
    </row>
    <row r="128" spans="1:41" ht="60.75" thickBot="1" x14ac:dyDescent="0.3">
      <c r="A128" s="52" t="s">
        <v>139</v>
      </c>
      <c r="B128" s="53" t="s">
        <v>805</v>
      </c>
      <c r="C128" s="21" t="s">
        <v>461</v>
      </c>
      <c r="D128" s="22" t="s">
        <v>462</v>
      </c>
      <c r="E128" s="42">
        <v>100</v>
      </c>
      <c r="F128" s="55">
        <v>100</v>
      </c>
      <c r="G128" s="67"/>
      <c r="H128" s="58" t="s">
        <v>380</v>
      </c>
      <c r="I128" s="21" t="s">
        <v>465</v>
      </c>
      <c r="J128" s="46"/>
      <c r="K128" s="22" t="s">
        <v>466</v>
      </c>
      <c r="L128" s="42">
        <v>92000</v>
      </c>
      <c r="M128" s="42">
        <v>6574</v>
      </c>
      <c r="N128" s="60">
        <v>3240</v>
      </c>
      <c r="O128" s="46"/>
      <c r="P128" s="49"/>
      <c r="Q128" s="49"/>
      <c r="R128" s="49"/>
      <c r="S128" s="49"/>
      <c r="T128" s="63">
        <v>0</v>
      </c>
      <c r="U128" s="64"/>
      <c r="V128" s="64">
        <v>2146900192</v>
      </c>
      <c r="W128" s="65">
        <v>0</v>
      </c>
      <c r="X128" s="99"/>
      <c r="Y128" s="39"/>
      <c r="Z128" s="38"/>
      <c r="AA128" s="38"/>
      <c r="AB128" s="38"/>
      <c r="AC128" s="38"/>
      <c r="AD128" s="38"/>
      <c r="AE128" s="38"/>
      <c r="AF128" s="38"/>
      <c r="AG128" s="38"/>
      <c r="AH128" s="38"/>
      <c r="AI128" s="38"/>
      <c r="AJ128" s="38"/>
      <c r="AK128" s="38"/>
      <c r="AL128" s="38"/>
      <c r="AM128" s="38"/>
      <c r="AN128" s="38"/>
      <c r="AO128" s="37"/>
    </row>
    <row r="129" spans="1:41" ht="114.75" customHeight="1" thickBot="1" x14ac:dyDescent="0.3">
      <c r="A129" s="52" t="s">
        <v>139</v>
      </c>
      <c r="B129" s="53"/>
      <c r="C129" s="21" t="s">
        <v>461</v>
      </c>
      <c r="D129" s="22" t="s">
        <v>462</v>
      </c>
      <c r="E129" s="42">
        <v>100</v>
      </c>
      <c r="F129" s="55">
        <v>100</v>
      </c>
      <c r="G129" s="67"/>
      <c r="H129" s="58" t="s">
        <v>414</v>
      </c>
      <c r="I129" s="21" t="s">
        <v>467</v>
      </c>
      <c r="J129" s="46"/>
      <c r="K129" s="22" t="s">
        <v>468</v>
      </c>
      <c r="L129" s="42">
        <v>0</v>
      </c>
      <c r="M129" s="42">
        <v>1</v>
      </c>
      <c r="N129" s="60">
        <v>0</v>
      </c>
      <c r="O129" s="46"/>
      <c r="P129" s="49"/>
      <c r="Q129" s="49"/>
      <c r="R129" s="49"/>
      <c r="S129" s="49"/>
      <c r="T129" s="63">
        <v>0</v>
      </c>
      <c r="U129" s="64"/>
      <c r="V129" s="64">
        <v>0</v>
      </c>
      <c r="W129" s="65">
        <v>0</v>
      </c>
      <c r="X129" s="99"/>
      <c r="Y129" s="39"/>
      <c r="Z129" s="38"/>
      <c r="AA129" s="38"/>
      <c r="AB129" s="38"/>
      <c r="AC129" s="38"/>
      <c r="AD129" s="38"/>
      <c r="AE129" s="38"/>
      <c r="AF129" s="38"/>
      <c r="AG129" s="38"/>
      <c r="AH129" s="38"/>
      <c r="AI129" s="38"/>
      <c r="AJ129" s="38"/>
      <c r="AK129" s="38"/>
      <c r="AL129" s="38"/>
      <c r="AM129" s="38"/>
      <c r="AN129" s="38"/>
      <c r="AO129" s="37"/>
    </row>
    <row r="130" spans="1:41" ht="60.75" thickBot="1" x14ac:dyDescent="0.3">
      <c r="A130" s="52" t="s">
        <v>139</v>
      </c>
      <c r="B130" s="105" t="s">
        <v>807</v>
      </c>
      <c r="C130" s="21" t="s">
        <v>461</v>
      </c>
      <c r="D130" s="22" t="s">
        <v>462</v>
      </c>
      <c r="E130" s="42">
        <v>100</v>
      </c>
      <c r="F130" s="55">
        <v>100</v>
      </c>
      <c r="G130" s="67"/>
      <c r="H130" s="58" t="s">
        <v>414</v>
      </c>
      <c r="I130" s="21" t="s">
        <v>469</v>
      </c>
      <c r="J130" s="46"/>
      <c r="K130" s="22" t="s">
        <v>470</v>
      </c>
      <c r="L130" s="42">
        <v>8</v>
      </c>
      <c r="M130" s="42">
        <v>1</v>
      </c>
      <c r="N130" s="60">
        <v>0.2</v>
      </c>
      <c r="O130" s="46"/>
      <c r="P130" s="49"/>
      <c r="Q130" s="49"/>
      <c r="R130" s="49"/>
      <c r="S130" s="49"/>
      <c r="T130" s="63">
        <v>0</v>
      </c>
      <c r="U130" s="64"/>
      <c r="V130" s="64">
        <v>441899025</v>
      </c>
      <c r="W130" s="65">
        <v>0</v>
      </c>
      <c r="X130" s="99"/>
      <c r="Y130" s="39"/>
      <c r="Z130" s="38"/>
      <c r="AA130" s="38"/>
      <c r="AB130" s="38"/>
      <c r="AC130" s="38"/>
      <c r="AD130" s="38"/>
      <c r="AE130" s="38"/>
      <c r="AF130" s="38"/>
      <c r="AG130" s="38"/>
      <c r="AH130" s="38"/>
      <c r="AI130" s="38"/>
      <c r="AJ130" s="38"/>
      <c r="AK130" s="38"/>
      <c r="AL130" s="38"/>
      <c r="AM130" s="38"/>
      <c r="AN130" s="38"/>
      <c r="AO130" s="37"/>
    </row>
    <row r="131" spans="1:41" ht="68.25" customHeight="1" thickBot="1" x14ac:dyDescent="0.3">
      <c r="A131" s="52" t="s">
        <v>139</v>
      </c>
      <c r="B131" s="106"/>
      <c r="C131" s="21" t="s">
        <v>461</v>
      </c>
      <c r="D131" s="22" t="s">
        <v>462</v>
      </c>
      <c r="E131" s="42">
        <v>100</v>
      </c>
      <c r="F131" s="55">
        <v>100</v>
      </c>
      <c r="G131" s="67"/>
      <c r="H131" s="58" t="s">
        <v>414</v>
      </c>
      <c r="I131" s="21" t="s">
        <v>471</v>
      </c>
      <c r="J131" s="46"/>
      <c r="K131" s="22" t="s">
        <v>472</v>
      </c>
      <c r="L131" s="42">
        <v>0</v>
      </c>
      <c r="M131" s="42">
        <v>22</v>
      </c>
      <c r="N131" s="60">
        <v>0</v>
      </c>
      <c r="O131" s="46"/>
      <c r="P131" s="49"/>
      <c r="Q131" s="49"/>
      <c r="R131" s="49"/>
      <c r="S131" s="49"/>
      <c r="T131" s="63">
        <v>0</v>
      </c>
      <c r="U131" s="64"/>
      <c r="V131" s="64">
        <v>0</v>
      </c>
      <c r="W131" s="65">
        <v>0</v>
      </c>
      <c r="X131" s="99"/>
      <c r="Y131" s="39"/>
      <c r="Z131" s="38"/>
      <c r="AA131" s="38"/>
      <c r="AB131" s="38"/>
      <c r="AC131" s="38"/>
      <c r="AD131" s="38"/>
      <c r="AE131" s="38"/>
      <c r="AF131" s="38"/>
      <c r="AG131" s="38"/>
      <c r="AH131" s="38"/>
      <c r="AI131" s="38"/>
      <c r="AJ131" s="38"/>
      <c r="AK131" s="38"/>
      <c r="AL131" s="38"/>
      <c r="AM131" s="38"/>
      <c r="AN131" s="38"/>
      <c r="AO131" s="37"/>
    </row>
    <row r="132" spans="1:41" ht="45.75" thickBot="1" x14ac:dyDescent="0.3">
      <c r="A132" s="52" t="s">
        <v>140</v>
      </c>
      <c r="B132" s="53"/>
      <c r="C132" s="21" t="s">
        <v>473</v>
      </c>
      <c r="D132" s="22" t="s">
        <v>474</v>
      </c>
      <c r="E132" s="42">
        <v>20</v>
      </c>
      <c r="F132" s="55">
        <v>5</v>
      </c>
      <c r="G132" s="67"/>
      <c r="H132" s="58" t="s">
        <v>380</v>
      </c>
      <c r="I132" s="21" t="s">
        <v>475</v>
      </c>
      <c r="J132" s="46"/>
      <c r="K132" s="22" t="s">
        <v>476</v>
      </c>
      <c r="L132" s="42">
        <v>0</v>
      </c>
      <c r="M132" s="42">
        <v>1</v>
      </c>
      <c r="N132" s="60">
        <v>1</v>
      </c>
      <c r="O132" s="46"/>
      <c r="P132" s="49"/>
      <c r="Q132" s="49"/>
      <c r="R132" s="49"/>
      <c r="S132" s="49"/>
      <c r="T132" s="63">
        <v>0</v>
      </c>
      <c r="U132" s="64"/>
      <c r="V132" s="64">
        <v>118186689</v>
      </c>
      <c r="W132" s="65">
        <v>0</v>
      </c>
      <c r="X132" s="99"/>
      <c r="Y132" s="39"/>
      <c r="Z132" s="38"/>
      <c r="AA132" s="38"/>
      <c r="AB132" s="38"/>
      <c r="AC132" s="38"/>
      <c r="AD132" s="38"/>
      <c r="AE132" s="38"/>
      <c r="AF132" s="38"/>
      <c r="AG132" s="38"/>
      <c r="AH132" s="38"/>
      <c r="AI132" s="38"/>
      <c r="AJ132" s="38"/>
      <c r="AK132" s="38"/>
      <c r="AL132" s="38"/>
      <c r="AM132" s="38"/>
      <c r="AN132" s="38"/>
      <c r="AO132" s="37"/>
    </row>
    <row r="133" spans="1:41" ht="60.75" thickBot="1" x14ac:dyDescent="0.3">
      <c r="A133" s="52" t="s">
        <v>140</v>
      </c>
      <c r="B133" s="53" t="s">
        <v>815</v>
      </c>
      <c r="C133" s="21" t="s">
        <v>473</v>
      </c>
      <c r="D133" s="22" t="s">
        <v>474</v>
      </c>
      <c r="E133" s="42">
        <v>20</v>
      </c>
      <c r="F133" s="55">
        <v>5</v>
      </c>
      <c r="G133" s="67"/>
      <c r="H133" s="58" t="s">
        <v>380</v>
      </c>
      <c r="I133" s="21" t="s">
        <v>477</v>
      </c>
      <c r="J133" s="46"/>
      <c r="K133" s="22" t="s">
        <v>478</v>
      </c>
      <c r="L133" s="42">
        <v>2</v>
      </c>
      <c r="M133" s="42">
        <v>1</v>
      </c>
      <c r="N133" s="60">
        <v>1</v>
      </c>
      <c r="O133" s="46"/>
      <c r="P133" s="49"/>
      <c r="Q133" s="49"/>
      <c r="R133" s="49"/>
      <c r="S133" s="49"/>
      <c r="T133" s="63">
        <v>0</v>
      </c>
      <c r="U133" s="64"/>
      <c r="V133" s="64">
        <v>500603640</v>
      </c>
      <c r="W133" s="65">
        <v>0</v>
      </c>
      <c r="X133" s="99"/>
      <c r="Y133" s="39"/>
      <c r="Z133" s="38"/>
      <c r="AA133" s="38"/>
      <c r="AB133" s="38"/>
      <c r="AC133" s="38"/>
      <c r="AD133" s="38"/>
      <c r="AE133" s="38"/>
      <c r="AF133" s="38"/>
      <c r="AG133" s="38"/>
      <c r="AH133" s="38"/>
      <c r="AI133" s="38"/>
      <c r="AJ133" s="38"/>
      <c r="AK133" s="38"/>
      <c r="AL133" s="38"/>
      <c r="AM133" s="38"/>
      <c r="AN133" s="38"/>
      <c r="AO133" s="37"/>
    </row>
    <row r="134" spans="1:41" ht="60.75" thickBot="1" x14ac:dyDescent="0.3">
      <c r="A134" s="52" t="s">
        <v>140</v>
      </c>
      <c r="B134" s="53"/>
      <c r="C134" s="21" t="s">
        <v>473</v>
      </c>
      <c r="D134" s="22" t="s">
        <v>474</v>
      </c>
      <c r="E134" s="42">
        <v>20</v>
      </c>
      <c r="F134" s="55">
        <v>5</v>
      </c>
      <c r="G134" s="67"/>
      <c r="H134" s="58" t="s">
        <v>414</v>
      </c>
      <c r="I134" s="21" t="s">
        <v>479</v>
      </c>
      <c r="J134" s="46"/>
      <c r="K134" s="22" t="s">
        <v>480</v>
      </c>
      <c r="L134" s="42">
        <v>1</v>
      </c>
      <c r="M134" s="42">
        <v>1</v>
      </c>
      <c r="N134" s="60">
        <v>1</v>
      </c>
      <c r="O134" s="46"/>
      <c r="P134" s="49"/>
      <c r="Q134" s="49"/>
      <c r="R134" s="49"/>
      <c r="S134" s="49"/>
      <c r="T134" s="63">
        <v>0</v>
      </c>
      <c r="U134" s="64"/>
      <c r="V134" s="64">
        <v>246078374.99000001</v>
      </c>
      <c r="W134" s="65">
        <v>0</v>
      </c>
      <c r="X134" s="99"/>
      <c r="Y134" s="39"/>
      <c r="Z134" s="38"/>
      <c r="AA134" s="38"/>
      <c r="AB134" s="38"/>
      <c r="AC134" s="38"/>
      <c r="AD134" s="38"/>
      <c r="AE134" s="38"/>
      <c r="AF134" s="38"/>
      <c r="AG134" s="38"/>
      <c r="AH134" s="38"/>
      <c r="AI134" s="38"/>
      <c r="AJ134" s="38"/>
      <c r="AK134" s="38"/>
      <c r="AL134" s="38"/>
      <c r="AM134" s="38"/>
      <c r="AN134" s="38"/>
      <c r="AO134" s="37"/>
    </row>
    <row r="135" spans="1:41" ht="45.75" thickBot="1" x14ac:dyDescent="0.3">
      <c r="A135" s="52" t="s">
        <v>140</v>
      </c>
      <c r="B135" s="53"/>
      <c r="C135" s="21" t="s">
        <v>473</v>
      </c>
      <c r="D135" s="22" t="s">
        <v>474</v>
      </c>
      <c r="E135" s="42">
        <v>20</v>
      </c>
      <c r="F135" s="55">
        <v>5</v>
      </c>
      <c r="G135" s="67"/>
      <c r="H135" s="58" t="s">
        <v>380</v>
      </c>
      <c r="I135" s="21" t="s">
        <v>481</v>
      </c>
      <c r="J135" s="46"/>
      <c r="K135" s="22" t="s">
        <v>482</v>
      </c>
      <c r="L135" s="42">
        <v>1</v>
      </c>
      <c r="M135" s="42">
        <v>1</v>
      </c>
      <c r="N135" s="60">
        <v>1</v>
      </c>
      <c r="O135" s="46"/>
      <c r="P135" s="49"/>
      <c r="Q135" s="49"/>
      <c r="R135" s="49"/>
      <c r="S135" s="49"/>
      <c r="T135" s="63">
        <v>0</v>
      </c>
      <c r="U135" s="64"/>
      <c r="V135" s="64">
        <v>831696206</v>
      </c>
      <c r="W135" s="65">
        <v>0</v>
      </c>
      <c r="X135" s="99"/>
      <c r="Y135" s="39"/>
      <c r="Z135" s="38"/>
      <c r="AA135" s="38"/>
      <c r="AB135" s="38"/>
      <c r="AC135" s="38"/>
      <c r="AD135" s="38"/>
      <c r="AE135" s="38"/>
      <c r="AF135" s="38"/>
      <c r="AG135" s="38"/>
      <c r="AH135" s="38"/>
      <c r="AI135" s="38"/>
      <c r="AJ135" s="38"/>
      <c r="AK135" s="38"/>
      <c r="AL135" s="38"/>
      <c r="AM135" s="38"/>
      <c r="AN135" s="38"/>
      <c r="AO135" s="37"/>
    </row>
    <row r="136" spans="1:41" ht="45.75" thickBot="1" x14ac:dyDescent="0.3">
      <c r="A136" s="52" t="s">
        <v>140</v>
      </c>
      <c r="B136" s="53"/>
      <c r="C136" s="21" t="s">
        <v>473</v>
      </c>
      <c r="D136" s="22" t="s">
        <v>474</v>
      </c>
      <c r="E136" s="42">
        <v>20</v>
      </c>
      <c r="F136" s="55">
        <v>5</v>
      </c>
      <c r="G136" s="67"/>
      <c r="H136" s="58" t="s">
        <v>380</v>
      </c>
      <c r="I136" s="21" t="s">
        <v>483</v>
      </c>
      <c r="J136" s="46"/>
      <c r="K136" s="22" t="s">
        <v>484</v>
      </c>
      <c r="L136" s="42">
        <v>1</v>
      </c>
      <c r="M136" s="42">
        <v>1</v>
      </c>
      <c r="N136" s="60">
        <v>1</v>
      </c>
      <c r="O136" s="46"/>
      <c r="P136" s="49"/>
      <c r="Q136" s="49"/>
      <c r="R136" s="49"/>
      <c r="S136" s="49"/>
      <c r="T136" s="63">
        <v>0</v>
      </c>
      <c r="U136" s="64"/>
      <c r="V136" s="64">
        <v>402058137.25999999</v>
      </c>
      <c r="W136" s="65">
        <v>0</v>
      </c>
      <c r="X136" s="99"/>
      <c r="Y136" s="39"/>
      <c r="Z136" s="38"/>
      <c r="AA136" s="38"/>
      <c r="AB136" s="38"/>
      <c r="AC136" s="38"/>
      <c r="AD136" s="38"/>
      <c r="AE136" s="38"/>
      <c r="AF136" s="38"/>
      <c r="AG136" s="38"/>
      <c r="AH136" s="38"/>
      <c r="AI136" s="38"/>
      <c r="AJ136" s="38"/>
      <c r="AK136" s="38"/>
      <c r="AL136" s="38"/>
      <c r="AM136" s="38"/>
      <c r="AN136" s="38"/>
      <c r="AO136" s="37"/>
    </row>
    <row r="137" spans="1:41" ht="45.75" thickBot="1" x14ac:dyDescent="0.3">
      <c r="A137" s="52" t="s">
        <v>140</v>
      </c>
      <c r="B137" s="53"/>
      <c r="C137" s="21" t="s">
        <v>473</v>
      </c>
      <c r="D137" s="22" t="s">
        <v>474</v>
      </c>
      <c r="E137" s="42">
        <v>20</v>
      </c>
      <c r="F137" s="55">
        <v>5</v>
      </c>
      <c r="G137" s="67"/>
      <c r="H137" s="58" t="s">
        <v>380</v>
      </c>
      <c r="I137" s="21" t="s">
        <v>485</v>
      </c>
      <c r="J137" s="46"/>
      <c r="K137" s="22" t="s">
        <v>486</v>
      </c>
      <c r="L137" s="42">
        <v>0</v>
      </c>
      <c r="M137" s="42">
        <v>100</v>
      </c>
      <c r="N137" s="60">
        <v>60</v>
      </c>
      <c r="O137" s="46"/>
      <c r="P137" s="49"/>
      <c r="Q137" s="49"/>
      <c r="R137" s="49"/>
      <c r="S137" s="49"/>
      <c r="T137" s="63">
        <v>0</v>
      </c>
      <c r="U137" s="64"/>
      <c r="V137" s="64">
        <v>198300739.75</v>
      </c>
      <c r="W137" s="65">
        <v>0</v>
      </c>
      <c r="X137" s="99"/>
      <c r="Y137" s="39"/>
      <c r="Z137" s="38"/>
      <c r="AA137" s="38"/>
      <c r="AB137" s="38"/>
      <c r="AC137" s="38"/>
      <c r="AD137" s="38"/>
      <c r="AE137" s="38"/>
      <c r="AF137" s="38"/>
      <c r="AG137" s="38"/>
      <c r="AH137" s="38"/>
      <c r="AI137" s="38"/>
      <c r="AJ137" s="38"/>
      <c r="AK137" s="38"/>
      <c r="AL137" s="38"/>
      <c r="AM137" s="38"/>
      <c r="AN137" s="38"/>
      <c r="AO137" s="37"/>
    </row>
    <row r="138" spans="1:41" ht="45.75" thickBot="1" x14ac:dyDescent="0.3">
      <c r="A138" s="52" t="s">
        <v>140</v>
      </c>
      <c r="B138" s="53"/>
      <c r="C138" s="21" t="s">
        <v>473</v>
      </c>
      <c r="D138" s="22" t="s">
        <v>474</v>
      </c>
      <c r="E138" s="42">
        <v>20</v>
      </c>
      <c r="F138" s="55">
        <v>5</v>
      </c>
      <c r="G138" s="67"/>
      <c r="H138" s="58" t="s">
        <v>380</v>
      </c>
      <c r="I138" s="21" t="s">
        <v>487</v>
      </c>
      <c r="J138" s="46"/>
      <c r="K138" s="22" t="s">
        <v>488</v>
      </c>
      <c r="L138" s="42">
        <v>0</v>
      </c>
      <c r="M138" s="42">
        <v>100</v>
      </c>
      <c r="N138" s="60">
        <v>24</v>
      </c>
      <c r="O138" s="46"/>
      <c r="P138" s="49"/>
      <c r="Q138" s="49"/>
      <c r="R138" s="49"/>
      <c r="S138" s="49"/>
      <c r="T138" s="63">
        <v>0</v>
      </c>
      <c r="U138" s="64"/>
      <c r="V138" s="64">
        <v>94617906</v>
      </c>
      <c r="W138" s="65">
        <v>0</v>
      </c>
      <c r="X138" s="99"/>
      <c r="Y138" s="39"/>
      <c r="Z138" s="38"/>
      <c r="AA138" s="38"/>
      <c r="AB138" s="38"/>
      <c r="AC138" s="38"/>
      <c r="AD138" s="38"/>
      <c r="AE138" s="38"/>
      <c r="AF138" s="38"/>
      <c r="AG138" s="38"/>
      <c r="AH138" s="38"/>
      <c r="AI138" s="38"/>
      <c r="AJ138" s="38"/>
      <c r="AK138" s="38"/>
      <c r="AL138" s="38"/>
      <c r="AM138" s="38"/>
      <c r="AN138" s="38"/>
      <c r="AO138" s="37"/>
    </row>
    <row r="139" spans="1:41" ht="45.75" thickBot="1" x14ac:dyDescent="0.3">
      <c r="A139" s="52" t="s">
        <v>140</v>
      </c>
      <c r="B139" s="53" t="s">
        <v>816</v>
      </c>
      <c r="C139" s="21" t="s">
        <v>473</v>
      </c>
      <c r="D139" s="22" t="s">
        <v>474</v>
      </c>
      <c r="E139" s="42">
        <v>20</v>
      </c>
      <c r="F139" s="55">
        <v>5</v>
      </c>
      <c r="G139" s="67"/>
      <c r="H139" s="58" t="s">
        <v>414</v>
      </c>
      <c r="I139" s="21" t="s">
        <v>489</v>
      </c>
      <c r="J139" s="46"/>
      <c r="K139" s="22" t="s">
        <v>490</v>
      </c>
      <c r="L139" s="42">
        <v>187</v>
      </c>
      <c r="M139" s="42">
        <v>234</v>
      </c>
      <c r="N139" s="60">
        <v>136</v>
      </c>
      <c r="O139" s="46"/>
      <c r="P139" s="49"/>
      <c r="Q139" s="49"/>
      <c r="R139" s="49"/>
      <c r="S139" s="49"/>
      <c r="T139" s="63">
        <v>0</v>
      </c>
      <c r="U139" s="64"/>
      <c r="V139" s="64">
        <v>1140799845</v>
      </c>
      <c r="W139" s="65">
        <v>0</v>
      </c>
      <c r="X139" s="99"/>
      <c r="Y139" s="39"/>
      <c r="Z139" s="38"/>
      <c r="AA139" s="38"/>
      <c r="AB139" s="38"/>
      <c r="AC139" s="38"/>
      <c r="AD139" s="38"/>
      <c r="AE139" s="38"/>
      <c r="AF139" s="38"/>
      <c r="AG139" s="38"/>
      <c r="AH139" s="38"/>
      <c r="AI139" s="38"/>
      <c r="AJ139" s="38"/>
      <c r="AK139" s="38"/>
      <c r="AL139" s="38"/>
      <c r="AM139" s="38"/>
      <c r="AN139" s="38"/>
      <c r="AO139" s="37"/>
    </row>
    <row r="140" spans="1:41" ht="45.75" thickBot="1" x14ac:dyDescent="0.3">
      <c r="A140" s="52" t="s">
        <v>140</v>
      </c>
      <c r="B140" s="53"/>
      <c r="C140" s="21" t="s">
        <v>491</v>
      </c>
      <c r="D140" s="22" t="s">
        <v>492</v>
      </c>
      <c r="E140" s="42">
        <v>323</v>
      </c>
      <c r="F140" s="55">
        <v>300</v>
      </c>
      <c r="G140" s="67"/>
      <c r="H140" s="58" t="s">
        <v>380</v>
      </c>
      <c r="I140" s="21" t="s">
        <v>493</v>
      </c>
      <c r="J140" s="46"/>
      <c r="K140" s="22" t="s">
        <v>494</v>
      </c>
      <c r="L140" s="42">
        <v>0</v>
      </c>
      <c r="M140" s="42">
        <v>4</v>
      </c>
      <c r="N140" s="60">
        <v>4</v>
      </c>
      <c r="O140" s="46"/>
      <c r="P140" s="49"/>
      <c r="Q140" s="49"/>
      <c r="R140" s="49"/>
      <c r="S140" s="49"/>
      <c r="T140" s="63">
        <v>0</v>
      </c>
      <c r="U140" s="64"/>
      <c r="V140" s="64">
        <v>1675679043</v>
      </c>
      <c r="W140" s="65">
        <v>0</v>
      </c>
      <c r="X140" s="99"/>
      <c r="Y140" s="39"/>
      <c r="Z140" s="38"/>
      <c r="AA140" s="38"/>
      <c r="AB140" s="38"/>
      <c r="AC140" s="38"/>
      <c r="AD140" s="38"/>
      <c r="AE140" s="38"/>
      <c r="AF140" s="38"/>
      <c r="AG140" s="38"/>
      <c r="AH140" s="38"/>
      <c r="AI140" s="38"/>
      <c r="AJ140" s="38"/>
      <c r="AK140" s="38"/>
      <c r="AL140" s="38"/>
      <c r="AM140" s="38"/>
      <c r="AN140" s="38"/>
      <c r="AO140" s="37"/>
    </row>
    <row r="141" spans="1:41" ht="66.75" customHeight="1" thickBot="1" x14ac:dyDescent="0.3">
      <c r="A141" s="52" t="s">
        <v>141</v>
      </c>
      <c r="B141" s="71" t="s">
        <v>777</v>
      </c>
      <c r="C141" s="21" t="s">
        <v>495</v>
      </c>
      <c r="D141" s="22" t="s">
        <v>496</v>
      </c>
      <c r="E141" s="42">
        <v>1043000</v>
      </c>
      <c r="F141" s="55">
        <v>1075000</v>
      </c>
      <c r="G141" s="67"/>
      <c r="H141" s="58" t="s">
        <v>497</v>
      </c>
      <c r="I141" s="21" t="s">
        <v>498</v>
      </c>
      <c r="J141" s="46"/>
      <c r="K141" s="22" t="s">
        <v>499</v>
      </c>
      <c r="L141" s="42">
        <v>677</v>
      </c>
      <c r="M141" s="42">
        <v>80</v>
      </c>
      <c r="N141" s="60">
        <v>60</v>
      </c>
      <c r="O141" s="46"/>
      <c r="P141" s="49"/>
      <c r="Q141" s="49"/>
      <c r="R141" s="49"/>
      <c r="S141" s="49"/>
      <c r="T141" s="63">
        <v>0</v>
      </c>
      <c r="U141" s="64"/>
      <c r="V141" s="64">
        <v>487318409</v>
      </c>
      <c r="W141" s="65">
        <v>0</v>
      </c>
      <c r="X141" s="99"/>
      <c r="Y141" s="39"/>
      <c r="Z141" s="38"/>
      <c r="AA141" s="38"/>
      <c r="AB141" s="38"/>
      <c r="AC141" s="38"/>
      <c r="AD141" s="38"/>
      <c r="AE141" s="38"/>
      <c r="AF141" s="38"/>
      <c r="AG141" s="38"/>
      <c r="AH141" s="38"/>
      <c r="AI141" s="38"/>
      <c r="AJ141" s="38"/>
      <c r="AK141" s="38"/>
      <c r="AL141" s="38"/>
      <c r="AM141" s="38"/>
      <c r="AN141" s="38"/>
      <c r="AO141" s="37"/>
    </row>
    <row r="142" spans="1:41" ht="30.75" thickBot="1" x14ac:dyDescent="0.3">
      <c r="A142" s="52" t="s">
        <v>141</v>
      </c>
      <c r="B142" s="71" t="s">
        <v>777</v>
      </c>
      <c r="C142" s="21" t="s">
        <v>495</v>
      </c>
      <c r="D142" s="22" t="s">
        <v>496</v>
      </c>
      <c r="E142" s="42">
        <v>1043000</v>
      </c>
      <c r="F142" s="55">
        <v>1075000</v>
      </c>
      <c r="G142" s="67"/>
      <c r="H142" s="58" t="s">
        <v>497</v>
      </c>
      <c r="I142" s="21" t="s">
        <v>500</v>
      </c>
      <c r="J142" s="46"/>
      <c r="K142" s="22" t="s">
        <v>501</v>
      </c>
      <c r="L142" s="42">
        <v>334</v>
      </c>
      <c r="M142" s="42">
        <v>20</v>
      </c>
      <c r="N142" s="60">
        <v>15</v>
      </c>
      <c r="O142" s="46"/>
      <c r="P142" s="49"/>
      <c r="Q142" s="49"/>
      <c r="R142" s="49"/>
      <c r="S142" s="49"/>
      <c r="T142" s="63">
        <v>0</v>
      </c>
      <c r="U142" s="64"/>
      <c r="V142" s="64">
        <v>169378543</v>
      </c>
      <c r="W142" s="65">
        <v>0</v>
      </c>
      <c r="X142" s="99"/>
      <c r="Y142" s="39"/>
      <c r="Z142" s="38"/>
      <c r="AA142" s="38"/>
      <c r="AB142" s="38"/>
      <c r="AC142" s="38"/>
      <c r="AD142" s="38"/>
      <c r="AE142" s="38"/>
      <c r="AF142" s="38"/>
      <c r="AG142" s="38"/>
      <c r="AH142" s="38"/>
      <c r="AI142" s="38"/>
      <c r="AJ142" s="38"/>
      <c r="AK142" s="38"/>
      <c r="AL142" s="38"/>
      <c r="AM142" s="38"/>
      <c r="AN142" s="38"/>
      <c r="AO142" s="37"/>
    </row>
    <row r="143" spans="1:41" ht="45.75" thickBot="1" x14ac:dyDescent="0.3">
      <c r="A143" s="52" t="s">
        <v>141</v>
      </c>
      <c r="B143" s="72" t="s">
        <v>778</v>
      </c>
      <c r="C143" s="21" t="s">
        <v>502</v>
      </c>
      <c r="D143" s="22" t="s">
        <v>503</v>
      </c>
      <c r="E143" s="42">
        <v>4683</v>
      </c>
      <c r="F143" s="55">
        <v>4183</v>
      </c>
      <c r="G143" s="67"/>
      <c r="H143" s="58" t="s">
        <v>497</v>
      </c>
      <c r="I143" s="21" t="s">
        <v>504</v>
      </c>
      <c r="J143" s="46"/>
      <c r="K143" s="22" t="s">
        <v>505</v>
      </c>
      <c r="L143" s="42">
        <v>0</v>
      </c>
      <c r="M143" s="42">
        <v>1</v>
      </c>
      <c r="N143" s="60">
        <v>0.5</v>
      </c>
      <c r="O143" s="46"/>
      <c r="P143" s="49"/>
      <c r="Q143" s="49"/>
      <c r="R143" s="49"/>
      <c r="S143" s="49"/>
      <c r="T143" s="63">
        <v>0</v>
      </c>
      <c r="U143" s="64"/>
      <c r="V143" s="64">
        <v>430005152</v>
      </c>
      <c r="W143" s="65">
        <v>0</v>
      </c>
      <c r="X143" s="99"/>
      <c r="Y143" s="39"/>
      <c r="Z143" s="38"/>
      <c r="AA143" s="38"/>
      <c r="AB143" s="38"/>
      <c r="AC143" s="38"/>
      <c r="AD143" s="38"/>
      <c r="AE143" s="38"/>
      <c r="AF143" s="38"/>
      <c r="AG143" s="38"/>
      <c r="AH143" s="38"/>
      <c r="AI143" s="38"/>
      <c r="AJ143" s="38"/>
      <c r="AK143" s="38"/>
      <c r="AL143" s="38"/>
      <c r="AM143" s="38"/>
      <c r="AN143" s="38"/>
      <c r="AO143" s="37"/>
    </row>
    <row r="144" spans="1:41" ht="72.75" customHeight="1" thickBot="1" x14ac:dyDescent="0.3">
      <c r="A144" s="52" t="s">
        <v>141</v>
      </c>
      <c r="B144" s="72" t="s">
        <v>778</v>
      </c>
      <c r="C144" s="21" t="s">
        <v>502</v>
      </c>
      <c r="D144" s="22" t="s">
        <v>503</v>
      </c>
      <c r="E144" s="42">
        <v>1043000</v>
      </c>
      <c r="F144" s="55">
        <v>1075000</v>
      </c>
      <c r="G144" s="67"/>
      <c r="H144" s="58" t="s">
        <v>497</v>
      </c>
      <c r="I144" s="21" t="s">
        <v>506</v>
      </c>
      <c r="J144" s="46"/>
      <c r="K144" s="22" t="s">
        <v>507</v>
      </c>
      <c r="L144" s="42">
        <v>824</v>
      </c>
      <c r="M144" s="42">
        <v>500</v>
      </c>
      <c r="N144" s="60">
        <v>0</v>
      </c>
      <c r="O144" s="46"/>
      <c r="P144" s="49"/>
      <c r="Q144" s="49"/>
      <c r="R144" s="49"/>
      <c r="S144" s="49"/>
      <c r="T144" s="63">
        <v>0</v>
      </c>
      <c r="U144" s="64"/>
      <c r="V144" s="64">
        <v>0</v>
      </c>
      <c r="W144" s="65">
        <v>0</v>
      </c>
      <c r="X144" s="99"/>
      <c r="Y144" s="39"/>
      <c r="Z144" s="38"/>
      <c r="AA144" s="38"/>
      <c r="AB144" s="38"/>
      <c r="AC144" s="38"/>
      <c r="AD144" s="38"/>
      <c r="AE144" s="38"/>
      <c r="AF144" s="38"/>
      <c r="AG144" s="38"/>
      <c r="AH144" s="38"/>
      <c r="AI144" s="38"/>
      <c r="AJ144" s="38"/>
      <c r="AK144" s="38"/>
      <c r="AL144" s="38"/>
      <c r="AM144" s="38"/>
      <c r="AN144" s="38"/>
      <c r="AO144" s="37"/>
    </row>
    <row r="145" spans="1:41" ht="57" customHeight="1" thickBot="1" x14ac:dyDescent="0.3">
      <c r="A145" s="52" t="s">
        <v>141</v>
      </c>
      <c r="B145" s="53" t="s">
        <v>804</v>
      </c>
      <c r="C145" s="21" t="s">
        <v>508</v>
      </c>
      <c r="D145" s="22" t="s">
        <v>509</v>
      </c>
      <c r="E145" s="42">
        <v>3.34</v>
      </c>
      <c r="F145" s="55">
        <v>4.93</v>
      </c>
      <c r="G145" s="67"/>
      <c r="H145" s="58" t="s">
        <v>497</v>
      </c>
      <c r="I145" s="21" t="s">
        <v>510</v>
      </c>
      <c r="J145" s="46"/>
      <c r="K145" s="22" t="s">
        <v>511</v>
      </c>
      <c r="L145" s="42">
        <v>329940</v>
      </c>
      <c r="M145" s="42">
        <v>340000</v>
      </c>
      <c r="N145" s="60">
        <v>202061.45</v>
      </c>
      <c r="O145" s="46"/>
      <c r="P145" s="49"/>
      <c r="Q145" s="49"/>
      <c r="R145" s="49"/>
      <c r="S145" s="49"/>
      <c r="T145" s="63">
        <v>0</v>
      </c>
      <c r="U145" s="64"/>
      <c r="V145" s="64">
        <v>8099540839</v>
      </c>
      <c r="W145" s="65">
        <v>0</v>
      </c>
      <c r="X145" s="99"/>
      <c r="Y145" s="39"/>
      <c r="Z145" s="38"/>
      <c r="AA145" s="38"/>
      <c r="AB145" s="38"/>
      <c r="AC145" s="38"/>
      <c r="AD145" s="38"/>
      <c r="AE145" s="38"/>
      <c r="AF145" s="38"/>
      <c r="AG145" s="38"/>
      <c r="AH145" s="38"/>
      <c r="AI145" s="38"/>
      <c r="AJ145" s="38"/>
      <c r="AK145" s="38"/>
      <c r="AL145" s="38"/>
      <c r="AM145" s="38"/>
      <c r="AN145" s="38"/>
      <c r="AO145" s="37"/>
    </row>
    <row r="146" spans="1:41" ht="60.75" thickBot="1" x14ac:dyDescent="0.3">
      <c r="A146" s="52" t="s">
        <v>141</v>
      </c>
      <c r="B146" s="53"/>
      <c r="C146" s="21" t="s">
        <v>508</v>
      </c>
      <c r="D146" s="22" t="s">
        <v>509</v>
      </c>
      <c r="E146" s="42">
        <v>3.34</v>
      </c>
      <c r="F146" s="55">
        <v>4.93</v>
      </c>
      <c r="G146" s="67"/>
      <c r="H146" s="58" t="s">
        <v>414</v>
      </c>
      <c r="I146" s="21" t="s">
        <v>512</v>
      </c>
      <c r="J146" s="46"/>
      <c r="K146" s="22" t="s">
        <v>513</v>
      </c>
      <c r="L146" s="42">
        <v>0</v>
      </c>
      <c r="M146" s="42">
        <v>1</v>
      </c>
      <c r="N146" s="60">
        <v>0.4</v>
      </c>
      <c r="O146" s="46"/>
      <c r="P146" s="49"/>
      <c r="Q146" s="49"/>
      <c r="R146" s="49"/>
      <c r="S146" s="49"/>
      <c r="T146" s="63">
        <v>0</v>
      </c>
      <c r="U146" s="64"/>
      <c r="V146" s="64">
        <v>0</v>
      </c>
      <c r="W146" s="65">
        <v>0</v>
      </c>
      <c r="X146" s="99"/>
      <c r="Y146" s="39"/>
      <c r="Z146" s="38"/>
      <c r="AA146" s="38"/>
      <c r="AB146" s="38"/>
      <c r="AC146" s="38"/>
      <c r="AD146" s="38"/>
      <c r="AE146" s="38"/>
      <c r="AF146" s="38"/>
      <c r="AG146" s="38"/>
      <c r="AH146" s="38"/>
      <c r="AI146" s="38"/>
      <c r="AJ146" s="38"/>
      <c r="AK146" s="38"/>
      <c r="AL146" s="38"/>
      <c r="AM146" s="38"/>
      <c r="AN146" s="38"/>
      <c r="AO146" s="37"/>
    </row>
    <row r="147" spans="1:41" ht="45.75" thickBot="1" x14ac:dyDescent="0.3">
      <c r="A147" s="52" t="s">
        <v>141</v>
      </c>
      <c r="B147" s="53"/>
      <c r="C147" s="21" t="s">
        <v>508</v>
      </c>
      <c r="D147" s="22" t="s">
        <v>509</v>
      </c>
      <c r="E147" s="42">
        <v>3.34</v>
      </c>
      <c r="F147" s="55">
        <v>4.93</v>
      </c>
      <c r="G147" s="67"/>
      <c r="H147" s="58" t="s">
        <v>402</v>
      </c>
      <c r="I147" s="21" t="s">
        <v>514</v>
      </c>
      <c r="J147" s="46"/>
      <c r="K147" s="22" t="s">
        <v>515</v>
      </c>
      <c r="L147" s="42">
        <v>244000</v>
      </c>
      <c r="M147" s="42">
        <v>60000</v>
      </c>
      <c r="N147" s="60">
        <v>37608.979999999996</v>
      </c>
      <c r="O147" s="46"/>
      <c r="P147" s="49"/>
      <c r="Q147" s="49"/>
      <c r="R147" s="49"/>
      <c r="S147" s="49"/>
      <c r="T147" s="63">
        <v>0</v>
      </c>
      <c r="U147" s="64"/>
      <c r="V147" s="64">
        <v>0</v>
      </c>
      <c r="W147" s="65">
        <v>0</v>
      </c>
      <c r="X147" s="99"/>
      <c r="Y147" s="39"/>
      <c r="Z147" s="38"/>
      <c r="AA147" s="38"/>
      <c r="AB147" s="38"/>
      <c r="AC147" s="38"/>
      <c r="AD147" s="38"/>
      <c r="AE147" s="38"/>
      <c r="AF147" s="38"/>
      <c r="AG147" s="38"/>
      <c r="AH147" s="38"/>
      <c r="AI147" s="38"/>
      <c r="AJ147" s="38"/>
      <c r="AK147" s="38"/>
      <c r="AL147" s="38"/>
      <c r="AM147" s="38"/>
      <c r="AN147" s="38"/>
      <c r="AO147" s="37"/>
    </row>
    <row r="148" spans="1:41" ht="45.75" thickBot="1" x14ac:dyDescent="0.3">
      <c r="A148" s="52" t="s">
        <v>141</v>
      </c>
      <c r="B148" s="53"/>
      <c r="C148" s="21" t="s">
        <v>516</v>
      </c>
      <c r="D148" s="22" t="s">
        <v>517</v>
      </c>
      <c r="E148" s="42">
        <v>110</v>
      </c>
      <c r="F148" s="55">
        <v>20</v>
      </c>
      <c r="G148" s="67"/>
      <c r="H148" s="58" t="s">
        <v>380</v>
      </c>
      <c r="I148" s="21" t="s">
        <v>518</v>
      </c>
      <c r="J148" s="46"/>
      <c r="K148" s="22" t="s">
        <v>519</v>
      </c>
      <c r="L148" s="42">
        <v>0</v>
      </c>
      <c r="M148" s="42">
        <v>1</v>
      </c>
      <c r="N148" s="60">
        <v>0.7</v>
      </c>
      <c r="O148" s="46"/>
      <c r="P148" s="49"/>
      <c r="Q148" s="49"/>
      <c r="R148" s="49"/>
      <c r="S148" s="49"/>
      <c r="T148" s="63">
        <v>0</v>
      </c>
      <c r="U148" s="64"/>
      <c r="V148" s="64">
        <v>33705000</v>
      </c>
      <c r="W148" s="65">
        <v>0</v>
      </c>
      <c r="X148" s="99"/>
      <c r="Y148" s="39"/>
      <c r="Z148" s="38"/>
      <c r="AA148" s="38"/>
      <c r="AB148" s="38"/>
      <c r="AC148" s="38"/>
      <c r="AD148" s="38"/>
      <c r="AE148" s="38"/>
      <c r="AF148" s="38"/>
      <c r="AG148" s="38"/>
      <c r="AH148" s="38"/>
      <c r="AI148" s="38"/>
      <c r="AJ148" s="38"/>
      <c r="AK148" s="38"/>
      <c r="AL148" s="38"/>
      <c r="AM148" s="38"/>
      <c r="AN148" s="38"/>
      <c r="AO148" s="37"/>
    </row>
    <row r="149" spans="1:41" ht="45.75" thickBot="1" x14ac:dyDescent="0.3">
      <c r="A149" s="52" t="s">
        <v>141</v>
      </c>
      <c r="B149" s="53"/>
      <c r="C149" s="21" t="s">
        <v>516</v>
      </c>
      <c r="D149" s="22" t="s">
        <v>517</v>
      </c>
      <c r="E149" s="42">
        <v>110</v>
      </c>
      <c r="F149" s="55">
        <v>20</v>
      </c>
      <c r="G149" s="67"/>
      <c r="H149" s="58" t="s">
        <v>380</v>
      </c>
      <c r="I149" s="21" t="s">
        <v>520</v>
      </c>
      <c r="J149" s="46"/>
      <c r="K149" s="22" t="s">
        <v>521</v>
      </c>
      <c r="L149" s="42">
        <v>0</v>
      </c>
      <c r="M149" s="42">
        <v>1</v>
      </c>
      <c r="N149" s="60">
        <v>0.60000000000000009</v>
      </c>
      <c r="O149" s="46"/>
      <c r="P149" s="49"/>
      <c r="Q149" s="49"/>
      <c r="R149" s="49"/>
      <c r="S149" s="49"/>
      <c r="T149" s="63">
        <v>0</v>
      </c>
      <c r="U149" s="64"/>
      <c r="V149" s="64">
        <v>0</v>
      </c>
      <c r="W149" s="65">
        <v>0</v>
      </c>
      <c r="X149" s="99"/>
      <c r="Y149" s="39"/>
      <c r="Z149" s="38"/>
      <c r="AA149" s="38"/>
      <c r="AB149" s="38"/>
      <c r="AC149" s="38"/>
      <c r="AD149" s="38"/>
      <c r="AE149" s="38"/>
      <c r="AF149" s="38"/>
      <c r="AG149" s="38"/>
      <c r="AH149" s="38"/>
      <c r="AI149" s="38"/>
      <c r="AJ149" s="38"/>
      <c r="AK149" s="38"/>
      <c r="AL149" s="38"/>
      <c r="AM149" s="38"/>
      <c r="AN149" s="38"/>
      <c r="AO149" s="37"/>
    </row>
    <row r="150" spans="1:41" ht="45.75" thickBot="1" x14ac:dyDescent="0.3">
      <c r="A150" s="52" t="s">
        <v>141</v>
      </c>
      <c r="B150" s="53"/>
      <c r="C150" s="21" t="s">
        <v>516</v>
      </c>
      <c r="D150" s="22" t="s">
        <v>517</v>
      </c>
      <c r="E150" s="42">
        <v>110</v>
      </c>
      <c r="F150" s="55">
        <v>20</v>
      </c>
      <c r="G150" s="67"/>
      <c r="H150" s="58" t="s">
        <v>380</v>
      </c>
      <c r="I150" s="21" t="s">
        <v>522</v>
      </c>
      <c r="J150" s="46"/>
      <c r="K150" s="22" t="s">
        <v>523</v>
      </c>
      <c r="L150" s="42">
        <v>0</v>
      </c>
      <c r="M150" s="42">
        <v>1</v>
      </c>
      <c r="N150" s="60">
        <v>0.4</v>
      </c>
      <c r="O150" s="46"/>
      <c r="P150" s="49"/>
      <c r="Q150" s="49"/>
      <c r="R150" s="49"/>
      <c r="S150" s="49"/>
      <c r="T150" s="63">
        <v>0</v>
      </c>
      <c r="U150" s="64"/>
      <c r="V150" s="64">
        <v>1050000000</v>
      </c>
      <c r="W150" s="65">
        <v>0</v>
      </c>
      <c r="X150" s="99"/>
      <c r="Y150" s="39"/>
      <c r="Z150" s="38"/>
      <c r="AA150" s="38"/>
      <c r="AB150" s="38"/>
      <c r="AC150" s="38"/>
      <c r="AD150" s="38"/>
      <c r="AE150" s="38"/>
      <c r="AF150" s="38"/>
      <c r="AG150" s="38"/>
      <c r="AH150" s="38"/>
      <c r="AI150" s="38"/>
      <c r="AJ150" s="38"/>
      <c r="AK150" s="38"/>
      <c r="AL150" s="38"/>
      <c r="AM150" s="38"/>
      <c r="AN150" s="38"/>
      <c r="AO150" s="37"/>
    </row>
    <row r="151" spans="1:41" ht="60.75" thickBot="1" x14ac:dyDescent="0.3">
      <c r="A151" s="52" t="s">
        <v>141</v>
      </c>
      <c r="B151" s="53"/>
      <c r="C151" s="21" t="s">
        <v>516</v>
      </c>
      <c r="D151" s="22" t="s">
        <v>517</v>
      </c>
      <c r="E151" s="42">
        <v>110</v>
      </c>
      <c r="F151" s="55">
        <v>20</v>
      </c>
      <c r="G151" s="67"/>
      <c r="H151" s="58" t="s">
        <v>380</v>
      </c>
      <c r="I151" s="21" t="s">
        <v>524</v>
      </c>
      <c r="J151" s="46"/>
      <c r="K151" s="22" t="s">
        <v>525</v>
      </c>
      <c r="L151" s="42">
        <v>110</v>
      </c>
      <c r="M151" s="42">
        <v>20</v>
      </c>
      <c r="N151" s="60">
        <v>14</v>
      </c>
      <c r="O151" s="46"/>
      <c r="P151" s="49"/>
      <c r="Q151" s="49"/>
      <c r="R151" s="49"/>
      <c r="S151" s="49"/>
      <c r="T151" s="63">
        <v>0</v>
      </c>
      <c r="U151" s="64"/>
      <c r="V151" s="64">
        <v>3227674054</v>
      </c>
      <c r="W151" s="65">
        <v>0</v>
      </c>
      <c r="X151" s="99"/>
      <c r="Y151" s="39"/>
      <c r="Z151" s="38"/>
      <c r="AA151" s="38"/>
      <c r="AB151" s="38"/>
      <c r="AC151" s="38"/>
      <c r="AD151" s="38"/>
      <c r="AE151" s="38"/>
      <c r="AF151" s="38"/>
      <c r="AG151" s="38"/>
      <c r="AH151" s="38"/>
      <c r="AI151" s="38"/>
      <c r="AJ151" s="38"/>
      <c r="AK151" s="38"/>
      <c r="AL151" s="38"/>
      <c r="AM151" s="38"/>
      <c r="AN151" s="38"/>
      <c r="AO151" s="37"/>
    </row>
    <row r="152" spans="1:41" ht="60.75" thickBot="1" x14ac:dyDescent="0.3">
      <c r="A152" s="52" t="s">
        <v>142</v>
      </c>
      <c r="B152" s="53"/>
      <c r="C152" s="21" t="s">
        <v>526</v>
      </c>
      <c r="D152" s="22" t="s">
        <v>527</v>
      </c>
      <c r="E152" s="42" t="s">
        <v>528</v>
      </c>
      <c r="F152" s="55">
        <v>9</v>
      </c>
      <c r="G152" s="67"/>
      <c r="H152" s="58" t="s">
        <v>529</v>
      </c>
      <c r="I152" s="21" t="s">
        <v>530</v>
      </c>
      <c r="J152" s="46"/>
      <c r="K152" s="22" t="s">
        <v>531</v>
      </c>
      <c r="L152" s="42">
        <v>0</v>
      </c>
      <c r="M152" s="42">
        <v>1</v>
      </c>
      <c r="N152" s="60">
        <v>0</v>
      </c>
      <c r="O152" s="46"/>
      <c r="P152" s="49"/>
      <c r="Q152" s="49"/>
      <c r="R152" s="49"/>
      <c r="S152" s="49"/>
      <c r="T152" s="63">
        <v>0</v>
      </c>
      <c r="U152" s="64"/>
      <c r="V152" s="64">
        <v>0</v>
      </c>
      <c r="W152" s="65">
        <v>0</v>
      </c>
      <c r="X152" s="99"/>
      <c r="Y152" s="39"/>
      <c r="Z152" s="38"/>
      <c r="AA152" s="38"/>
      <c r="AB152" s="38"/>
      <c r="AC152" s="38"/>
      <c r="AD152" s="38"/>
      <c r="AE152" s="38"/>
      <c r="AF152" s="38"/>
      <c r="AG152" s="38"/>
      <c r="AH152" s="38"/>
      <c r="AI152" s="38"/>
      <c r="AJ152" s="38"/>
      <c r="AK152" s="38"/>
      <c r="AL152" s="38"/>
      <c r="AM152" s="38"/>
      <c r="AN152" s="38"/>
      <c r="AO152" s="37"/>
    </row>
    <row r="153" spans="1:41" ht="60.75" thickBot="1" x14ac:dyDescent="0.3">
      <c r="A153" s="52" t="s">
        <v>142</v>
      </c>
      <c r="B153" s="53"/>
      <c r="C153" s="21" t="s">
        <v>526</v>
      </c>
      <c r="D153" s="22" t="s">
        <v>527</v>
      </c>
      <c r="E153" s="42" t="s">
        <v>528</v>
      </c>
      <c r="F153" s="55">
        <v>9</v>
      </c>
      <c r="G153" s="67"/>
      <c r="H153" s="58" t="s">
        <v>414</v>
      </c>
      <c r="I153" s="21" t="s">
        <v>532</v>
      </c>
      <c r="J153" s="46"/>
      <c r="K153" s="22" t="s">
        <v>531</v>
      </c>
      <c r="L153" s="42">
        <v>0</v>
      </c>
      <c r="M153" s="42">
        <v>1</v>
      </c>
      <c r="N153" s="60">
        <v>0.02</v>
      </c>
      <c r="O153" s="46"/>
      <c r="P153" s="49"/>
      <c r="Q153" s="49"/>
      <c r="R153" s="49"/>
      <c r="S153" s="49"/>
      <c r="T153" s="63">
        <v>0</v>
      </c>
      <c r="U153" s="64"/>
      <c r="V153" s="64">
        <v>28000000</v>
      </c>
      <c r="W153" s="65">
        <v>0</v>
      </c>
      <c r="X153" s="99"/>
      <c r="Y153" s="39"/>
      <c r="Z153" s="38"/>
      <c r="AA153" s="38"/>
      <c r="AB153" s="38"/>
      <c r="AC153" s="38"/>
      <c r="AD153" s="38"/>
      <c r="AE153" s="38"/>
      <c r="AF153" s="38"/>
      <c r="AG153" s="38"/>
      <c r="AH153" s="38"/>
      <c r="AI153" s="38"/>
      <c r="AJ153" s="38"/>
      <c r="AK153" s="38"/>
      <c r="AL153" s="38"/>
      <c r="AM153" s="38"/>
      <c r="AN153" s="38"/>
      <c r="AO153" s="37"/>
    </row>
    <row r="154" spans="1:41" ht="75.75" thickBot="1" x14ac:dyDescent="0.3">
      <c r="A154" s="52" t="s">
        <v>142</v>
      </c>
      <c r="B154" s="53"/>
      <c r="C154" s="21" t="s">
        <v>526</v>
      </c>
      <c r="D154" s="22" t="s">
        <v>527</v>
      </c>
      <c r="E154" s="42" t="s">
        <v>528</v>
      </c>
      <c r="F154" s="55">
        <v>9</v>
      </c>
      <c r="G154" s="67"/>
      <c r="H154" s="58" t="s">
        <v>414</v>
      </c>
      <c r="I154" s="21" t="s">
        <v>533</v>
      </c>
      <c r="J154" s="46"/>
      <c r="K154" s="22" t="s">
        <v>531</v>
      </c>
      <c r="L154" s="42">
        <v>0</v>
      </c>
      <c r="M154" s="42">
        <v>1</v>
      </c>
      <c r="N154" s="60">
        <v>0</v>
      </c>
      <c r="O154" s="46"/>
      <c r="P154" s="49"/>
      <c r="Q154" s="49"/>
      <c r="R154" s="49"/>
      <c r="S154" s="49"/>
      <c r="T154" s="63">
        <v>0</v>
      </c>
      <c r="U154" s="64"/>
      <c r="V154" s="64">
        <v>0</v>
      </c>
      <c r="W154" s="65">
        <v>0</v>
      </c>
      <c r="X154" s="99"/>
      <c r="Y154" s="39"/>
      <c r="Z154" s="38"/>
      <c r="AA154" s="38"/>
      <c r="AB154" s="38"/>
      <c r="AC154" s="38"/>
      <c r="AD154" s="38"/>
      <c r="AE154" s="38"/>
      <c r="AF154" s="38"/>
      <c r="AG154" s="38"/>
      <c r="AH154" s="38"/>
      <c r="AI154" s="38"/>
      <c r="AJ154" s="38"/>
      <c r="AK154" s="38"/>
      <c r="AL154" s="38"/>
      <c r="AM154" s="38"/>
      <c r="AN154" s="38"/>
      <c r="AO154" s="37"/>
    </row>
    <row r="155" spans="1:41" ht="45.75" thickBot="1" x14ac:dyDescent="0.3">
      <c r="A155" s="52" t="s">
        <v>142</v>
      </c>
      <c r="B155" s="53"/>
      <c r="C155" s="21" t="s">
        <v>526</v>
      </c>
      <c r="D155" s="22" t="s">
        <v>527</v>
      </c>
      <c r="E155" s="42" t="s">
        <v>528</v>
      </c>
      <c r="F155" s="55">
        <v>9</v>
      </c>
      <c r="G155" s="67"/>
      <c r="H155" s="58" t="s">
        <v>414</v>
      </c>
      <c r="I155" s="21" t="s">
        <v>534</v>
      </c>
      <c r="J155" s="46"/>
      <c r="K155" s="22" t="s">
        <v>535</v>
      </c>
      <c r="L155" s="42">
        <v>0</v>
      </c>
      <c r="M155" s="42">
        <v>5</v>
      </c>
      <c r="N155" s="60">
        <v>3</v>
      </c>
      <c r="O155" s="46"/>
      <c r="P155" s="49"/>
      <c r="Q155" s="49"/>
      <c r="R155" s="49"/>
      <c r="S155" s="49"/>
      <c r="T155" s="63">
        <v>0</v>
      </c>
      <c r="U155" s="64"/>
      <c r="V155" s="64">
        <v>141924925</v>
      </c>
      <c r="W155" s="65">
        <v>0</v>
      </c>
      <c r="X155" s="99"/>
      <c r="Y155" s="39"/>
      <c r="Z155" s="38"/>
      <c r="AA155" s="38"/>
      <c r="AB155" s="38"/>
      <c r="AC155" s="38"/>
      <c r="AD155" s="38"/>
      <c r="AE155" s="38"/>
      <c r="AF155" s="38"/>
      <c r="AG155" s="38"/>
      <c r="AH155" s="38"/>
      <c r="AI155" s="38"/>
      <c r="AJ155" s="38"/>
      <c r="AK155" s="38"/>
      <c r="AL155" s="38"/>
      <c r="AM155" s="38"/>
      <c r="AN155" s="38"/>
      <c r="AO155" s="37"/>
    </row>
    <row r="156" spans="1:41" ht="45.75" thickBot="1" x14ac:dyDescent="0.3">
      <c r="A156" s="52" t="s">
        <v>142</v>
      </c>
      <c r="B156" s="53"/>
      <c r="C156" s="21" t="s">
        <v>526</v>
      </c>
      <c r="D156" s="22" t="s">
        <v>527</v>
      </c>
      <c r="E156" s="42" t="s">
        <v>528</v>
      </c>
      <c r="F156" s="55">
        <v>9</v>
      </c>
      <c r="G156" s="67"/>
      <c r="H156" s="58" t="s">
        <v>402</v>
      </c>
      <c r="I156" s="21" t="s">
        <v>536</v>
      </c>
      <c r="J156" s="46"/>
      <c r="K156" s="22" t="s">
        <v>537</v>
      </c>
      <c r="L156" s="42">
        <v>0</v>
      </c>
      <c r="M156" s="42">
        <v>1</v>
      </c>
      <c r="N156" s="60">
        <v>0</v>
      </c>
      <c r="O156" s="46"/>
      <c r="P156" s="49"/>
      <c r="Q156" s="49"/>
      <c r="R156" s="49"/>
      <c r="S156" s="49"/>
      <c r="T156" s="63">
        <v>0</v>
      </c>
      <c r="U156" s="64"/>
      <c r="V156" s="64">
        <v>0</v>
      </c>
      <c r="W156" s="65">
        <v>0</v>
      </c>
      <c r="X156" s="99"/>
      <c r="Y156" s="39"/>
      <c r="Z156" s="38"/>
      <c r="AA156" s="38"/>
      <c r="AB156" s="38"/>
      <c r="AC156" s="38"/>
      <c r="AD156" s="38"/>
      <c r="AE156" s="38"/>
      <c r="AF156" s="38"/>
      <c r="AG156" s="38"/>
      <c r="AH156" s="38"/>
      <c r="AI156" s="38"/>
      <c r="AJ156" s="38"/>
      <c r="AK156" s="38"/>
      <c r="AL156" s="38"/>
      <c r="AM156" s="38"/>
      <c r="AN156" s="38"/>
      <c r="AO156" s="37"/>
    </row>
    <row r="157" spans="1:41" ht="45.75" thickBot="1" x14ac:dyDescent="0.3">
      <c r="A157" s="52" t="s">
        <v>143</v>
      </c>
      <c r="B157" s="53"/>
      <c r="C157" s="21" t="s">
        <v>538</v>
      </c>
      <c r="D157" s="22" t="s">
        <v>539</v>
      </c>
      <c r="E157" s="42">
        <v>0</v>
      </c>
      <c r="F157" s="55">
        <v>5</v>
      </c>
      <c r="G157" s="67"/>
      <c r="H157" s="58" t="s">
        <v>402</v>
      </c>
      <c r="I157" s="21" t="s">
        <v>540</v>
      </c>
      <c r="J157" s="46"/>
      <c r="K157" s="22" t="s">
        <v>541</v>
      </c>
      <c r="L157" s="42">
        <v>30</v>
      </c>
      <c r="M157" s="42">
        <v>70</v>
      </c>
      <c r="N157" s="60">
        <v>35</v>
      </c>
      <c r="O157" s="46"/>
      <c r="P157" s="49"/>
      <c r="Q157" s="49"/>
      <c r="R157" s="49"/>
      <c r="S157" s="49"/>
      <c r="T157" s="63">
        <v>0</v>
      </c>
      <c r="U157" s="64"/>
      <c r="V157" s="64">
        <v>207959805</v>
      </c>
      <c r="W157" s="65">
        <v>0</v>
      </c>
      <c r="X157" s="99"/>
      <c r="Y157" s="39"/>
      <c r="Z157" s="38"/>
      <c r="AA157" s="38"/>
      <c r="AB157" s="38"/>
      <c r="AC157" s="38"/>
      <c r="AD157" s="38"/>
      <c r="AE157" s="38"/>
      <c r="AF157" s="38"/>
      <c r="AG157" s="38"/>
      <c r="AH157" s="38"/>
      <c r="AI157" s="38"/>
      <c r="AJ157" s="38"/>
      <c r="AK157" s="38"/>
      <c r="AL157" s="38"/>
      <c r="AM157" s="38"/>
      <c r="AN157" s="38"/>
      <c r="AO157" s="37"/>
    </row>
    <row r="158" spans="1:41" ht="90.75" thickBot="1" x14ac:dyDescent="0.3">
      <c r="A158" s="52" t="s">
        <v>143</v>
      </c>
      <c r="B158" s="53" t="s">
        <v>791</v>
      </c>
      <c r="C158" s="21" t="s">
        <v>538</v>
      </c>
      <c r="D158" s="22" t="s">
        <v>539</v>
      </c>
      <c r="E158" s="42">
        <v>0</v>
      </c>
      <c r="F158" s="55">
        <v>5</v>
      </c>
      <c r="G158" s="67"/>
      <c r="H158" s="58" t="s">
        <v>399</v>
      </c>
      <c r="I158" s="21" t="s">
        <v>542</v>
      </c>
      <c r="J158" s="46"/>
      <c r="K158" s="22" t="s">
        <v>543</v>
      </c>
      <c r="L158" s="42">
        <v>0</v>
      </c>
      <c r="M158" s="42">
        <v>24</v>
      </c>
      <c r="N158" s="60">
        <v>14</v>
      </c>
      <c r="O158" s="46"/>
      <c r="P158" s="49"/>
      <c r="Q158" s="49"/>
      <c r="R158" s="49"/>
      <c r="S158" s="49"/>
      <c r="T158" s="63">
        <v>0</v>
      </c>
      <c r="U158" s="64"/>
      <c r="V158" s="64">
        <v>45431780</v>
      </c>
      <c r="W158" s="65">
        <v>0</v>
      </c>
      <c r="X158" s="99"/>
      <c r="Y158" s="39"/>
      <c r="Z158" s="38"/>
      <c r="AA158" s="38"/>
      <c r="AB158" s="38"/>
      <c r="AC158" s="38"/>
      <c r="AD158" s="38"/>
      <c r="AE158" s="38"/>
      <c r="AF158" s="38"/>
      <c r="AG158" s="38"/>
      <c r="AH158" s="38"/>
      <c r="AI158" s="38"/>
      <c r="AJ158" s="38"/>
      <c r="AK158" s="38"/>
      <c r="AL158" s="38"/>
      <c r="AM158" s="38"/>
      <c r="AN158" s="38"/>
      <c r="AO158" s="37"/>
    </row>
    <row r="159" spans="1:41" ht="45.75" thickBot="1" x14ac:dyDescent="0.3">
      <c r="A159" s="52" t="s">
        <v>143</v>
      </c>
      <c r="B159" s="53" t="s">
        <v>793</v>
      </c>
      <c r="C159" s="21" t="s">
        <v>538</v>
      </c>
      <c r="D159" s="22" t="s">
        <v>539</v>
      </c>
      <c r="E159" s="42">
        <v>0</v>
      </c>
      <c r="F159" s="55">
        <v>5</v>
      </c>
      <c r="G159" s="67"/>
      <c r="H159" s="58" t="s">
        <v>399</v>
      </c>
      <c r="I159" s="21" t="s">
        <v>544</v>
      </c>
      <c r="J159" s="46"/>
      <c r="K159" s="22" t="s">
        <v>545</v>
      </c>
      <c r="L159" s="42">
        <v>0</v>
      </c>
      <c r="M159" s="42">
        <v>1</v>
      </c>
      <c r="N159" s="60">
        <v>0.2</v>
      </c>
      <c r="O159" s="46"/>
      <c r="P159" s="49"/>
      <c r="Q159" s="49"/>
      <c r="R159" s="49"/>
      <c r="S159" s="49"/>
      <c r="T159" s="63">
        <v>0</v>
      </c>
      <c r="U159" s="64"/>
      <c r="V159" s="64">
        <v>29995500</v>
      </c>
      <c r="W159" s="65">
        <v>0</v>
      </c>
      <c r="X159" s="99"/>
      <c r="Y159" s="39"/>
      <c r="Z159" s="38"/>
      <c r="AA159" s="38"/>
      <c r="AB159" s="38"/>
      <c r="AC159" s="38"/>
      <c r="AD159" s="38"/>
      <c r="AE159" s="38"/>
      <c r="AF159" s="38"/>
      <c r="AG159" s="38"/>
      <c r="AH159" s="38"/>
      <c r="AI159" s="38"/>
      <c r="AJ159" s="38"/>
      <c r="AK159" s="38"/>
      <c r="AL159" s="38"/>
      <c r="AM159" s="38"/>
      <c r="AN159" s="38"/>
      <c r="AO159" s="37"/>
    </row>
    <row r="160" spans="1:41" ht="75.75" customHeight="1" thickBot="1" x14ac:dyDescent="0.3">
      <c r="A160" s="52" t="s">
        <v>143</v>
      </c>
      <c r="B160" s="53" t="s">
        <v>789</v>
      </c>
      <c r="C160" s="21" t="s">
        <v>538</v>
      </c>
      <c r="D160" s="22" t="s">
        <v>539</v>
      </c>
      <c r="E160" s="42">
        <v>0</v>
      </c>
      <c r="F160" s="55">
        <v>5</v>
      </c>
      <c r="G160" s="67"/>
      <c r="H160" s="58" t="s">
        <v>399</v>
      </c>
      <c r="I160" s="21" t="s">
        <v>546</v>
      </c>
      <c r="J160" s="46"/>
      <c r="K160" s="22" t="s">
        <v>547</v>
      </c>
      <c r="L160" s="42">
        <v>0</v>
      </c>
      <c r="M160" s="42">
        <v>31</v>
      </c>
      <c r="N160" s="60">
        <v>24</v>
      </c>
      <c r="O160" s="46"/>
      <c r="P160" s="49"/>
      <c r="Q160" s="49"/>
      <c r="R160" s="49"/>
      <c r="S160" s="49"/>
      <c r="T160" s="63">
        <v>0</v>
      </c>
      <c r="U160" s="64"/>
      <c r="V160" s="64">
        <v>217689215</v>
      </c>
      <c r="W160" s="65">
        <v>0</v>
      </c>
      <c r="X160" s="99"/>
      <c r="Y160" s="39"/>
      <c r="Z160" s="38"/>
      <c r="AA160" s="38"/>
      <c r="AB160" s="38"/>
      <c r="AC160" s="38"/>
      <c r="AD160" s="38"/>
      <c r="AE160" s="38"/>
      <c r="AF160" s="38"/>
      <c r="AG160" s="38"/>
      <c r="AH160" s="38"/>
      <c r="AI160" s="38"/>
      <c r="AJ160" s="38"/>
      <c r="AK160" s="38"/>
      <c r="AL160" s="38"/>
      <c r="AM160" s="38"/>
      <c r="AN160" s="38"/>
      <c r="AO160" s="37"/>
    </row>
    <row r="161" spans="1:41" ht="45.75" thickBot="1" x14ac:dyDescent="0.3">
      <c r="A161" s="52" t="s">
        <v>143</v>
      </c>
      <c r="B161" s="53" t="s">
        <v>787</v>
      </c>
      <c r="C161" s="21" t="s">
        <v>548</v>
      </c>
      <c r="D161" s="22" t="s">
        <v>549</v>
      </c>
      <c r="E161" s="42">
        <v>28</v>
      </c>
      <c r="F161" s="55">
        <v>28</v>
      </c>
      <c r="G161" s="67"/>
      <c r="H161" s="58" t="s">
        <v>399</v>
      </c>
      <c r="I161" s="21" t="s">
        <v>550</v>
      </c>
      <c r="J161" s="46"/>
      <c r="K161" s="22" t="s">
        <v>551</v>
      </c>
      <c r="L161" s="42">
        <v>117.44</v>
      </c>
      <c r="M161" s="42">
        <v>16</v>
      </c>
      <c r="N161" s="60">
        <v>7.62</v>
      </c>
      <c r="O161" s="46"/>
      <c r="P161" s="49"/>
      <c r="Q161" s="49"/>
      <c r="R161" s="49"/>
      <c r="S161" s="49"/>
      <c r="T161" s="63">
        <v>0</v>
      </c>
      <c r="U161" s="64"/>
      <c r="V161" s="64">
        <v>247996100</v>
      </c>
      <c r="W161" s="65">
        <v>0</v>
      </c>
      <c r="X161" s="99"/>
      <c r="Y161" s="39"/>
      <c r="Z161" s="38"/>
      <c r="AA161" s="38"/>
      <c r="AB161" s="38"/>
      <c r="AC161" s="38"/>
      <c r="AD161" s="38"/>
      <c r="AE161" s="38"/>
      <c r="AF161" s="38"/>
      <c r="AG161" s="38"/>
      <c r="AH161" s="38"/>
      <c r="AI161" s="38"/>
      <c r="AJ161" s="38"/>
      <c r="AK161" s="38"/>
      <c r="AL161" s="38"/>
      <c r="AM161" s="38"/>
      <c r="AN161" s="38"/>
      <c r="AO161" s="37"/>
    </row>
    <row r="162" spans="1:41" ht="60.75" thickBot="1" x14ac:dyDescent="0.3">
      <c r="A162" s="52" t="s">
        <v>143</v>
      </c>
      <c r="B162" s="53" t="s">
        <v>792</v>
      </c>
      <c r="C162" s="21" t="s">
        <v>548</v>
      </c>
      <c r="D162" s="22" t="s">
        <v>549</v>
      </c>
      <c r="E162" s="42">
        <v>28</v>
      </c>
      <c r="F162" s="55">
        <v>28</v>
      </c>
      <c r="G162" s="67"/>
      <c r="H162" s="58" t="s">
        <v>399</v>
      </c>
      <c r="I162" s="21" t="s">
        <v>552</v>
      </c>
      <c r="J162" s="46"/>
      <c r="K162" s="22" t="s">
        <v>553</v>
      </c>
      <c r="L162" s="42">
        <v>0</v>
      </c>
      <c r="M162" s="42">
        <v>16</v>
      </c>
      <c r="N162" s="60">
        <v>10</v>
      </c>
      <c r="O162" s="46"/>
      <c r="P162" s="49"/>
      <c r="Q162" s="49"/>
      <c r="R162" s="49"/>
      <c r="S162" s="49"/>
      <c r="T162" s="63">
        <v>0</v>
      </c>
      <c r="U162" s="64"/>
      <c r="V162" s="64">
        <v>148041425</v>
      </c>
      <c r="W162" s="65">
        <v>0</v>
      </c>
      <c r="X162" s="99"/>
      <c r="Y162" s="39"/>
      <c r="Z162" s="38"/>
      <c r="AA162" s="38"/>
      <c r="AB162" s="38"/>
      <c r="AC162" s="38"/>
      <c r="AD162" s="38"/>
      <c r="AE162" s="38"/>
      <c r="AF162" s="38"/>
      <c r="AG162" s="38"/>
      <c r="AH162" s="38"/>
      <c r="AI162" s="38"/>
      <c r="AJ162" s="38"/>
      <c r="AK162" s="38"/>
      <c r="AL162" s="38"/>
      <c r="AM162" s="38"/>
      <c r="AN162" s="38"/>
      <c r="AO162" s="37"/>
    </row>
    <row r="163" spans="1:41" ht="45.75" thickBot="1" x14ac:dyDescent="0.3">
      <c r="A163" s="52" t="s">
        <v>143</v>
      </c>
      <c r="B163" s="53"/>
      <c r="C163" s="21" t="s">
        <v>548</v>
      </c>
      <c r="D163" s="22" t="s">
        <v>549</v>
      </c>
      <c r="E163" s="42">
        <v>28</v>
      </c>
      <c r="F163" s="55">
        <v>28</v>
      </c>
      <c r="G163" s="67"/>
      <c r="H163" s="58" t="s">
        <v>399</v>
      </c>
      <c r="I163" s="21" t="s">
        <v>554</v>
      </c>
      <c r="J163" s="46"/>
      <c r="K163" s="22" t="s">
        <v>555</v>
      </c>
      <c r="L163" s="42">
        <v>17</v>
      </c>
      <c r="M163" s="42">
        <v>25</v>
      </c>
      <c r="N163" s="60">
        <v>17</v>
      </c>
      <c r="O163" s="46"/>
      <c r="P163" s="49"/>
      <c r="Q163" s="49"/>
      <c r="R163" s="49"/>
      <c r="S163" s="49"/>
      <c r="T163" s="63">
        <v>0</v>
      </c>
      <c r="U163" s="64"/>
      <c r="V163" s="64">
        <v>439580629</v>
      </c>
      <c r="W163" s="65">
        <v>0</v>
      </c>
      <c r="X163" s="99"/>
      <c r="Y163" s="39"/>
      <c r="Z163" s="38"/>
      <c r="AA163" s="38"/>
      <c r="AB163" s="38"/>
      <c r="AC163" s="38"/>
      <c r="AD163" s="38"/>
      <c r="AE163" s="38"/>
      <c r="AF163" s="38"/>
      <c r="AG163" s="38"/>
      <c r="AH163" s="38"/>
      <c r="AI163" s="38"/>
      <c r="AJ163" s="38"/>
      <c r="AK163" s="38"/>
      <c r="AL163" s="38"/>
      <c r="AM163" s="38"/>
      <c r="AN163" s="38"/>
      <c r="AO163" s="37"/>
    </row>
    <row r="164" spans="1:41" ht="75.75" thickBot="1" x14ac:dyDescent="0.3">
      <c r="A164" s="52" t="s">
        <v>143</v>
      </c>
      <c r="B164" s="53"/>
      <c r="C164" s="21" t="s">
        <v>548</v>
      </c>
      <c r="D164" s="22" t="s">
        <v>549</v>
      </c>
      <c r="E164" s="42">
        <v>28</v>
      </c>
      <c r="F164" s="55">
        <v>28</v>
      </c>
      <c r="G164" s="67"/>
      <c r="H164" s="58" t="s">
        <v>399</v>
      </c>
      <c r="I164" s="21" t="s">
        <v>556</v>
      </c>
      <c r="J164" s="46"/>
      <c r="K164" s="22" t="s">
        <v>557</v>
      </c>
      <c r="L164" s="42">
        <v>0</v>
      </c>
      <c r="M164" s="42">
        <v>3</v>
      </c>
      <c r="N164" s="60">
        <v>1</v>
      </c>
      <c r="O164" s="46"/>
      <c r="P164" s="49"/>
      <c r="Q164" s="49"/>
      <c r="R164" s="49"/>
      <c r="S164" s="49"/>
      <c r="T164" s="63">
        <v>0</v>
      </c>
      <c r="U164" s="64"/>
      <c r="V164" s="64">
        <v>11033595</v>
      </c>
      <c r="W164" s="65">
        <v>0</v>
      </c>
      <c r="X164" s="99"/>
      <c r="Y164" s="39"/>
      <c r="Z164" s="38"/>
      <c r="AA164" s="38"/>
      <c r="AB164" s="38"/>
      <c r="AC164" s="38"/>
      <c r="AD164" s="38"/>
      <c r="AE164" s="38"/>
      <c r="AF164" s="38"/>
      <c r="AG164" s="38"/>
      <c r="AH164" s="38"/>
      <c r="AI164" s="38"/>
      <c r="AJ164" s="38"/>
      <c r="AK164" s="38"/>
      <c r="AL164" s="38"/>
      <c r="AM164" s="38"/>
      <c r="AN164" s="38"/>
      <c r="AO164" s="37"/>
    </row>
    <row r="165" spans="1:41" ht="105.75" thickBot="1" x14ac:dyDescent="0.3">
      <c r="A165" s="52" t="s">
        <v>143</v>
      </c>
      <c r="B165" s="53" t="s">
        <v>790</v>
      </c>
      <c r="C165" s="21" t="s">
        <v>558</v>
      </c>
      <c r="D165" s="22" t="s">
        <v>559</v>
      </c>
      <c r="E165" s="42">
        <v>0</v>
      </c>
      <c r="F165" s="55">
        <v>240</v>
      </c>
      <c r="G165" s="67"/>
      <c r="H165" s="58" t="s">
        <v>399</v>
      </c>
      <c r="I165" s="21" t="s">
        <v>560</v>
      </c>
      <c r="J165" s="46"/>
      <c r="K165" s="22" t="s">
        <v>561</v>
      </c>
      <c r="L165" s="42">
        <v>1</v>
      </c>
      <c r="M165" s="42">
        <v>2</v>
      </c>
      <c r="N165" s="60">
        <v>0.90000000000000013</v>
      </c>
      <c r="O165" s="46"/>
      <c r="P165" s="49"/>
      <c r="Q165" s="49"/>
      <c r="R165" s="49"/>
      <c r="S165" s="49"/>
      <c r="T165" s="63">
        <v>0</v>
      </c>
      <c r="U165" s="64"/>
      <c r="V165" s="64">
        <v>201379252</v>
      </c>
      <c r="W165" s="65">
        <v>0</v>
      </c>
      <c r="X165" s="99"/>
      <c r="Y165" s="39"/>
      <c r="Z165" s="38"/>
      <c r="AA165" s="38"/>
      <c r="AB165" s="38"/>
      <c r="AC165" s="38"/>
      <c r="AD165" s="38"/>
      <c r="AE165" s="38"/>
      <c r="AF165" s="38"/>
      <c r="AG165" s="38"/>
      <c r="AH165" s="38"/>
      <c r="AI165" s="38"/>
      <c r="AJ165" s="38"/>
      <c r="AK165" s="38"/>
      <c r="AL165" s="38"/>
      <c r="AM165" s="38"/>
      <c r="AN165" s="38"/>
      <c r="AO165" s="37"/>
    </row>
    <row r="166" spans="1:41" ht="45.75" thickBot="1" x14ac:dyDescent="0.3">
      <c r="A166" s="52" t="s">
        <v>143</v>
      </c>
      <c r="B166" s="53"/>
      <c r="C166" s="21" t="s">
        <v>558</v>
      </c>
      <c r="D166" s="22" t="s">
        <v>559</v>
      </c>
      <c r="E166" s="42">
        <v>0</v>
      </c>
      <c r="F166" s="55">
        <v>240</v>
      </c>
      <c r="G166" s="67"/>
      <c r="H166" s="58" t="s">
        <v>380</v>
      </c>
      <c r="I166" s="21" t="s">
        <v>562</v>
      </c>
      <c r="J166" s="46"/>
      <c r="K166" s="22" t="s">
        <v>563</v>
      </c>
      <c r="L166" s="42">
        <v>0</v>
      </c>
      <c r="M166" s="42">
        <v>240</v>
      </c>
      <c r="N166" s="60">
        <v>140</v>
      </c>
      <c r="O166" s="46"/>
      <c r="P166" s="49"/>
      <c r="Q166" s="49"/>
      <c r="R166" s="49"/>
      <c r="S166" s="49"/>
      <c r="T166" s="63">
        <v>0</v>
      </c>
      <c r="U166" s="64"/>
      <c r="V166" s="64">
        <v>39380000</v>
      </c>
      <c r="W166" s="65">
        <v>0</v>
      </c>
      <c r="X166" s="99"/>
      <c r="Y166" s="39"/>
      <c r="Z166" s="38"/>
      <c r="AA166" s="38"/>
      <c r="AB166" s="38"/>
      <c r="AC166" s="38"/>
      <c r="AD166" s="38"/>
      <c r="AE166" s="38"/>
      <c r="AF166" s="38"/>
      <c r="AG166" s="38"/>
      <c r="AH166" s="38"/>
      <c r="AI166" s="38"/>
      <c r="AJ166" s="38"/>
      <c r="AK166" s="38"/>
      <c r="AL166" s="38"/>
      <c r="AM166" s="38"/>
      <c r="AN166" s="38"/>
      <c r="AO166" s="37"/>
    </row>
    <row r="167" spans="1:41" ht="45.75" thickBot="1" x14ac:dyDescent="0.3">
      <c r="A167" s="52" t="s">
        <v>144</v>
      </c>
      <c r="B167" s="53" t="s">
        <v>788</v>
      </c>
      <c r="C167" s="21" t="s">
        <v>564</v>
      </c>
      <c r="D167" s="22" t="s">
        <v>565</v>
      </c>
      <c r="E167" s="42">
        <v>100</v>
      </c>
      <c r="F167" s="55">
        <v>360</v>
      </c>
      <c r="G167" s="67"/>
      <c r="H167" s="58" t="s">
        <v>380</v>
      </c>
      <c r="I167" s="21" t="s">
        <v>566</v>
      </c>
      <c r="J167" s="46"/>
      <c r="K167" s="22" t="s">
        <v>567</v>
      </c>
      <c r="L167" s="42">
        <v>1</v>
      </c>
      <c r="M167" s="42">
        <v>1</v>
      </c>
      <c r="N167" s="60">
        <v>1</v>
      </c>
      <c r="O167" s="46"/>
      <c r="P167" s="49"/>
      <c r="Q167" s="49"/>
      <c r="R167" s="49"/>
      <c r="S167" s="49"/>
      <c r="T167" s="63">
        <v>244936300</v>
      </c>
      <c r="U167" s="64"/>
      <c r="V167" s="64">
        <v>0</v>
      </c>
      <c r="W167" s="65">
        <v>0</v>
      </c>
      <c r="X167" s="99"/>
      <c r="Y167" s="39"/>
      <c r="Z167" s="38"/>
      <c r="AA167" s="38"/>
      <c r="AB167" s="38"/>
      <c r="AC167" s="38"/>
      <c r="AD167" s="38"/>
      <c r="AE167" s="38"/>
      <c r="AF167" s="38"/>
      <c r="AG167" s="38"/>
      <c r="AH167" s="38"/>
      <c r="AI167" s="38"/>
      <c r="AJ167" s="38"/>
      <c r="AK167" s="38"/>
      <c r="AL167" s="38"/>
      <c r="AM167" s="38"/>
      <c r="AN167" s="38"/>
      <c r="AO167" s="37"/>
    </row>
    <row r="168" spans="1:41" ht="45.75" thickBot="1" x14ac:dyDescent="0.3">
      <c r="A168" s="52" t="s">
        <v>144</v>
      </c>
      <c r="B168" s="53" t="s">
        <v>785</v>
      </c>
      <c r="C168" s="21" t="s">
        <v>564</v>
      </c>
      <c r="D168" s="22" t="s">
        <v>565</v>
      </c>
      <c r="E168" s="42">
        <v>100</v>
      </c>
      <c r="F168" s="55">
        <v>360</v>
      </c>
      <c r="G168" s="67"/>
      <c r="H168" s="58" t="s">
        <v>568</v>
      </c>
      <c r="I168" s="21" t="s">
        <v>569</v>
      </c>
      <c r="J168" s="46"/>
      <c r="K168" s="22" t="s">
        <v>570</v>
      </c>
      <c r="L168" s="42">
        <v>0</v>
      </c>
      <c r="M168" s="42">
        <v>1</v>
      </c>
      <c r="N168" s="60">
        <v>0.5</v>
      </c>
      <c r="O168" s="46"/>
      <c r="P168" s="49"/>
      <c r="Q168" s="49"/>
      <c r="R168" s="49"/>
      <c r="S168" s="49"/>
      <c r="T168" s="63">
        <v>1200000000</v>
      </c>
      <c r="U168" s="64"/>
      <c r="V168" s="64">
        <v>0</v>
      </c>
      <c r="W168" s="65">
        <v>0</v>
      </c>
      <c r="X168" s="99"/>
      <c r="Y168" s="39"/>
      <c r="Z168" s="38"/>
      <c r="AA168" s="38"/>
      <c r="AB168" s="38"/>
      <c r="AC168" s="38"/>
      <c r="AD168" s="38"/>
      <c r="AE168" s="38"/>
      <c r="AF168" s="38"/>
      <c r="AG168" s="38"/>
      <c r="AH168" s="38"/>
      <c r="AI168" s="38"/>
      <c r="AJ168" s="38"/>
      <c r="AK168" s="38"/>
      <c r="AL168" s="38"/>
      <c r="AM168" s="38"/>
      <c r="AN168" s="38"/>
      <c r="AO168" s="37"/>
    </row>
    <row r="169" spans="1:41" ht="45.75" thickBot="1" x14ac:dyDescent="0.3">
      <c r="A169" s="52" t="s">
        <v>144</v>
      </c>
      <c r="B169" s="53"/>
      <c r="C169" s="21" t="s">
        <v>564</v>
      </c>
      <c r="D169" s="22" t="s">
        <v>565</v>
      </c>
      <c r="E169" s="42">
        <v>100</v>
      </c>
      <c r="F169" s="55">
        <v>360</v>
      </c>
      <c r="G169" s="67"/>
      <c r="H169" s="58" t="s">
        <v>568</v>
      </c>
      <c r="I169" s="21" t="s">
        <v>571</v>
      </c>
      <c r="J169" s="46"/>
      <c r="K169" s="22" t="s">
        <v>572</v>
      </c>
      <c r="L169" s="42">
        <v>0</v>
      </c>
      <c r="M169" s="42">
        <v>1</v>
      </c>
      <c r="N169" s="60">
        <v>0.8</v>
      </c>
      <c r="O169" s="46"/>
      <c r="P169" s="49"/>
      <c r="Q169" s="49"/>
      <c r="R169" s="49"/>
      <c r="S169" s="49"/>
      <c r="T169" s="63">
        <v>0</v>
      </c>
      <c r="U169" s="64"/>
      <c r="V169" s="64">
        <v>0</v>
      </c>
      <c r="W169" s="65">
        <v>0</v>
      </c>
      <c r="X169" s="99"/>
      <c r="Y169" s="39"/>
      <c r="Z169" s="38"/>
      <c r="AA169" s="38"/>
      <c r="AB169" s="38"/>
      <c r="AC169" s="38"/>
      <c r="AD169" s="38"/>
      <c r="AE169" s="38"/>
      <c r="AF169" s="38"/>
      <c r="AG169" s="38"/>
      <c r="AH169" s="38"/>
      <c r="AI169" s="38"/>
      <c r="AJ169" s="38"/>
      <c r="AK169" s="38"/>
      <c r="AL169" s="38"/>
      <c r="AM169" s="38"/>
      <c r="AN169" s="38"/>
      <c r="AO169" s="37"/>
    </row>
    <row r="170" spans="1:41" ht="45.75" thickBot="1" x14ac:dyDescent="0.3">
      <c r="A170" s="52" t="s">
        <v>144</v>
      </c>
      <c r="B170" s="53"/>
      <c r="C170" s="21" t="s">
        <v>564</v>
      </c>
      <c r="D170" s="22" t="s">
        <v>565</v>
      </c>
      <c r="E170" s="42">
        <v>100</v>
      </c>
      <c r="F170" s="55">
        <v>360</v>
      </c>
      <c r="G170" s="67"/>
      <c r="H170" s="58" t="s">
        <v>568</v>
      </c>
      <c r="I170" s="21" t="s">
        <v>573</v>
      </c>
      <c r="J170" s="46"/>
      <c r="K170" s="22" t="s">
        <v>574</v>
      </c>
      <c r="L170" s="42">
        <v>0</v>
      </c>
      <c r="M170" s="42">
        <v>1</v>
      </c>
      <c r="N170" s="60">
        <v>1</v>
      </c>
      <c r="O170" s="46"/>
      <c r="P170" s="49"/>
      <c r="Q170" s="49"/>
      <c r="R170" s="49"/>
      <c r="S170" s="49"/>
      <c r="T170" s="63">
        <v>0</v>
      </c>
      <c r="U170" s="64"/>
      <c r="V170" s="64">
        <v>0</v>
      </c>
      <c r="W170" s="65">
        <v>0</v>
      </c>
      <c r="X170" s="99"/>
      <c r="Y170" s="39"/>
      <c r="Z170" s="38"/>
      <c r="AA170" s="38"/>
      <c r="AB170" s="38"/>
      <c r="AC170" s="38"/>
      <c r="AD170" s="38"/>
      <c r="AE170" s="38"/>
      <c r="AF170" s="38"/>
      <c r="AG170" s="38"/>
      <c r="AH170" s="38"/>
      <c r="AI170" s="38"/>
      <c r="AJ170" s="38"/>
      <c r="AK170" s="38"/>
      <c r="AL170" s="38"/>
      <c r="AM170" s="38"/>
      <c r="AN170" s="38"/>
      <c r="AO170" s="37"/>
    </row>
    <row r="171" spans="1:41" ht="67.5" customHeight="1" thickBot="1" x14ac:dyDescent="0.3">
      <c r="A171" s="52" t="s">
        <v>144</v>
      </c>
      <c r="B171" s="53" t="s">
        <v>809</v>
      </c>
      <c r="C171" s="21" t="s">
        <v>575</v>
      </c>
      <c r="D171" s="22" t="s">
        <v>576</v>
      </c>
      <c r="E171" s="42" t="s">
        <v>577</v>
      </c>
      <c r="F171" s="55" t="s">
        <v>578</v>
      </c>
      <c r="G171" s="67"/>
      <c r="H171" s="58" t="s">
        <v>568</v>
      </c>
      <c r="I171" s="21" t="s">
        <v>579</v>
      </c>
      <c r="J171" s="46"/>
      <c r="K171" s="22" t="s">
        <v>580</v>
      </c>
      <c r="L171" s="42" t="s">
        <v>581</v>
      </c>
      <c r="M171" s="42">
        <v>1739.44</v>
      </c>
      <c r="N171" s="60">
        <v>1739.44</v>
      </c>
      <c r="O171" s="46"/>
      <c r="P171" s="49"/>
      <c r="Q171" s="49"/>
      <c r="R171" s="49"/>
      <c r="S171" s="49"/>
      <c r="T171" s="63">
        <v>0</v>
      </c>
      <c r="U171" s="64"/>
      <c r="V171" s="64">
        <v>0</v>
      </c>
      <c r="W171" s="65">
        <v>0</v>
      </c>
      <c r="X171" s="99"/>
      <c r="Y171" s="39"/>
      <c r="Z171" s="38"/>
      <c r="AA171" s="38"/>
      <c r="AB171" s="38"/>
      <c r="AC171" s="38"/>
      <c r="AD171" s="38"/>
      <c r="AE171" s="38"/>
      <c r="AF171" s="38"/>
      <c r="AG171" s="38"/>
      <c r="AH171" s="38"/>
      <c r="AI171" s="38"/>
      <c r="AJ171" s="38"/>
      <c r="AK171" s="38"/>
      <c r="AL171" s="38"/>
      <c r="AM171" s="38"/>
      <c r="AN171" s="38"/>
      <c r="AO171" s="37"/>
    </row>
    <row r="172" spans="1:41" ht="83.25" customHeight="1" thickBot="1" x14ac:dyDescent="0.3">
      <c r="A172" s="52" t="s">
        <v>144</v>
      </c>
      <c r="B172" s="53" t="s">
        <v>810</v>
      </c>
      <c r="C172" s="21" t="s">
        <v>575</v>
      </c>
      <c r="D172" s="22" t="s">
        <v>576</v>
      </c>
      <c r="E172" s="42" t="s">
        <v>577</v>
      </c>
      <c r="F172" s="55" t="s">
        <v>578</v>
      </c>
      <c r="G172" s="67"/>
      <c r="H172" s="58" t="s">
        <v>568</v>
      </c>
      <c r="I172" s="21" t="s">
        <v>582</v>
      </c>
      <c r="J172" s="46"/>
      <c r="K172" s="22" t="s">
        <v>583</v>
      </c>
      <c r="L172" s="42">
        <v>252</v>
      </c>
      <c r="M172" s="42">
        <v>8</v>
      </c>
      <c r="N172" s="60">
        <v>1.546</v>
      </c>
      <c r="O172" s="46"/>
      <c r="P172" s="49"/>
      <c r="Q172" s="49"/>
      <c r="R172" s="49"/>
      <c r="S172" s="49"/>
      <c r="T172" s="63">
        <v>4176914402</v>
      </c>
      <c r="U172" s="64"/>
      <c r="V172" s="64">
        <v>2621545766</v>
      </c>
      <c r="W172" s="65">
        <v>0</v>
      </c>
      <c r="X172" s="99"/>
      <c r="Y172" s="39"/>
      <c r="Z172" s="38"/>
      <c r="AA172" s="38"/>
      <c r="AB172" s="38"/>
      <c r="AC172" s="38"/>
      <c r="AD172" s="38"/>
      <c r="AE172" s="38"/>
      <c r="AF172" s="38"/>
      <c r="AG172" s="38"/>
      <c r="AH172" s="38"/>
      <c r="AI172" s="38"/>
      <c r="AJ172" s="38"/>
      <c r="AK172" s="38"/>
      <c r="AL172" s="38"/>
      <c r="AM172" s="38"/>
      <c r="AN172" s="38"/>
      <c r="AO172" s="37"/>
    </row>
    <row r="173" spans="1:41" ht="90.75" thickBot="1" x14ac:dyDescent="0.3">
      <c r="A173" s="52" t="s">
        <v>144</v>
      </c>
      <c r="B173" s="53" t="s">
        <v>792</v>
      </c>
      <c r="C173" s="21" t="s">
        <v>584</v>
      </c>
      <c r="D173" s="22" t="s">
        <v>585</v>
      </c>
      <c r="E173" s="42">
        <v>34.590000000000003</v>
      </c>
      <c r="F173" s="55">
        <v>30</v>
      </c>
      <c r="G173" s="67"/>
      <c r="H173" s="58" t="s">
        <v>399</v>
      </c>
      <c r="I173" s="21" t="s">
        <v>586</v>
      </c>
      <c r="J173" s="46"/>
      <c r="K173" s="22" t="s">
        <v>587</v>
      </c>
      <c r="L173" s="42">
        <v>0</v>
      </c>
      <c r="M173" s="42">
        <v>4</v>
      </c>
      <c r="N173" s="60">
        <v>3</v>
      </c>
      <c r="O173" s="46"/>
      <c r="P173" s="49"/>
      <c r="Q173" s="49"/>
      <c r="R173" s="49"/>
      <c r="S173" s="49"/>
      <c r="T173" s="63">
        <v>0</v>
      </c>
      <c r="U173" s="64"/>
      <c r="V173" s="64">
        <v>0</v>
      </c>
      <c r="W173" s="65">
        <v>0</v>
      </c>
      <c r="X173" s="99"/>
      <c r="Y173" s="39"/>
      <c r="Z173" s="38"/>
      <c r="AA173" s="38"/>
      <c r="AB173" s="38"/>
      <c r="AC173" s="38"/>
      <c r="AD173" s="38"/>
      <c r="AE173" s="38"/>
      <c r="AF173" s="38"/>
      <c r="AG173" s="38"/>
      <c r="AH173" s="38"/>
      <c r="AI173" s="38"/>
      <c r="AJ173" s="38"/>
      <c r="AK173" s="38"/>
      <c r="AL173" s="38"/>
      <c r="AM173" s="38"/>
      <c r="AN173" s="38"/>
      <c r="AO173" s="37"/>
    </row>
    <row r="174" spans="1:41" ht="65.25" customHeight="1" thickBot="1" x14ac:dyDescent="0.3">
      <c r="A174" s="52" t="s">
        <v>144</v>
      </c>
      <c r="B174" s="53"/>
      <c r="C174" s="21" t="s">
        <v>584</v>
      </c>
      <c r="D174" s="22" t="s">
        <v>585</v>
      </c>
      <c r="E174" s="42">
        <v>34.590000000000003</v>
      </c>
      <c r="F174" s="55">
        <v>30</v>
      </c>
      <c r="G174" s="67"/>
      <c r="H174" s="58" t="s">
        <v>568</v>
      </c>
      <c r="I174" s="21" t="s">
        <v>588</v>
      </c>
      <c r="J174" s="46"/>
      <c r="K174" s="22" t="s">
        <v>589</v>
      </c>
      <c r="L174" s="42">
        <v>1</v>
      </c>
      <c r="M174" s="42">
        <v>3</v>
      </c>
      <c r="N174" s="60">
        <v>2</v>
      </c>
      <c r="O174" s="46"/>
      <c r="P174" s="49"/>
      <c r="Q174" s="49"/>
      <c r="R174" s="49"/>
      <c r="S174" s="49"/>
      <c r="T174" s="63">
        <v>1455422796</v>
      </c>
      <c r="U174" s="64"/>
      <c r="V174" s="64">
        <v>6400390515</v>
      </c>
      <c r="W174" s="65">
        <v>0</v>
      </c>
      <c r="X174" s="99"/>
      <c r="Y174" s="39"/>
      <c r="Z174" s="38"/>
      <c r="AA174" s="38"/>
      <c r="AB174" s="38"/>
      <c r="AC174" s="38"/>
      <c r="AD174" s="38"/>
      <c r="AE174" s="38"/>
      <c r="AF174" s="38"/>
      <c r="AG174" s="38"/>
      <c r="AH174" s="38"/>
      <c r="AI174" s="38"/>
      <c r="AJ174" s="38"/>
      <c r="AK174" s="38"/>
      <c r="AL174" s="38"/>
      <c r="AM174" s="38"/>
      <c r="AN174" s="38"/>
      <c r="AO174" s="37"/>
    </row>
    <row r="175" spans="1:41" ht="45.75" thickBot="1" x14ac:dyDescent="0.3">
      <c r="A175" s="52" t="s">
        <v>144</v>
      </c>
      <c r="B175" s="53" t="s">
        <v>808</v>
      </c>
      <c r="C175" s="21" t="s">
        <v>584</v>
      </c>
      <c r="D175" s="22" t="s">
        <v>585</v>
      </c>
      <c r="E175" s="42">
        <v>34.590000000000003</v>
      </c>
      <c r="F175" s="55">
        <v>30</v>
      </c>
      <c r="G175" s="67"/>
      <c r="H175" s="58" t="s">
        <v>380</v>
      </c>
      <c r="I175" s="21" t="s">
        <v>590</v>
      </c>
      <c r="J175" s="46"/>
      <c r="K175" s="22" t="s">
        <v>591</v>
      </c>
      <c r="L175" s="42">
        <v>0</v>
      </c>
      <c r="M175" s="42">
        <v>1348</v>
      </c>
      <c r="N175" s="60">
        <v>240</v>
      </c>
      <c r="O175" s="46"/>
      <c r="P175" s="49"/>
      <c r="Q175" s="49"/>
      <c r="R175" s="49"/>
      <c r="S175" s="49"/>
      <c r="T175" s="63">
        <v>0</v>
      </c>
      <c r="U175" s="64"/>
      <c r="V175" s="64">
        <v>0</v>
      </c>
      <c r="W175" s="65">
        <v>0</v>
      </c>
      <c r="X175" s="99"/>
      <c r="Y175" s="39"/>
      <c r="Z175" s="38"/>
      <c r="AA175" s="38"/>
      <c r="AB175" s="38"/>
      <c r="AC175" s="38"/>
      <c r="AD175" s="38"/>
      <c r="AE175" s="38"/>
      <c r="AF175" s="38"/>
      <c r="AG175" s="38"/>
      <c r="AH175" s="38"/>
      <c r="AI175" s="38"/>
      <c r="AJ175" s="38"/>
      <c r="AK175" s="38"/>
      <c r="AL175" s="38"/>
      <c r="AM175" s="38"/>
      <c r="AN175" s="38"/>
      <c r="AO175" s="37"/>
    </row>
    <row r="176" spans="1:41" ht="45.75" thickBot="1" x14ac:dyDescent="0.3">
      <c r="A176" s="52" t="s">
        <v>144</v>
      </c>
      <c r="B176" s="53"/>
      <c r="C176" s="21" t="s">
        <v>584</v>
      </c>
      <c r="D176" s="22" t="s">
        <v>585</v>
      </c>
      <c r="E176" s="42">
        <v>34.590000000000003</v>
      </c>
      <c r="F176" s="55">
        <v>30</v>
      </c>
      <c r="G176" s="67"/>
      <c r="H176" s="58" t="s">
        <v>380</v>
      </c>
      <c r="I176" s="21" t="s">
        <v>592</v>
      </c>
      <c r="J176" s="46"/>
      <c r="K176" s="22" t="s">
        <v>593</v>
      </c>
      <c r="L176" s="42">
        <v>0</v>
      </c>
      <c r="M176" s="42">
        <v>1</v>
      </c>
      <c r="N176" s="60">
        <v>1</v>
      </c>
      <c r="O176" s="46"/>
      <c r="P176" s="49"/>
      <c r="Q176" s="49"/>
      <c r="R176" s="49"/>
      <c r="S176" s="49"/>
      <c r="T176" s="63">
        <v>0</v>
      </c>
      <c r="U176" s="64"/>
      <c r="V176" s="64">
        <v>0</v>
      </c>
      <c r="W176" s="65">
        <v>0</v>
      </c>
      <c r="X176" s="99"/>
      <c r="Y176" s="39"/>
      <c r="Z176" s="38"/>
      <c r="AA176" s="38"/>
      <c r="AB176" s="38"/>
      <c r="AC176" s="38"/>
      <c r="AD176" s="38"/>
      <c r="AE176" s="38"/>
      <c r="AF176" s="38"/>
      <c r="AG176" s="38"/>
      <c r="AH176" s="38"/>
      <c r="AI176" s="38"/>
      <c r="AJ176" s="38"/>
      <c r="AK176" s="38"/>
      <c r="AL176" s="38"/>
      <c r="AM176" s="38"/>
      <c r="AN176" s="38"/>
      <c r="AO176" s="37"/>
    </row>
    <row r="177" spans="1:41" ht="45.75" thickBot="1" x14ac:dyDescent="0.3">
      <c r="A177" s="52" t="s">
        <v>144</v>
      </c>
      <c r="B177" s="53"/>
      <c r="C177" s="21" t="s">
        <v>584</v>
      </c>
      <c r="D177" s="22" t="s">
        <v>585</v>
      </c>
      <c r="E177" s="42">
        <v>34.590000000000003</v>
      </c>
      <c r="F177" s="55">
        <v>30</v>
      </c>
      <c r="G177" s="67"/>
      <c r="H177" s="58" t="s">
        <v>380</v>
      </c>
      <c r="I177" s="21" t="s">
        <v>594</v>
      </c>
      <c r="J177" s="46"/>
      <c r="K177" s="22" t="s">
        <v>595</v>
      </c>
      <c r="L177" s="42">
        <v>0</v>
      </c>
      <c r="M177" s="42">
        <v>4</v>
      </c>
      <c r="N177" s="60">
        <v>1.42</v>
      </c>
      <c r="O177" s="46"/>
      <c r="P177" s="49"/>
      <c r="Q177" s="49"/>
      <c r="R177" s="49"/>
      <c r="S177" s="49"/>
      <c r="T177" s="63">
        <v>0</v>
      </c>
      <c r="U177" s="64"/>
      <c r="V177" s="64">
        <v>0</v>
      </c>
      <c r="W177" s="65">
        <v>0</v>
      </c>
      <c r="X177" s="99"/>
      <c r="Y177" s="39"/>
      <c r="Z177" s="38"/>
      <c r="AA177" s="38"/>
      <c r="AB177" s="38"/>
      <c r="AC177" s="38"/>
      <c r="AD177" s="38"/>
      <c r="AE177" s="38"/>
      <c r="AF177" s="38"/>
      <c r="AG177" s="38"/>
      <c r="AH177" s="38"/>
      <c r="AI177" s="38"/>
      <c r="AJ177" s="38"/>
      <c r="AK177" s="38"/>
      <c r="AL177" s="38"/>
      <c r="AM177" s="38"/>
      <c r="AN177" s="38"/>
      <c r="AO177" s="37"/>
    </row>
    <row r="178" spans="1:41" ht="82.5" customHeight="1" thickBot="1" x14ac:dyDescent="0.3">
      <c r="A178" s="52" t="s">
        <v>144</v>
      </c>
      <c r="B178" s="53"/>
      <c r="C178" s="21" t="s">
        <v>584</v>
      </c>
      <c r="D178" s="22" t="s">
        <v>585</v>
      </c>
      <c r="E178" s="42">
        <v>34.590000000000003</v>
      </c>
      <c r="F178" s="55">
        <v>30</v>
      </c>
      <c r="G178" s="67"/>
      <c r="H178" s="58" t="s">
        <v>380</v>
      </c>
      <c r="I178" s="21" t="s">
        <v>596</v>
      </c>
      <c r="J178" s="46"/>
      <c r="K178" s="22" t="s">
        <v>570</v>
      </c>
      <c r="L178" s="42">
        <v>0</v>
      </c>
      <c r="M178" s="42">
        <v>1</v>
      </c>
      <c r="N178" s="60">
        <v>0.1</v>
      </c>
      <c r="O178" s="46"/>
      <c r="P178" s="49"/>
      <c r="Q178" s="49"/>
      <c r="R178" s="49"/>
      <c r="S178" s="49"/>
      <c r="T178" s="63">
        <v>0</v>
      </c>
      <c r="U178" s="64"/>
      <c r="V178" s="64">
        <v>0</v>
      </c>
      <c r="W178" s="65">
        <v>0</v>
      </c>
      <c r="X178" s="99"/>
      <c r="Y178" s="39"/>
      <c r="Z178" s="38"/>
      <c r="AA178" s="38"/>
      <c r="AB178" s="38"/>
      <c r="AC178" s="38"/>
      <c r="AD178" s="38"/>
      <c r="AE178" s="38"/>
      <c r="AF178" s="38"/>
      <c r="AG178" s="38"/>
      <c r="AH178" s="38"/>
      <c r="AI178" s="38"/>
      <c r="AJ178" s="38"/>
      <c r="AK178" s="38"/>
      <c r="AL178" s="38"/>
      <c r="AM178" s="38"/>
      <c r="AN178" s="38"/>
      <c r="AO178" s="37"/>
    </row>
    <row r="179" spans="1:41" ht="150.75" thickBot="1" x14ac:dyDescent="0.3">
      <c r="A179" s="52" t="s">
        <v>144</v>
      </c>
      <c r="B179" s="53"/>
      <c r="C179" s="21" t="s">
        <v>597</v>
      </c>
      <c r="D179" s="22" t="s">
        <v>598</v>
      </c>
      <c r="E179" s="42" t="s">
        <v>599</v>
      </c>
      <c r="F179" s="55" t="s">
        <v>600</v>
      </c>
      <c r="G179" s="67"/>
      <c r="H179" s="58" t="s">
        <v>380</v>
      </c>
      <c r="I179" s="21" t="s">
        <v>601</v>
      </c>
      <c r="J179" s="46"/>
      <c r="K179" s="22" t="s">
        <v>602</v>
      </c>
      <c r="L179" s="42">
        <v>1</v>
      </c>
      <c r="M179" s="42">
        <v>1</v>
      </c>
      <c r="N179" s="60">
        <v>1</v>
      </c>
      <c r="O179" s="46"/>
      <c r="P179" s="49"/>
      <c r="Q179" s="49"/>
      <c r="R179" s="49"/>
      <c r="S179" s="49"/>
      <c r="T179" s="63">
        <v>1021579618</v>
      </c>
      <c r="U179" s="64"/>
      <c r="V179" s="64">
        <v>280238765</v>
      </c>
      <c r="W179" s="65">
        <v>0</v>
      </c>
      <c r="X179" s="99"/>
      <c r="Y179" s="39"/>
      <c r="Z179" s="38"/>
      <c r="AA179" s="38"/>
      <c r="AB179" s="38"/>
      <c r="AC179" s="38"/>
      <c r="AD179" s="38"/>
      <c r="AE179" s="38"/>
      <c r="AF179" s="38"/>
      <c r="AG179" s="38"/>
      <c r="AH179" s="38"/>
      <c r="AI179" s="38"/>
      <c r="AJ179" s="38"/>
      <c r="AK179" s="38"/>
      <c r="AL179" s="38"/>
      <c r="AM179" s="38"/>
      <c r="AN179" s="38"/>
      <c r="AO179" s="37"/>
    </row>
    <row r="180" spans="1:41" ht="45.75" thickBot="1" x14ac:dyDescent="0.3">
      <c r="A180" s="52" t="s">
        <v>144</v>
      </c>
      <c r="B180" s="53"/>
      <c r="C180" s="21" t="s">
        <v>603</v>
      </c>
      <c r="D180" s="22" t="s">
        <v>604</v>
      </c>
      <c r="E180" s="42">
        <v>100</v>
      </c>
      <c r="F180" s="55">
        <v>100</v>
      </c>
      <c r="G180" s="67"/>
      <c r="H180" s="58" t="s">
        <v>399</v>
      </c>
      <c r="I180" s="21" t="s">
        <v>605</v>
      </c>
      <c r="J180" s="46"/>
      <c r="K180" s="22" t="s">
        <v>606</v>
      </c>
      <c r="L180" s="42">
        <v>2801752</v>
      </c>
      <c r="M180" s="42">
        <v>3601752</v>
      </c>
      <c r="N180" s="60">
        <v>1800500</v>
      </c>
      <c r="O180" s="46"/>
      <c r="P180" s="49"/>
      <c r="Q180" s="49"/>
      <c r="R180" s="49"/>
      <c r="S180" s="49"/>
      <c r="T180" s="63">
        <v>0</v>
      </c>
      <c r="U180" s="64"/>
      <c r="V180" s="64">
        <v>0</v>
      </c>
      <c r="W180" s="65">
        <v>0</v>
      </c>
      <c r="X180" s="99"/>
      <c r="Y180" s="39"/>
      <c r="Z180" s="38"/>
      <c r="AA180" s="38"/>
      <c r="AB180" s="38"/>
      <c r="AC180" s="38"/>
      <c r="AD180" s="38"/>
      <c r="AE180" s="38"/>
      <c r="AF180" s="38"/>
      <c r="AG180" s="38"/>
      <c r="AH180" s="38"/>
      <c r="AI180" s="38"/>
      <c r="AJ180" s="38"/>
      <c r="AK180" s="38"/>
      <c r="AL180" s="38"/>
      <c r="AM180" s="38"/>
      <c r="AN180" s="38"/>
      <c r="AO180" s="37"/>
    </row>
    <row r="181" spans="1:41" ht="70.5" customHeight="1" thickBot="1" x14ac:dyDescent="0.3">
      <c r="A181" s="52" t="s">
        <v>144</v>
      </c>
      <c r="B181" s="53" t="s">
        <v>789</v>
      </c>
      <c r="C181" s="21" t="s">
        <v>603</v>
      </c>
      <c r="D181" s="22" t="s">
        <v>604</v>
      </c>
      <c r="E181" s="42">
        <v>100</v>
      </c>
      <c r="F181" s="55">
        <v>100</v>
      </c>
      <c r="G181" s="67"/>
      <c r="H181" s="58" t="s">
        <v>380</v>
      </c>
      <c r="I181" s="21" t="s">
        <v>607</v>
      </c>
      <c r="J181" s="46"/>
      <c r="K181" s="22" t="s">
        <v>608</v>
      </c>
      <c r="L181" s="42">
        <v>5</v>
      </c>
      <c r="M181" s="42">
        <v>8</v>
      </c>
      <c r="N181" s="60">
        <v>5</v>
      </c>
      <c r="O181" s="46"/>
      <c r="P181" s="49"/>
      <c r="Q181" s="49"/>
      <c r="R181" s="49"/>
      <c r="S181" s="49"/>
      <c r="T181" s="63">
        <v>0</v>
      </c>
      <c r="U181" s="64"/>
      <c r="V181" s="64">
        <v>0</v>
      </c>
      <c r="W181" s="65">
        <v>0</v>
      </c>
      <c r="X181" s="99"/>
      <c r="Y181" s="39"/>
      <c r="Z181" s="38"/>
      <c r="AA181" s="38"/>
      <c r="AB181" s="38"/>
      <c r="AC181" s="38"/>
      <c r="AD181" s="38"/>
      <c r="AE181" s="38"/>
      <c r="AF181" s="38"/>
      <c r="AG181" s="38"/>
      <c r="AH181" s="38"/>
      <c r="AI181" s="38"/>
      <c r="AJ181" s="38"/>
      <c r="AK181" s="38"/>
      <c r="AL181" s="38"/>
      <c r="AM181" s="38"/>
      <c r="AN181" s="38"/>
      <c r="AO181" s="37"/>
    </row>
    <row r="182" spans="1:41" ht="45.75" thickBot="1" x14ac:dyDescent="0.3">
      <c r="A182" s="52" t="s">
        <v>145</v>
      </c>
      <c r="B182" s="53" t="s">
        <v>820</v>
      </c>
      <c r="C182" s="21" t="s">
        <v>609</v>
      </c>
      <c r="D182" s="22" t="s">
        <v>610</v>
      </c>
      <c r="E182" s="42">
        <v>35.6</v>
      </c>
      <c r="F182" s="55">
        <v>28.8</v>
      </c>
      <c r="G182" s="67"/>
      <c r="H182" s="58" t="s">
        <v>380</v>
      </c>
      <c r="I182" s="21" t="s">
        <v>611</v>
      </c>
      <c r="J182" s="46"/>
      <c r="K182" s="22" t="s">
        <v>612</v>
      </c>
      <c r="L182" s="42">
        <v>1</v>
      </c>
      <c r="M182" s="42">
        <v>1</v>
      </c>
      <c r="N182" s="60">
        <v>1</v>
      </c>
      <c r="O182" s="46"/>
      <c r="P182" s="49"/>
      <c r="Q182" s="49"/>
      <c r="R182" s="49"/>
      <c r="S182" s="49"/>
      <c r="T182" s="63">
        <v>0</v>
      </c>
      <c r="U182" s="64"/>
      <c r="V182" s="64">
        <v>7048709562.25</v>
      </c>
      <c r="W182" s="65">
        <v>0</v>
      </c>
      <c r="X182" s="99"/>
      <c r="Y182" s="39"/>
      <c r="Z182" s="38"/>
      <c r="AA182" s="38"/>
      <c r="AB182" s="38"/>
      <c r="AC182" s="38"/>
      <c r="AD182" s="38"/>
      <c r="AE182" s="38"/>
      <c r="AF182" s="38"/>
      <c r="AG182" s="38"/>
      <c r="AH182" s="38"/>
      <c r="AI182" s="38"/>
      <c r="AJ182" s="38"/>
      <c r="AK182" s="38"/>
      <c r="AL182" s="38"/>
      <c r="AM182" s="38"/>
      <c r="AN182" s="38"/>
      <c r="AO182" s="37"/>
    </row>
    <row r="183" spans="1:41" ht="45.75" thickBot="1" x14ac:dyDescent="0.3">
      <c r="A183" s="52" t="s">
        <v>145</v>
      </c>
      <c r="B183" s="53"/>
      <c r="C183" s="21" t="s">
        <v>613</v>
      </c>
      <c r="D183" s="22" t="s">
        <v>614</v>
      </c>
      <c r="E183" s="42">
        <v>3</v>
      </c>
      <c r="F183" s="55">
        <v>2</v>
      </c>
      <c r="G183" s="67"/>
      <c r="H183" s="58" t="s">
        <v>380</v>
      </c>
      <c r="I183" s="21" t="s">
        <v>615</v>
      </c>
      <c r="J183" s="46"/>
      <c r="K183" s="22" t="s">
        <v>616</v>
      </c>
      <c r="L183" s="42">
        <v>0</v>
      </c>
      <c r="M183" s="42">
        <v>1</v>
      </c>
      <c r="N183" s="60">
        <v>0.60000000000000009</v>
      </c>
      <c r="O183" s="46"/>
      <c r="P183" s="49"/>
      <c r="Q183" s="49"/>
      <c r="R183" s="49"/>
      <c r="S183" s="49"/>
      <c r="T183" s="63">
        <v>0</v>
      </c>
      <c r="U183" s="64"/>
      <c r="V183" s="64">
        <v>240723833</v>
      </c>
      <c r="W183" s="65">
        <v>0</v>
      </c>
      <c r="X183" s="99"/>
      <c r="Y183" s="39"/>
      <c r="Z183" s="38"/>
      <c r="AA183" s="38"/>
      <c r="AB183" s="38"/>
      <c r="AC183" s="38"/>
      <c r="AD183" s="38"/>
      <c r="AE183" s="38"/>
      <c r="AF183" s="38"/>
      <c r="AG183" s="38"/>
      <c r="AH183" s="38"/>
      <c r="AI183" s="38"/>
      <c r="AJ183" s="38"/>
      <c r="AK183" s="38"/>
      <c r="AL183" s="38"/>
      <c r="AM183" s="38"/>
      <c r="AN183" s="38"/>
      <c r="AO183" s="37"/>
    </row>
    <row r="184" spans="1:41" ht="45.75" thickBot="1" x14ac:dyDescent="0.3">
      <c r="A184" s="52" t="s">
        <v>145</v>
      </c>
      <c r="B184" s="53" t="s">
        <v>819</v>
      </c>
      <c r="C184" s="21" t="s">
        <v>613</v>
      </c>
      <c r="D184" s="22" t="s">
        <v>614</v>
      </c>
      <c r="E184" s="42">
        <v>3</v>
      </c>
      <c r="F184" s="55">
        <v>2</v>
      </c>
      <c r="G184" s="67"/>
      <c r="H184" s="58" t="s">
        <v>380</v>
      </c>
      <c r="I184" s="21" t="s">
        <v>617</v>
      </c>
      <c r="J184" s="46"/>
      <c r="K184" s="22" t="s">
        <v>618</v>
      </c>
      <c r="L184" s="42">
        <v>0</v>
      </c>
      <c r="M184" s="42">
        <v>1</v>
      </c>
      <c r="N184" s="60">
        <v>1</v>
      </c>
      <c r="O184" s="46"/>
      <c r="P184" s="49"/>
      <c r="Q184" s="49"/>
      <c r="R184" s="49"/>
      <c r="S184" s="49"/>
      <c r="T184" s="63">
        <v>0</v>
      </c>
      <c r="U184" s="64"/>
      <c r="V184" s="64">
        <v>1052005159.65</v>
      </c>
      <c r="W184" s="65">
        <v>0</v>
      </c>
      <c r="X184" s="99"/>
      <c r="Y184" s="39"/>
      <c r="Z184" s="38"/>
      <c r="AA184" s="38"/>
      <c r="AB184" s="38"/>
      <c r="AC184" s="38"/>
      <c r="AD184" s="38"/>
      <c r="AE184" s="38"/>
      <c r="AF184" s="38"/>
      <c r="AG184" s="38"/>
      <c r="AH184" s="38"/>
      <c r="AI184" s="38"/>
      <c r="AJ184" s="38"/>
      <c r="AK184" s="38"/>
      <c r="AL184" s="38"/>
      <c r="AM184" s="38"/>
      <c r="AN184" s="38"/>
      <c r="AO184" s="37"/>
    </row>
    <row r="185" spans="1:41" ht="78" customHeight="1" thickBot="1" x14ac:dyDescent="0.3">
      <c r="A185" s="52" t="s">
        <v>145</v>
      </c>
      <c r="B185" s="53" t="s">
        <v>817</v>
      </c>
      <c r="C185" s="21" t="s">
        <v>613</v>
      </c>
      <c r="D185" s="22" t="s">
        <v>614</v>
      </c>
      <c r="E185" s="42">
        <v>3</v>
      </c>
      <c r="F185" s="55">
        <v>2</v>
      </c>
      <c r="G185" s="67"/>
      <c r="H185" s="58" t="s">
        <v>414</v>
      </c>
      <c r="I185" s="21" t="s">
        <v>619</v>
      </c>
      <c r="J185" s="46"/>
      <c r="K185" s="22" t="s">
        <v>620</v>
      </c>
      <c r="L185" s="42">
        <v>0</v>
      </c>
      <c r="M185" s="42">
        <v>3</v>
      </c>
      <c r="N185" s="60">
        <v>0</v>
      </c>
      <c r="O185" s="46"/>
      <c r="P185" s="49"/>
      <c r="Q185" s="49"/>
      <c r="R185" s="49"/>
      <c r="S185" s="49"/>
      <c r="T185" s="63">
        <v>0</v>
      </c>
      <c r="U185" s="64"/>
      <c r="V185" s="64">
        <v>0</v>
      </c>
      <c r="W185" s="65">
        <v>0</v>
      </c>
      <c r="X185" s="99"/>
      <c r="Y185" s="39"/>
      <c r="Z185" s="38"/>
      <c r="AA185" s="38"/>
      <c r="AB185" s="38"/>
      <c r="AC185" s="38"/>
      <c r="AD185" s="38"/>
      <c r="AE185" s="38"/>
      <c r="AF185" s="38"/>
      <c r="AG185" s="38"/>
      <c r="AH185" s="38"/>
      <c r="AI185" s="38"/>
      <c r="AJ185" s="38"/>
      <c r="AK185" s="38"/>
      <c r="AL185" s="38"/>
      <c r="AM185" s="38"/>
      <c r="AN185" s="38"/>
      <c r="AO185" s="37"/>
    </row>
    <row r="186" spans="1:41" ht="45.75" thickBot="1" x14ac:dyDescent="0.3">
      <c r="A186" s="52" t="s">
        <v>145</v>
      </c>
      <c r="B186" s="53"/>
      <c r="C186" s="21" t="s">
        <v>613</v>
      </c>
      <c r="D186" s="22" t="s">
        <v>614</v>
      </c>
      <c r="E186" s="42">
        <v>3</v>
      </c>
      <c r="F186" s="55">
        <v>2</v>
      </c>
      <c r="G186" s="67"/>
      <c r="H186" s="58" t="s">
        <v>325</v>
      </c>
      <c r="I186" s="21" t="s">
        <v>621</v>
      </c>
      <c r="J186" s="46"/>
      <c r="K186" s="22" t="s">
        <v>622</v>
      </c>
      <c r="L186" s="42">
        <v>0</v>
      </c>
      <c r="M186" s="42">
        <v>1</v>
      </c>
      <c r="N186" s="60">
        <v>0.7</v>
      </c>
      <c r="O186" s="46"/>
      <c r="P186" s="49"/>
      <c r="Q186" s="49"/>
      <c r="R186" s="49"/>
      <c r="S186" s="49"/>
      <c r="T186" s="63">
        <v>0</v>
      </c>
      <c r="U186" s="64"/>
      <c r="V186" s="64">
        <v>1182970667</v>
      </c>
      <c r="W186" s="65">
        <v>0</v>
      </c>
      <c r="X186" s="99"/>
      <c r="Y186" s="39"/>
      <c r="Z186" s="38"/>
      <c r="AA186" s="38"/>
      <c r="AB186" s="38"/>
      <c r="AC186" s="38"/>
      <c r="AD186" s="38"/>
      <c r="AE186" s="38"/>
      <c r="AF186" s="38"/>
      <c r="AG186" s="38"/>
      <c r="AH186" s="38"/>
      <c r="AI186" s="38"/>
      <c r="AJ186" s="38"/>
      <c r="AK186" s="38"/>
      <c r="AL186" s="38"/>
      <c r="AM186" s="38"/>
      <c r="AN186" s="38"/>
      <c r="AO186" s="37"/>
    </row>
    <row r="187" spans="1:41" ht="45.75" thickBot="1" x14ac:dyDescent="0.3">
      <c r="A187" s="52" t="s">
        <v>145</v>
      </c>
      <c r="B187" s="53"/>
      <c r="C187" s="21" t="s">
        <v>613</v>
      </c>
      <c r="D187" s="22" t="s">
        <v>614</v>
      </c>
      <c r="E187" s="42">
        <v>3</v>
      </c>
      <c r="F187" s="55">
        <v>2</v>
      </c>
      <c r="G187" s="67"/>
      <c r="H187" s="58" t="s">
        <v>325</v>
      </c>
      <c r="I187" s="21" t="s">
        <v>623</v>
      </c>
      <c r="J187" s="46"/>
      <c r="K187" s="22" t="s">
        <v>624</v>
      </c>
      <c r="L187" s="42">
        <v>0</v>
      </c>
      <c r="M187" s="42">
        <v>1</v>
      </c>
      <c r="N187" s="60">
        <v>0.4</v>
      </c>
      <c r="O187" s="46"/>
      <c r="P187" s="49"/>
      <c r="Q187" s="49"/>
      <c r="R187" s="49"/>
      <c r="S187" s="49"/>
      <c r="T187" s="63">
        <v>0</v>
      </c>
      <c r="U187" s="64"/>
      <c r="V187" s="64">
        <v>16938893</v>
      </c>
      <c r="W187" s="65">
        <v>0</v>
      </c>
      <c r="X187" s="99"/>
      <c r="Y187" s="39"/>
      <c r="Z187" s="38"/>
      <c r="AA187" s="38"/>
      <c r="AB187" s="38"/>
      <c r="AC187" s="38"/>
      <c r="AD187" s="38"/>
      <c r="AE187" s="38"/>
      <c r="AF187" s="38"/>
      <c r="AG187" s="38"/>
      <c r="AH187" s="38"/>
      <c r="AI187" s="38"/>
      <c r="AJ187" s="38"/>
      <c r="AK187" s="38"/>
      <c r="AL187" s="38"/>
      <c r="AM187" s="38"/>
      <c r="AN187" s="38"/>
      <c r="AO187" s="37"/>
    </row>
    <row r="188" spans="1:41" ht="45.75" thickBot="1" x14ac:dyDescent="0.3">
      <c r="A188" s="52" t="s">
        <v>145</v>
      </c>
      <c r="B188" s="53" t="s">
        <v>818</v>
      </c>
      <c r="C188" s="21" t="s">
        <v>613</v>
      </c>
      <c r="D188" s="22" t="s">
        <v>614</v>
      </c>
      <c r="E188" s="42">
        <v>3</v>
      </c>
      <c r="F188" s="55">
        <v>2</v>
      </c>
      <c r="G188" s="67"/>
      <c r="H188" s="58" t="s">
        <v>380</v>
      </c>
      <c r="I188" s="21" t="s">
        <v>625</v>
      </c>
      <c r="J188" s="46"/>
      <c r="K188" s="22" t="s">
        <v>626</v>
      </c>
      <c r="L188" s="42">
        <v>0</v>
      </c>
      <c r="M188" s="42">
        <v>1</v>
      </c>
      <c r="N188" s="60">
        <v>0.58000000000000007</v>
      </c>
      <c r="O188" s="46"/>
      <c r="P188" s="49"/>
      <c r="Q188" s="49"/>
      <c r="R188" s="49"/>
      <c r="S188" s="49"/>
      <c r="T188" s="63">
        <v>0</v>
      </c>
      <c r="U188" s="64"/>
      <c r="V188" s="64">
        <v>1105900317.3499999</v>
      </c>
      <c r="W188" s="65">
        <v>1829464969</v>
      </c>
      <c r="X188" s="99"/>
      <c r="Y188" s="39"/>
      <c r="Z188" s="38"/>
      <c r="AA188" s="38"/>
      <c r="AB188" s="38"/>
      <c r="AC188" s="38"/>
      <c r="AD188" s="38"/>
      <c r="AE188" s="38"/>
      <c r="AF188" s="38"/>
      <c r="AG188" s="38"/>
      <c r="AH188" s="38"/>
      <c r="AI188" s="38"/>
      <c r="AJ188" s="38"/>
      <c r="AK188" s="38"/>
      <c r="AL188" s="38"/>
      <c r="AM188" s="38"/>
      <c r="AN188" s="38"/>
      <c r="AO188" s="37"/>
    </row>
    <row r="189" spans="1:41" ht="45.75" thickBot="1" x14ac:dyDescent="0.3">
      <c r="A189" s="52" t="s">
        <v>145</v>
      </c>
      <c r="B189" s="53"/>
      <c r="C189" s="21" t="s">
        <v>627</v>
      </c>
      <c r="D189" s="22" t="s">
        <v>628</v>
      </c>
      <c r="E189" s="42">
        <v>23.7</v>
      </c>
      <c r="F189" s="55">
        <v>21.6</v>
      </c>
      <c r="G189" s="67"/>
      <c r="H189" s="58" t="s">
        <v>325</v>
      </c>
      <c r="I189" s="21" t="s">
        <v>629</v>
      </c>
      <c r="J189" s="46"/>
      <c r="K189" s="22" t="s">
        <v>630</v>
      </c>
      <c r="L189" s="42">
        <v>30</v>
      </c>
      <c r="M189" s="42">
        <v>148</v>
      </c>
      <c r="N189" s="60">
        <v>106</v>
      </c>
      <c r="O189" s="46"/>
      <c r="P189" s="49"/>
      <c r="Q189" s="49"/>
      <c r="R189" s="49"/>
      <c r="S189" s="49"/>
      <c r="T189" s="63">
        <v>0</v>
      </c>
      <c r="U189" s="64"/>
      <c r="V189" s="64">
        <v>342769210</v>
      </c>
      <c r="W189" s="65">
        <v>0</v>
      </c>
      <c r="X189" s="99"/>
      <c r="Y189" s="39"/>
      <c r="Z189" s="38"/>
      <c r="AA189" s="38"/>
      <c r="AB189" s="38"/>
      <c r="AC189" s="38"/>
      <c r="AD189" s="38"/>
      <c r="AE189" s="38"/>
      <c r="AF189" s="38"/>
      <c r="AG189" s="38"/>
      <c r="AH189" s="38"/>
      <c r="AI189" s="38"/>
      <c r="AJ189" s="38"/>
      <c r="AK189" s="38"/>
      <c r="AL189" s="38"/>
      <c r="AM189" s="38"/>
      <c r="AN189" s="38"/>
      <c r="AO189" s="37"/>
    </row>
    <row r="190" spans="1:41" ht="121.5" customHeight="1" thickBot="1" x14ac:dyDescent="0.3">
      <c r="A190" s="52" t="s">
        <v>145</v>
      </c>
      <c r="B190" s="53" t="s">
        <v>159</v>
      </c>
      <c r="C190" s="21" t="s">
        <v>627</v>
      </c>
      <c r="D190" s="22" t="s">
        <v>628</v>
      </c>
      <c r="E190" s="42">
        <v>23.7</v>
      </c>
      <c r="F190" s="55">
        <v>21.6</v>
      </c>
      <c r="G190" s="67"/>
      <c r="H190" s="58" t="s">
        <v>325</v>
      </c>
      <c r="I190" s="21" t="s">
        <v>631</v>
      </c>
      <c r="J190" s="46"/>
      <c r="K190" s="22" t="s">
        <v>632</v>
      </c>
      <c r="L190" s="42">
        <v>2620</v>
      </c>
      <c r="M190" s="42">
        <v>11400</v>
      </c>
      <c r="N190" s="60">
        <v>3600</v>
      </c>
      <c r="O190" s="46"/>
      <c r="P190" s="49"/>
      <c r="Q190" s="49"/>
      <c r="R190" s="49"/>
      <c r="S190" s="49"/>
      <c r="T190" s="63">
        <v>0</v>
      </c>
      <c r="U190" s="64"/>
      <c r="V190" s="64">
        <v>38500000</v>
      </c>
      <c r="W190" s="65">
        <v>0</v>
      </c>
      <c r="X190" s="99"/>
      <c r="Y190" s="39"/>
      <c r="Z190" s="38"/>
      <c r="AA190" s="38"/>
      <c r="AB190" s="38"/>
      <c r="AC190" s="38"/>
      <c r="AD190" s="38"/>
      <c r="AE190" s="38"/>
      <c r="AF190" s="38"/>
      <c r="AG190" s="38"/>
      <c r="AH190" s="38"/>
      <c r="AI190" s="38"/>
      <c r="AJ190" s="38"/>
      <c r="AK190" s="38"/>
      <c r="AL190" s="38"/>
      <c r="AM190" s="38"/>
      <c r="AN190" s="38"/>
      <c r="AO190" s="37"/>
    </row>
    <row r="191" spans="1:41" ht="45.75" thickBot="1" x14ac:dyDescent="0.3">
      <c r="A191" s="52" t="s">
        <v>145</v>
      </c>
      <c r="B191" s="53"/>
      <c r="C191" s="21" t="s">
        <v>627</v>
      </c>
      <c r="D191" s="22" t="s">
        <v>628</v>
      </c>
      <c r="E191" s="42">
        <v>23.7</v>
      </c>
      <c r="F191" s="55">
        <v>21.6</v>
      </c>
      <c r="G191" s="67"/>
      <c r="H191" s="58" t="s">
        <v>325</v>
      </c>
      <c r="I191" s="21" t="s">
        <v>633</v>
      </c>
      <c r="J191" s="46"/>
      <c r="K191" s="22" t="s">
        <v>634</v>
      </c>
      <c r="L191" s="42" t="s">
        <v>635</v>
      </c>
      <c r="M191" s="42">
        <v>3545</v>
      </c>
      <c r="N191" s="60">
        <v>0</v>
      </c>
      <c r="O191" s="46"/>
      <c r="P191" s="49"/>
      <c r="Q191" s="49"/>
      <c r="R191" s="49"/>
      <c r="S191" s="49"/>
      <c r="T191" s="63">
        <v>0</v>
      </c>
      <c r="U191" s="64"/>
      <c r="V191" s="64">
        <v>0</v>
      </c>
      <c r="W191" s="65">
        <v>0</v>
      </c>
      <c r="X191" s="99"/>
      <c r="Y191" s="39"/>
      <c r="Z191" s="38"/>
      <c r="AA191" s="38"/>
      <c r="AB191" s="38"/>
      <c r="AC191" s="38"/>
      <c r="AD191" s="38"/>
      <c r="AE191" s="38"/>
      <c r="AF191" s="38"/>
      <c r="AG191" s="38"/>
      <c r="AH191" s="38"/>
      <c r="AI191" s="38"/>
      <c r="AJ191" s="38"/>
      <c r="AK191" s="38"/>
      <c r="AL191" s="38"/>
      <c r="AM191" s="38"/>
      <c r="AN191" s="38"/>
      <c r="AO191" s="37"/>
    </row>
    <row r="192" spans="1:41" ht="75.75" thickBot="1" x14ac:dyDescent="0.3">
      <c r="A192" s="52" t="s">
        <v>145</v>
      </c>
      <c r="B192" s="53"/>
      <c r="C192" s="21" t="s">
        <v>627</v>
      </c>
      <c r="D192" s="22" t="s">
        <v>628</v>
      </c>
      <c r="E192" s="42">
        <v>23.7</v>
      </c>
      <c r="F192" s="55">
        <v>21.6</v>
      </c>
      <c r="G192" s="67"/>
      <c r="H192" s="58" t="s">
        <v>325</v>
      </c>
      <c r="I192" s="21" t="s">
        <v>636</v>
      </c>
      <c r="J192" s="46"/>
      <c r="K192" s="22" t="s">
        <v>637</v>
      </c>
      <c r="L192" s="42">
        <v>1181</v>
      </c>
      <c r="M192" s="42">
        <v>2800</v>
      </c>
      <c r="N192" s="60">
        <v>1900</v>
      </c>
      <c r="O192" s="46"/>
      <c r="P192" s="49"/>
      <c r="Q192" s="49"/>
      <c r="R192" s="49"/>
      <c r="S192" s="49"/>
      <c r="T192" s="63">
        <v>0</v>
      </c>
      <c r="U192" s="64"/>
      <c r="V192" s="64">
        <v>181767200</v>
      </c>
      <c r="W192" s="65">
        <v>0</v>
      </c>
      <c r="X192" s="99"/>
      <c r="Y192" s="39"/>
      <c r="Z192" s="38"/>
      <c r="AA192" s="38"/>
      <c r="AB192" s="38"/>
      <c r="AC192" s="38"/>
      <c r="AD192" s="38"/>
      <c r="AE192" s="38"/>
      <c r="AF192" s="38"/>
      <c r="AG192" s="38"/>
      <c r="AH192" s="38"/>
      <c r="AI192" s="38"/>
      <c r="AJ192" s="38"/>
      <c r="AK192" s="38"/>
      <c r="AL192" s="38"/>
      <c r="AM192" s="38"/>
      <c r="AN192" s="38"/>
      <c r="AO192" s="37"/>
    </row>
    <row r="193" spans="1:41" ht="61.5" customHeight="1" thickBot="1" x14ac:dyDescent="0.3">
      <c r="A193" s="52" t="s">
        <v>145</v>
      </c>
      <c r="B193" s="53"/>
      <c r="C193" s="21" t="s">
        <v>627</v>
      </c>
      <c r="D193" s="22" t="s">
        <v>628</v>
      </c>
      <c r="E193" s="42">
        <v>23.7</v>
      </c>
      <c r="F193" s="55">
        <v>21.6</v>
      </c>
      <c r="G193" s="67"/>
      <c r="H193" s="58" t="s">
        <v>380</v>
      </c>
      <c r="I193" s="21" t="s">
        <v>638</v>
      </c>
      <c r="J193" s="46"/>
      <c r="K193" s="22" t="s">
        <v>639</v>
      </c>
      <c r="L193" s="42">
        <v>0</v>
      </c>
      <c r="M193" s="42">
        <v>2000</v>
      </c>
      <c r="N193" s="60">
        <v>1362</v>
      </c>
      <c r="O193" s="46"/>
      <c r="P193" s="49"/>
      <c r="Q193" s="49"/>
      <c r="R193" s="49"/>
      <c r="S193" s="49"/>
      <c r="T193" s="63">
        <v>0</v>
      </c>
      <c r="U193" s="64"/>
      <c r="V193" s="64">
        <v>317418069</v>
      </c>
      <c r="W193" s="65">
        <v>0</v>
      </c>
      <c r="X193" s="99"/>
      <c r="Y193" s="39"/>
      <c r="Z193" s="38"/>
      <c r="AA193" s="38"/>
      <c r="AB193" s="38"/>
      <c r="AC193" s="38"/>
      <c r="AD193" s="38"/>
      <c r="AE193" s="38"/>
      <c r="AF193" s="38"/>
      <c r="AG193" s="38"/>
      <c r="AH193" s="38"/>
      <c r="AI193" s="38"/>
      <c r="AJ193" s="38"/>
      <c r="AK193" s="38"/>
      <c r="AL193" s="38"/>
      <c r="AM193" s="38"/>
      <c r="AN193" s="38"/>
      <c r="AO193" s="37"/>
    </row>
    <row r="194" spans="1:41" ht="45.75" thickBot="1" x14ac:dyDescent="0.3">
      <c r="A194" s="52" t="s">
        <v>145</v>
      </c>
      <c r="B194" s="108" t="s">
        <v>794</v>
      </c>
      <c r="C194" s="21" t="s">
        <v>640</v>
      </c>
      <c r="D194" s="22" t="s">
        <v>641</v>
      </c>
      <c r="E194" s="42">
        <v>8</v>
      </c>
      <c r="F194" s="55">
        <v>13</v>
      </c>
      <c r="G194" s="67"/>
      <c r="H194" s="58" t="s">
        <v>380</v>
      </c>
      <c r="I194" s="21" t="s">
        <v>642</v>
      </c>
      <c r="J194" s="46"/>
      <c r="K194" s="22" t="s">
        <v>643</v>
      </c>
      <c r="L194" s="42">
        <v>1</v>
      </c>
      <c r="M194" s="42">
        <v>1</v>
      </c>
      <c r="N194" s="60">
        <v>1</v>
      </c>
      <c r="O194" s="46"/>
      <c r="P194" s="49"/>
      <c r="Q194" s="49"/>
      <c r="R194" s="49"/>
      <c r="S194" s="49"/>
      <c r="T194" s="63">
        <v>0</v>
      </c>
      <c r="U194" s="64"/>
      <c r="V194" s="64">
        <v>0</v>
      </c>
      <c r="W194" s="65">
        <v>0</v>
      </c>
      <c r="X194" s="99"/>
      <c r="Y194" s="39"/>
      <c r="Z194" s="38"/>
      <c r="AA194" s="38"/>
      <c r="AB194" s="38"/>
      <c r="AC194" s="38"/>
      <c r="AD194" s="38"/>
      <c r="AE194" s="38"/>
      <c r="AF194" s="38"/>
      <c r="AG194" s="38"/>
      <c r="AH194" s="38"/>
      <c r="AI194" s="38"/>
      <c r="AJ194" s="38"/>
      <c r="AK194" s="38"/>
      <c r="AL194" s="38"/>
      <c r="AM194" s="38"/>
      <c r="AN194" s="38"/>
      <c r="AO194" s="37"/>
    </row>
    <row r="195" spans="1:41" ht="45.75" thickBot="1" x14ac:dyDescent="0.3">
      <c r="A195" s="52" t="s">
        <v>145</v>
      </c>
      <c r="B195" s="109"/>
      <c r="C195" s="21" t="s">
        <v>640</v>
      </c>
      <c r="D195" s="22" t="s">
        <v>641</v>
      </c>
      <c r="E195" s="42">
        <v>8</v>
      </c>
      <c r="F195" s="55">
        <v>13</v>
      </c>
      <c r="G195" s="67"/>
      <c r="H195" s="58" t="s">
        <v>380</v>
      </c>
      <c r="I195" s="21" t="s">
        <v>644</v>
      </c>
      <c r="J195" s="46"/>
      <c r="K195" s="22" t="s">
        <v>645</v>
      </c>
      <c r="L195" s="42">
        <v>8</v>
      </c>
      <c r="M195" s="42">
        <v>14</v>
      </c>
      <c r="N195" s="60">
        <v>6.7</v>
      </c>
      <c r="O195" s="46"/>
      <c r="P195" s="49"/>
      <c r="Q195" s="49"/>
      <c r="R195" s="49"/>
      <c r="S195" s="49"/>
      <c r="T195" s="63">
        <v>0</v>
      </c>
      <c r="U195" s="64"/>
      <c r="V195" s="64">
        <v>449706648</v>
      </c>
      <c r="W195" s="65">
        <v>0</v>
      </c>
      <c r="X195" s="99"/>
      <c r="Y195" s="39"/>
      <c r="Z195" s="38"/>
      <c r="AA195" s="38"/>
      <c r="AB195" s="38"/>
      <c r="AC195" s="38"/>
      <c r="AD195" s="38"/>
      <c r="AE195" s="38"/>
      <c r="AF195" s="38"/>
      <c r="AG195" s="38"/>
      <c r="AH195" s="38"/>
      <c r="AI195" s="38"/>
      <c r="AJ195" s="38"/>
      <c r="AK195" s="38"/>
      <c r="AL195" s="38"/>
      <c r="AM195" s="38"/>
      <c r="AN195" s="38"/>
      <c r="AO195" s="37"/>
    </row>
    <row r="196" spans="1:41" ht="45.75" thickBot="1" x14ac:dyDescent="0.3">
      <c r="A196" s="52" t="s">
        <v>145</v>
      </c>
      <c r="B196" s="109"/>
      <c r="C196" s="21" t="s">
        <v>640</v>
      </c>
      <c r="D196" s="22" t="s">
        <v>641</v>
      </c>
      <c r="E196" s="42">
        <v>8</v>
      </c>
      <c r="F196" s="55">
        <v>13</v>
      </c>
      <c r="G196" s="67"/>
      <c r="H196" s="58" t="s">
        <v>380</v>
      </c>
      <c r="I196" s="21" t="s">
        <v>646</v>
      </c>
      <c r="J196" s="46"/>
      <c r="K196" s="22" t="s">
        <v>647</v>
      </c>
      <c r="L196" s="42">
        <v>0</v>
      </c>
      <c r="M196" s="42">
        <v>2</v>
      </c>
      <c r="N196" s="60">
        <v>0.2</v>
      </c>
      <c r="O196" s="46"/>
      <c r="P196" s="49"/>
      <c r="Q196" s="49"/>
      <c r="R196" s="49"/>
      <c r="S196" s="49"/>
      <c r="T196" s="63">
        <v>0</v>
      </c>
      <c r="U196" s="64"/>
      <c r="V196" s="64">
        <v>12000000</v>
      </c>
      <c r="W196" s="65">
        <v>0</v>
      </c>
      <c r="X196" s="99"/>
      <c r="Y196" s="39"/>
      <c r="Z196" s="38"/>
      <c r="AA196" s="38"/>
      <c r="AB196" s="38"/>
      <c r="AC196" s="38"/>
      <c r="AD196" s="38"/>
      <c r="AE196" s="38"/>
      <c r="AF196" s="38"/>
      <c r="AG196" s="38"/>
      <c r="AH196" s="38"/>
      <c r="AI196" s="38"/>
      <c r="AJ196" s="38"/>
      <c r="AK196" s="38"/>
      <c r="AL196" s="38"/>
      <c r="AM196" s="38"/>
      <c r="AN196" s="38"/>
      <c r="AO196" s="37"/>
    </row>
    <row r="197" spans="1:41" ht="45.75" thickBot="1" x14ac:dyDescent="0.3">
      <c r="A197" s="52" t="s">
        <v>145</v>
      </c>
      <c r="B197" s="109"/>
      <c r="C197" s="21" t="s">
        <v>640</v>
      </c>
      <c r="D197" s="22" t="s">
        <v>641</v>
      </c>
      <c r="E197" s="42">
        <v>8</v>
      </c>
      <c r="F197" s="55">
        <v>13</v>
      </c>
      <c r="G197" s="67"/>
      <c r="H197" s="58" t="s">
        <v>380</v>
      </c>
      <c r="I197" s="21" t="s">
        <v>648</v>
      </c>
      <c r="J197" s="46"/>
      <c r="K197" s="22" t="s">
        <v>649</v>
      </c>
      <c r="L197" s="42">
        <v>1</v>
      </c>
      <c r="M197" s="42">
        <v>1</v>
      </c>
      <c r="N197" s="60">
        <v>1</v>
      </c>
      <c r="O197" s="46"/>
      <c r="P197" s="49"/>
      <c r="Q197" s="49"/>
      <c r="R197" s="49"/>
      <c r="S197" s="49"/>
      <c r="T197" s="63">
        <v>0</v>
      </c>
      <c r="U197" s="64"/>
      <c r="V197" s="64">
        <v>85807392</v>
      </c>
      <c r="W197" s="65">
        <v>0</v>
      </c>
      <c r="X197" s="99"/>
      <c r="Y197" s="39"/>
      <c r="Z197" s="38"/>
      <c r="AA197" s="38"/>
      <c r="AB197" s="38"/>
      <c r="AC197" s="38"/>
      <c r="AD197" s="38"/>
      <c r="AE197" s="38"/>
      <c r="AF197" s="38"/>
      <c r="AG197" s="38"/>
      <c r="AH197" s="38"/>
      <c r="AI197" s="38"/>
      <c r="AJ197" s="38"/>
      <c r="AK197" s="38"/>
      <c r="AL197" s="38"/>
      <c r="AM197" s="38"/>
      <c r="AN197" s="38"/>
      <c r="AO197" s="37"/>
    </row>
    <row r="198" spans="1:41" ht="45.75" thickBot="1" x14ac:dyDescent="0.3">
      <c r="A198" s="52" t="s">
        <v>145</v>
      </c>
      <c r="B198" s="109"/>
      <c r="C198" s="21" t="s">
        <v>640</v>
      </c>
      <c r="D198" s="22" t="s">
        <v>641</v>
      </c>
      <c r="E198" s="42">
        <v>8</v>
      </c>
      <c r="F198" s="55">
        <v>13</v>
      </c>
      <c r="G198" s="67"/>
      <c r="H198" s="58" t="s">
        <v>380</v>
      </c>
      <c r="I198" s="21" t="s">
        <v>650</v>
      </c>
      <c r="J198" s="46"/>
      <c r="K198" s="22" t="s">
        <v>651</v>
      </c>
      <c r="L198" s="42">
        <v>450</v>
      </c>
      <c r="M198" s="42">
        <v>3500</v>
      </c>
      <c r="N198" s="60">
        <v>2500</v>
      </c>
      <c r="O198" s="46"/>
      <c r="P198" s="49"/>
      <c r="Q198" s="49"/>
      <c r="R198" s="49"/>
      <c r="S198" s="49"/>
      <c r="T198" s="63">
        <v>0</v>
      </c>
      <c r="U198" s="64"/>
      <c r="V198" s="64">
        <v>75714980</v>
      </c>
      <c r="W198" s="65">
        <v>0</v>
      </c>
      <c r="X198" s="99"/>
      <c r="Y198" s="39"/>
      <c r="Z198" s="38"/>
      <c r="AA198" s="38"/>
      <c r="AB198" s="38"/>
      <c r="AC198" s="38"/>
      <c r="AD198" s="38"/>
      <c r="AE198" s="38"/>
      <c r="AF198" s="38"/>
      <c r="AG198" s="38"/>
      <c r="AH198" s="38"/>
      <c r="AI198" s="38"/>
      <c r="AJ198" s="38"/>
      <c r="AK198" s="38"/>
      <c r="AL198" s="38"/>
      <c r="AM198" s="38"/>
      <c r="AN198" s="38"/>
      <c r="AO198" s="37"/>
    </row>
    <row r="199" spans="1:41" ht="45.75" thickBot="1" x14ac:dyDescent="0.3">
      <c r="A199" s="52" t="s">
        <v>145</v>
      </c>
      <c r="B199" s="109"/>
      <c r="C199" s="21" t="s">
        <v>640</v>
      </c>
      <c r="D199" s="22" t="s">
        <v>641</v>
      </c>
      <c r="E199" s="42">
        <v>8</v>
      </c>
      <c r="F199" s="55">
        <v>13</v>
      </c>
      <c r="G199" s="67"/>
      <c r="H199" s="58" t="s">
        <v>380</v>
      </c>
      <c r="I199" s="21" t="s">
        <v>652</v>
      </c>
      <c r="J199" s="46"/>
      <c r="K199" s="22" t="s">
        <v>653</v>
      </c>
      <c r="L199" s="42">
        <v>1</v>
      </c>
      <c r="M199" s="42">
        <v>1</v>
      </c>
      <c r="N199" s="60">
        <v>1</v>
      </c>
      <c r="O199" s="46"/>
      <c r="P199" s="49"/>
      <c r="Q199" s="49"/>
      <c r="R199" s="49"/>
      <c r="S199" s="49"/>
      <c r="T199" s="63">
        <v>0</v>
      </c>
      <c r="U199" s="64"/>
      <c r="V199" s="64">
        <v>3912944980</v>
      </c>
      <c r="W199" s="65">
        <v>0</v>
      </c>
      <c r="X199" s="99"/>
      <c r="Y199" s="39"/>
      <c r="Z199" s="38"/>
      <c r="AA199" s="38"/>
      <c r="AB199" s="38"/>
      <c r="AC199" s="38"/>
      <c r="AD199" s="38"/>
      <c r="AE199" s="38"/>
      <c r="AF199" s="38"/>
      <c r="AG199" s="38"/>
      <c r="AH199" s="38"/>
      <c r="AI199" s="38"/>
      <c r="AJ199" s="38"/>
      <c r="AK199" s="38"/>
      <c r="AL199" s="38"/>
      <c r="AM199" s="38"/>
      <c r="AN199" s="38"/>
      <c r="AO199" s="37"/>
    </row>
    <row r="200" spans="1:41" ht="45.75" thickBot="1" x14ac:dyDescent="0.3">
      <c r="A200" s="52" t="s">
        <v>145</v>
      </c>
      <c r="B200" s="110"/>
      <c r="C200" s="21" t="s">
        <v>640</v>
      </c>
      <c r="D200" s="22" t="s">
        <v>641</v>
      </c>
      <c r="E200" s="42">
        <v>8</v>
      </c>
      <c r="F200" s="55">
        <v>13</v>
      </c>
      <c r="G200" s="67"/>
      <c r="H200" s="58" t="s">
        <v>380</v>
      </c>
      <c r="I200" s="21" t="s">
        <v>654</v>
      </c>
      <c r="J200" s="46"/>
      <c r="K200" s="22" t="s">
        <v>655</v>
      </c>
      <c r="L200" s="42">
        <v>0</v>
      </c>
      <c r="M200" s="42">
        <v>2</v>
      </c>
      <c r="N200" s="60">
        <v>0</v>
      </c>
      <c r="O200" s="46"/>
      <c r="P200" s="49"/>
      <c r="Q200" s="49"/>
      <c r="R200" s="49"/>
      <c r="S200" s="49"/>
      <c r="T200" s="63">
        <v>0</v>
      </c>
      <c r="U200" s="64"/>
      <c r="V200" s="64">
        <v>0</v>
      </c>
      <c r="W200" s="65">
        <v>0</v>
      </c>
      <c r="X200" s="99"/>
      <c r="Y200" s="39"/>
      <c r="Z200" s="38"/>
      <c r="AA200" s="38"/>
      <c r="AB200" s="38"/>
      <c r="AC200" s="38"/>
      <c r="AD200" s="38"/>
      <c r="AE200" s="38"/>
      <c r="AF200" s="38"/>
      <c r="AG200" s="38"/>
      <c r="AH200" s="38"/>
      <c r="AI200" s="38"/>
      <c r="AJ200" s="38"/>
      <c r="AK200" s="38"/>
      <c r="AL200" s="38"/>
      <c r="AM200" s="38"/>
      <c r="AN200" s="38"/>
      <c r="AO200" s="37"/>
    </row>
    <row r="201" spans="1:41" ht="58.5" customHeight="1" thickBot="1" x14ac:dyDescent="0.3">
      <c r="A201" s="52" t="s">
        <v>145</v>
      </c>
      <c r="B201" s="105" t="s">
        <v>759</v>
      </c>
      <c r="C201" s="21" t="s">
        <v>656</v>
      </c>
      <c r="D201" s="22" t="s">
        <v>657</v>
      </c>
      <c r="E201" s="42">
        <v>100</v>
      </c>
      <c r="F201" s="55">
        <v>100</v>
      </c>
      <c r="G201" s="67"/>
      <c r="H201" s="58" t="s">
        <v>325</v>
      </c>
      <c r="I201" s="21" t="s">
        <v>658</v>
      </c>
      <c r="J201" s="46"/>
      <c r="K201" s="22" t="s">
        <v>659</v>
      </c>
      <c r="L201" s="42">
        <v>100</v>
      </c>
      <c r="M201" s="42">
        <v>100</v>
      </c>
      <c r="N201" s="60">
        <v>100</v>
      </c>
      <c r="O201" s="46"/>
      <c r="P201" s="49"/>
      <c r="Q201" s="49"/>
      <c r="R201" s="49"/>
      <c r="S201" s="49"/>
      <c r="T201" s="63">
        <v>0</v>
      </c>
      <c r="U201" s="64"/>
      <c r="V201" s="64">
        <v>73998088</v>
      </c>
      <c r="W201" s="65">
        <v>0</v>
      </c>
      <c r="X201" s="99"/>
      <c r="Y201" s="39"/>
      <c r="Z201" s="38"/>
      <c r="AA201" s="38"/>
      <c r="AB201" s="38"/>
      <c r="AC201" s="38"/>
      <c r="AD201" s="38"/>
      <c r="AE201" s="38"/>
      <c r="AF201" s="38"/>
      <c r="AG201" s="38"/>
      <c r="AH201" s="38"/>
      <c r="AI201" s="38"/>
      <c r="AJ201" s="38"/>
      <c r="AK201" s="38"/>
      <c r="AL201" s="38"/>
      <c r="AM201" s="38"/>
      <c r="AN201" s="38"/>
      <c r="AO201" s="37"/>
    </row>
    <row r="202" spans="1:41" ht="60.75" thickBot="1" x14ac:dyDescent="0.3">
      <c r="A202" s="52" t="s">
        <v>145</v>
      </c>
      <c r="B202" s="107"/>
      <c r="C202" s="21" t="s">
        <v>656</v>
      </c>
      <c r="D202" s="22" t="s">
        <v>657</v>
      </c>
      <c r="E202" s="42">
        <v>100</v>
      </c>
      <c r="F202" s="55">
        <v>100</v>
      </c>
      <c r="G202" s="67"/>
      <c r="H202" s="58" t="s">
        <v>380</v>
      </c>
      <c r="I202" s="21" t="s">
        <v>660</v>
      </c>
      <c r="J202" s="46"/>
      <c r="K202" s="22" t="s">
        <v>661</v>
      </c>
      <c r="L202" s="42">
        <v>100</v>
      </c>
      <c r="M202" s="42">
        <v>100</v>
      </c>
      <c r="N202" s="60">
        <v>100</v>
      </c>
      <c r="O202" s="46"/>
      <c r="P202" s="49"/>
      <c r="Q202" s="49"/>
      <c r="R202" s="49"/>
      <c r="S202" s="49"/>
      <c r="T202" s="63">
        <v>0</v>
      </c>
      <c r="U202" s="64"/>
      <c r="V202" s="64">
        <v>0</v>
      </c>
      <c r="W202" s="65">
        <v>0</v>
      </c>
      <c r="X202" s="99"/>
      <c r="Y202" s="39"/>
      <c r="Z202" s="38"/>
      <c r="AA202" s="38"/>
      <c r="AB202" s="38"/>
      <c r="AC202" s="38"/>
      <c r="AD202" s="38"/>
      <c r="AE202" s="38"/>
      <c r="AF202" s="38"/>
      <c r="AG202" s="38"/>
      <c r="AH202" s="38"/>
      <c r="AI202" s="38"/>
      <c r="AJ202" s="38"/>
      <c r="AK202" s="38"/>
      <c r="AL202" s="38"/>
      <c r="AM202" s="38"/>
      <c r="AN202" s="38"/>
      <c r="AO202" s="37"/>
    </row>
    <row r="203" spans="1:41" ht="60.75" thickBot="1" x14ac:dyDescent="0.3">
      <c r="A203" s="52" t="s">
        <v>145</v>
      </c>
      <c r="B203" s="107"/>
      <c r="C203" s="21" t="s">
        <v>656</v>
      </c>
      <c r="D203" s="22" t="s">
        <v>657</v>
      </c>
      <c r="E203" s="42">
        <v>100</v>
      </c>
      <c r="F203" s="55">
        <v>100</v>
      </c>
      <c r="G203" s="67"/>
      <c r="H203" s="58" t="s">
        <v>380</v>
      </c>
      <c r="I203" s="21" t="s">
        <v>662</v>
      </c>
      <c r="J203" s="46"/>
      <c r="K203" s="22" t="s">
        <v>663</v>
      </c>
      <c r="L203" s="42">
        <v>100</v>
      </c>
      <c r="M203" s="42">
        <v>100</v>
      </c>
      <c r="N203" s="60">
        <v>100</v>
      </c>
      <c r="O203" s="46"/>
      <c r="P203" s="49"/>
      <c r="Q203" s="49"/>
      <c r="R203" s="49"/>
      <c r="S203" s="49"/>
      <c r="T203" s="63">
        <v>0</v>
      </c>
      <c r="U203" s="64"/>
      <c r="V203" s="64">
        <v>47650000</v>
      </c>
      <c r="W203" s="65">
        <v>0</v>
      </c>
      <c r="X203" s="99"/>
      <c r="Y203" s="39"/>
      <c r="Z203" s="38"/>
      <c r="AA203" s="38"/>
      <c r="AB203" s="38"/>
      <c r="AC203" s="38"/>
      <c r="AD203" s="38"/>
      <c r="AE203" s="38"/>
      <c r="AF203" s="38"/>
      <c r="AG203" s="38"/>
      <c r="AH203" s="38"/>
      <c r="AI203" s="38"/>
      <c r="AJ203" s="38"/>
      <c r="AK203" s="38"/>
      <c r="AL203" s="38"/>
      <c r="AM203" s="38"/>
      <c r="AN203" s="38"/>
      <c r="AO203" s="37"/>
    </row>
    <row r="204" spans="1:41" ht="60.75" thickBot="1" x14ac:dyDescent="0.3">
      <c r="A204" s="52" t="s">
        <v>145</v>
      </c>
      <c r="B204" s="107"/>
      <c r="C204" s="21" t="s">
        <v>656</v>
      </c>
      <c r="D204" s="22" t="s">
        <v>657</v>
      </c>
      <c r="E204" s="42">
        <v>100</v>
      </c>
      <c r="F204" s="55">
        <v>100</v>
      </c>
      <c r="G204" s="67"/>
      <c r="H204" s="58" t="s">
        <v>380</v>
      </c>
      <c r="I204" s="21" t="s">
        <v>664</v>
      </c>
      <c r="J204" s="46"/>
      <c r="K204" s="22" t="s">
        <v>665</v>
      </c>
      <c r="L204" s="42">
        <v>1</v>
      </c>
      <c r="M204" s="42">
        <v>1</v>
      </c>
      <c r="N204" s="60">
        <v>1</v>
      </c>
      <c r="O204" s="46"/>
      <c r="P204" s="49"/>
      <c r="Q204" s="49"/>
      <c r="R204" s="49"/>
      <c r="S204" s="49"/>
      <c r="T204" s="63">
        <v>0</v>
      </c>
      <c r="U204" s="64"/>
      <c r="V204" s="64">
        <v>0</v>
      </c>
      <c r="W204" s="65">
        <v>0</v>
      </c>
      <c r="X204" s="99"/>
      <c r="Y204" s="39"/>
      <c r="Z204" s="38"/>
      <c r="AA204" s="38"/>
      <c r="AB204" s="38"/>
      <c r="AC204" s="38"/>
      <c r="AD204" s="38"/>
      <c r="AE204" s="38"/>
      <c r="AF204" s="38"/>
      <c r="AG204" s="38"/>
      <c r="AH204" s="38"/>
      <c r="AI204" s="38"/>
      <c r="AJ204" s="38"/>
      <c r="AK204" s="38"/>
      <c r="AL204" s="38"/>
      <c r="AM204" s="38"/>
      <c r="AN204" s="38"/>
      <c r="AO204" s="37"/>
    </row>
    <row r="205" spans="1:41" ht="60.75" thickBot="1" x14ac:dyDescent="0.3">
      <c r="A205" s="52" t="s">
        <v>145</v>
      </c>
      <c r="B205" s="107"/>
      <c r="C205" s="21" t="s">
        <v>656</v>
      </c>
      <c r="D205" s="22" t="s">
        <v>657</v>
      </c>
      <c r="E205" s="42">
        <v>100</v>
      </c>
      <c r="F205" s="55">
        <v>100</v>
      </c>
      <c r="G205" s="67"/>
      <c r="H205" s="58" t="s">
        <v>325</v>
      </c>
      <c r="I205" s="21" t="s">
        <v>666</v>
      </c>
      <c r="J205" s="46"/>
      <c r="K205" s="22" t="s">
        <v>667</v>
      </c>
      <c r="L205" s="42">
        <v>4</v>
      </c>
      <c r="M205" s="42">
        <v>16</v>
      </c>
      <c r="N205" s="60">
        <v>10</v>
      </c>
      <c r="O205" s="46"/>
      <c r="P205" s="49"/>
      <c r="Q205" s="49"/>
      <c r="R205" s="49"/>
      <c r="S205" s="49"/>
      <c r="T205" s="63">
        <v>0</v>
      </c>
      <c r="U205" s="64"/>
      <c r="V205" s="64">
        <v>0</v>
      </c>
      <c r="W205" s="65">
        <v>0</v>
      </c>
      <c r="X205" s="99"/>
      <c r="Y205" s="39"/>
      <c r="Z205" s="38"/>
      <c r="AA205" s="38"/>
      <c r="AB205" s="38"/>
      <c r="AC205" s="38"/>
      <c r="AD205" s="38"/>
      <c r="AE205" s="38"/>
      <c r="AF205" s="38"/>
      <c r="AG205" s="38"/>
      <c r="AH205" s="38"/>
      <c r="AI205" s="38"/>
      <c r="AJ205" s="38"/>
      <c r="AK205" s="38"/>
      <c r="AL205" s="38"/>
      <c r="AM205" s="38"/>
      <c r="AN205" s="38"/>
      <c r="AO205" s="37"/>
    </row>
    <row r="206" spans="1:41" ht="60.75" thickBot="1" x14ac:dyDescent="0.3">
      <c r="A206" s="52" t="s">
        <v>145</v>
      </c>
      <c r="B206" s="106"/>
      <c r="C206" s="21" t="s">
        <v>656</v>
      </c>
      <c r="D206" s="22" t="s">
        <v>657</v>
      </c>
      <c r="E206" s="42">
        <v>100</v>
      </c>
      <c r="F206" s="55">
        <v>100</v>
      </c>
      <c r="G206" s="67"/>
      <c r="H206" s="58" t="s">
        <v>325</v>
      </c>
      <c r="I206" s="21" t="s">
        <v>668</v>
      </c>
      <c r="J206" s="46"/>
      <c r="K206" s="22" t="s">
        <v>669</v>
      </c>
      <c r="L206" s="42">
        <v>1</v>
      </c>
      <c r="M206" s="42">
        <v>1</v>
      </c>
      <c r="N206" s="60">
        <v>1</v>
      </c>
      <c r="O206" s="46"/>
      <c r="P206" s="49"/>
      <c r="Q206" s="49"/>
      <c r="R206" s="49"/>
      <c r="S206" s="49"/>
      <c r="T206" s="63">
        <v>0</v>
      </c>
      <c r="U206" s="64"/>
      <c r="V206" s="64">
        <v>3654000</v>
      </c>
      <c r="W206" s="65">
        <v>0</v>
      </c>
      <c r="X206" s="99"/>
      <c r="Y206" s="39"/>
      <c r="Z206" s="38"/>
      <c r="AA206" s="38"/>
      <c r="AB206" s="38"/>
      <c r="AC206" s="38"/>
      <c r="AD206" s="38"/>
      <c r="AE206" s="38"/>
      <c r="AF206" s="38"/>
      <c r="AG206" s="38"/>
      <c r="AH206" s="38"/>
      <c r="AI206" s="38"/>
      <c r="AJ206" s="38"/>
      <c r="AK206" s="38"/>
      <c r="AL206" s="38"/>
      <c r="AM206" s="38"/>
      <c r="AN206" s="38"/>
      <c r="AO206" s="37"/>
    </row>
    <row r="207" spans="1:41" ht="45.75" thickBot="1" x14ac:dyDescent="0.3">
      <c r="A207" s="52" t="s">
        <v>146</v>
      </c>
      <c r="B207" s="53" t="s">
        <v>811</v>
      </c>
      <c r="C207" s="21" t="s">
        <v>670</v>
      </c>
      <c r="D207" s="22" t="s">
        <v>671</v>
      </c>
      <c r="E207" s="42">
        <v>126000</v>
      </c>
      <c r="F207" s="55">
        <v>7560</v>
      </c>
      <c r="G207" s="67"/>
      <c r="H207" s="58" t="s">
        <v>315</v>
      </c>
      <c r="I207" s="21" t="s">
        <v>672</v>
      </c>
      <c r="J207" s="46"/>
      <c r="K207" s="22" t="s">
        <v>673</v>
      </c>
      <c r="L207" s="42">
        <v>0</v>
      </c>
      <c r="M207" s="42">
        <v>1</v>
      </c>
      <c r="N207" s="60">
        <v>0.60000000000000009</v>
      </c>
      <c r="O207" s="46"/>
      <c r="P207" s="49"/>
      <c r="Q207" s="49"/>
      <c r="R207" s="49"/>
      <c r="S207" s="49"/>
      <c r="T207" s="63">
        <v>0</v>
      </c>
      <c r="U207" s="64"/>
      <c r="V207" s="64">
        <v>1054239936</v>
      </c>
      <c r="W207" s="65">
        <v>0</v>
      </c>
      <c r="X207" s="99"/>
      <c r="Y207" s="39"/>
      <c r="Z207" s="38"/>
      <c r="AA207" s="38"/>
      <c r="AB207" s="38"/>
      <c r="AC207" s="38"/>
      <c r="AD207" s="38"/>
      <c r="AE207" s="38"/>
      <c r="AF207" s="38"/>
      <c r="AG207" s="38"/>
      <c r="AH207" s="38"/>
      <c r="AI207" s="38"/>
      <c r="AJ207" s="38"/>
      <c r="AK207" s="38"/>
      <c r="AL207" s="38"/>
      <c r="AM207" s="38"/>
      <c r="AN207" s="38"/>
      <c r="AO207" s="37"/>
    </row>
    <row r="208" spans="1:41" ht="45.75" thickBot="1" x14ac:dyDescent="0.3">
      <c r="A208" s="52" t="s">
        <v>146</v>
      </c>
      <c r="B208" s="53"/>
      <c r="C208" s="21" t="s">
        <v>670</v>
      </c>
      <c r="D208" s="22" t="s">
        <v>671</v>
      </c>
      <c r="E208" s="42">
        <v>126000</v>
      </c>
      <c r="F208" s="55">
        <v>7560</v>
      </c>
      <c r="G208" s="67"/>
      <c r="H208" s="58" t="s">
        <v>315</v>
      </c>
      <c r="I208" s="21" t="s">
        <v>674</v>
      </c>
      <c r="J208" s="46"/>
      <c r="K208" s="22" t="s">
        <v>675</v>
      </c>
      <c r="L208" s="42">
        <v>3</v>
      </c>
      <c r="M208" s="42">
        <v>4</v>
      </c>
      <c r="N208" s="60">
        <v>3</v>
      </c>
      <c r="O208" s="46"/>
      <c r="P208" s="49"/>
      <c r="Q208" s="49"/>
      <c r="R208" s="49"/>
      <c r="S208" s="49"/>
      <c r="T208" s="63">
        <v>0</v>
      </c>
      <c r="U208" s="64"/>
      <c r="V208" s="64">
        <v>225122988</v>
      </c>
      <c r="W208" s="65">
        <v>0</v>
      </c>
      <c r="X208" s="99"/>
      <c r="Y208" s="39"/>
      <c r="Z208" s="38"/>
      <c r="AA208" s="38"/>
      <c r="AB208" s="38"/>
      <c r="AC208" s="38"/>
      <c r="AD208" s="38"/>
      <c r="AE208" s="38"/>
      <c r="AF208" s="38"/>
      <c r="AG208" s="38"/>
      <c r="AH208" s="38"/>
      <c r="AI208" s="38"/>
      <c r="AJ208" s="38"/>
      <c r="AK208" s="38"/>
      <c r="AL208" s="38"/>
      <c r="AM208" s="38"/>
      <c r="AN208" s="38"/>
      <c r="AO208" s="37"/>
    </row>
    <row r="209" spans="1:41" ht="105.75" thickBot="1" x14ac:dyDescent="0.3">
      <c r="A209" s="52" t="s">
        <v>146</v>
      </c>
      <c r="B209" s="53"/>
      <c r="C209" s="21" t="s">
        <v>670</v>
      </c>
      <c r="D209" s="22" t="s">
        <v>671</v>
      </c>
      <c r="E209" s="42">
        <v>126000</v>
      </c>
      <c r="F209" s="55">
        <v>7560</v>
      </c>
      <c r="G209" s="67"/>
      <c r="H209" s="58" t="s">
        <v>315</v>
      </c>
      <c r="I209" s="21" t="s">
        <v>676</v>
      </c>
      <c r="J209" s="46"/>
      <c r="K209" s="22" t="s">
        <v>677</v>
      </c>
      <c r="L209" s="42">
        <v>0</v>
      </c>
      <c r="M209" s="42">
        <v>20</v>
      </c>
      <c r="N209" s="60">
        <v>12</v>
      </c>
      <c r="O209" s="46"/>
      <c r="P209" s="49"/>
      <c r="Q209" s="49"/>
      <c r="R209" s="49"/>
      <c r="S209" s="49"/>
      <c r="T209" s="63">
        <v>0</v>
      </c>
      <c r="U209" s="64"/>
      <c r="V209" s="64">
        <v>837755801</v>
      </c>
      <c r="W209" s="65">
        <v>0</v>
      </c>
      <c r="X209" s="99"/>
      <c r="Y209" s="39"/>
      <c r="Z209" s="38"/>
      <c r="AA209" s="38"/>
      <c r="AB209" s="38"/>
      <c r="AC209" s="38"/>
      <c r="AD209" s="38"/>
      <c r="AE209" s="38"/>
      <c r="AF209" s="38"/>
      <c r="AG209" s="38"/>
      <c r="AH209" s="38"/>
      <c r="AI209" s="38"/>
      <c r="AJ209" s="38"/>
      <c r="AK209" s="38"/>
      <c r="AL209" s="38"/>
      <c r="AM209" s="38"/>
      <c r="AN209" s="38"/>
      <c r="AO209" s="37"/>
    </row>
    <row r="210" spans="1:41" ht="45.75" thickBot="1" x14ac:dyDescent="0.3">
      <c r="A210" s="52" t="s">
        <v>146</v>
      </c>
      <c r="B210" s="53"/>
      <c r="C210" s="21" t="s">
        <v>670</v>
      </c>
      <c r="D210" s="22" t="s">
        <v>671</v>
      </c>
      <c r="E210" s="42">
        <v>126000</v>
      </c>
      <c r="F210" s="55">
        <v>7560</v>
      </c>
      <c r="G210" s="67"/>
      <c r="H210" s="58" t="s">
        <v>315</v>
      </c>
      <c r="I210" s="21" t="s">
        <v>678</v>
      </c>
      <c r="J210" s="46"/>
      <c r="K210" s="22" t="s">
        <v>679</v>
      </c>
      <c r="L210" s="42">
        <v>0</v>
      </c>
      <c r="M210" s="42" t="s">
        <v>156</v>
      </c>
      <c r="N210" s="60">
        <v>0.94</v>
      </c>
      <c r="O210" s="46"/>
      <c r="P210" s="49"/>
      <c r="Q210" s="49"/>
      <c r="R210" s="49"/>
      <c r="S210" s="49"/>
      <c r="T210" s="63">
        <v>0</v>
      </c>
      <c r="U210" s="64"/>
      <c r="V210" s="64">
        <v>489205960</v>
      </c>
      <c r="W210" s="65">
        <v>0</v>
      </c>
      <c r="X210" s="99"/>
      <c r="Y210" s="39"/>
      <c r="Z210" s="38"/>
      <c r="AA210" s="38"/>
      <c r="AB210" s="38"/>
      <c r="AC210" s="38"/>
      <c r="AD210" s="38"/>
      <c r="AE210" s="38"/>
      <c r="AF210" s="38"/>
      <c r="AG210" s="38"/>
      <c r="AH210" s="38"/>
      <c r="AI210" s="38"/>
      <c r="AJ210" s="38"/>
      <c r="AK210" s="38"/>
      <c r="AL210" s="38"/>
      <c r="AM210" s="38"/>
      <c r="AN210" s="38"/>
      <c r="AO210" s="37"/>
    </row>
    <row r="211" spans="1:41" ht="60.75" thickBot="1" x14ac:dyDescent="0.3">
      <c r="A211" s="52" t="s">
        <v>146</v>
      </c>
      <c r="B211" s="53" t="s">
        <v>783</v>
      </c>
      <c r="C211" s="21" t="s">
        <v>670</v>
      </c>
      <c r="D211" s="22" t="s">
        <v>671</v>
      </c>
      <c r="E211" s="42">
        <v>126000</v>
      </c>
      <c r="F211" s="55">
        <v>7560</v>
      </c>
      <c r="G211" s="67"/>
      <c r="H211" s="58" t="s">
        <v>315</v>
      </c>
      <c r="I211" s="21" t="s">
        <v>680</v>
      </c>
      <c r="J211" s="46"/>
      <c r="K211" s="22" t="s">
        <v>681</v>
      </c>
      <c r="L211" s="42">
        <v>0</v>
      </c>
      <c r="M211" s="42">
        <v>2</v>
      </c>
      <c r="N211" s="60">
        <v>1.5</v>
      </c>
      <c r="O211" s="46"/>
      <c r="P211" s="49"/>
      <c r="Q211" s="49"/>
      <c r="R211" s="49"/>
      <c r="S211" s="49"/>
      <c r="T211" s="63">
        <v>0</v>
      </c>
      <c r="U211" s="64"/>
      <c r="V211" s="64">
        <v>335041404</v>
      </c>
      <c r="W211" s="65">
        <v>0</v>
      </c>
      <c r="X211" s="99"/>
      <c r="Y211" s="39"/>
      <c r="Z211" s="38"/>
      <c r="AA211" s="38"/>
      <c r="AB211" s="38"/>
      <c r="AC211" s="38"/>
      <c r="AD211" s="38"/>
      <c r="AE211" s="38"/>
      <c r="AF211" s="38"/>
      <c r="AG211" s="38"/>
      <c r="AH211" s="38"/>
      <c r="AI211" s="38"/>
      <c r="AJ211" s="38"/>
      <c r="AK211" s="38"/>
      <c r="AL211" s="38"/>
      <c r="AM211" s="38"/>
      <c r="AN211" s="38"/>
      <c r="AO211" s="37"/>
    </row>
    <row r="212" spans="1:41" ht="66" customHeight="1" thickBot="1" x14ac:dyDescent="0.3">
      <c r="A212" s="52" t="s">
        <v>146</v>
      </c>
      <c r="B212" s="53"/>
      <c r="C212" s="21" t="s">
        <v>670</v>
      </c>
      <c r="D212" s="22" t="s">
        <v>671</v>
      </c>
      <c r="E212" s="42">
        <v>126000</v>
      </c>
      <c r="F212" s="55">
        <v>7560</v>
      </c>
      <c r="G212" s="67"/>
      <c r="H212" s="58" t="s">
        <v>402</v>
      </c>
      <c r="I212" s="21" t="s">
        <v>682</v>
      </c>
      <c r="J212" s="46"/>
      <c r="K212" s="22" t="s">
        <v>683</v>
      </c>
      <c r="L212" s="42">
        <v>0</v>
      </c>
      <c r="M212" s="42">
        <v>1</v>
      </c>
      <c r="N212" s="60">
        <v>0.5</v>
      </c>
      <c r="O212" s="46"/>
      <c r="P212" s="49"/>
      <c r="Q212" s="49"/>
      <c r="R212" s="49"/>
      <c r="S212" s="49"/>
      <c r="T212" s="63">
        <v>0</v>
      </c>
      <c r="U212" s="64"/>
      <c r="V212" s="64">
        <v>869679751</v>
      </c>
      <c r="W212" s="65">
        <v>0</v>
      </c>
      <c r="X212" s="99"/>
      <c r="Y212" s="39"/>
      <c r="Z212" s="38"/>
      <c r="AA212" s="38"/>
      <c r="AB212" s="38"/>
      <c r="AC212" s="38"/>
      <c r="AD212" s="38"/>
      <c r="AE212" s="38"/>
      <c r="AF212" s="38"/>
      <c r="AG212" s="38"/>
      <c r="AH212" s="38"/>
      <c r="AI212" s="38"/>
      <c r="AJ212" s="38"/>
      <c r="AK212" s="38"/>
      <c r="AL212" s="38"/>
      <c r="AM212" s="38"/>
      <c r="AN212" s="38"/>
      <c r="AO212" s="37"/>
    </row>
    <row r="213" spans="1:41" ht="60.75" thickBot="1" x14ac:dyDescent="0.3">
      <c r="A213" s="52" t="s">
        <v>147</v>
      </c>
      <c r="B213" s="53"/>
      <c r="C213" s="21" t="s">
        <v>684</v>
      </c>
      <c r="D213" s="22" t="s">
        <v>685</v>
      </c>
      <c r="E213" s="42">
        <v>89</v>
      </c>
      <c r="F213" s="55">
        <v>92</v>
      </c>
      <c r="G213" s="67"/>
      <c r="H213" s="58" t="s">
        <v>315</v>
      </c>
      <c r="I213" s="21" t="s">
        <v>686</v>
      </c>
      <c r="J213" s="46"/>
      <c r="K213" s="22" t="s">
        <v>687</v>
      </c>
      <c r="L213" s="42">
        <v>1</v>
      </c>
      <c r="M213" s="42">
        <v>1</v>
      </c>
      <c r="N213" s="60">
        <v>1</v>
      </c>
      <c r="O213" s="46"/>
      <c r="P213" s="49"/>
      <c r="Q213" s="49"/>
      <c r="R213" s="49"/>
      <c r="S213" s="49"/>
      <c r="T213" s="63">
        <v>0</v>
      </c>
      <c r="U213" s="64"/>
      <c r="V213" s="64">
        <v>724839910</v>
      </c>
      <c r="W213" s="65">
        <v>0</v>
      </c>
      <c r="X213" s="99"/>
      <c r="Y213" s="39"/>
      <c r="Z213" s="38"/>
      <c r="AA213" s="38"/>
      <c r="AB213" s="38"/>
      <c r="AC213" s="38"/>
      <c r="AD213" s="38"/>
      <c r="AE213" s="38"/>
      <c r="AF213" s="38"/>
      <c r="AG213" s="38"/>
      <c r="AH213" s="38"/>
      <c r="AI213" s="38"/>
      <c r="AJ213" s="38"/>
      <c r="AK213" s="38"/>
      <c r="AL213" s="38"/>
      <c r="AM213" s="38"/>
      <c r="AN213" s="38"/>
      <c r="AO213" s="37"/>
    </row>
    <row r="214" spans="1:41" ht="75.75" thickBot="1" x14ac:dyDescent="0.3">
      <c r="A214" s="52" t="s">
        <v>147</v>
      </c>
      <c r="B214" s="73" t="s">
        <v>913</v>
      </c>
      <c r="C214" s="21" t="s">
        <v>688</v>
      </c>
      <c r="D214" s="22" t="s">
        <v>689</v>
      </c>
      <c r="E214" s="42">
        <v>90</v>
      </c>
      <c r="F214" s="55">
        <v>95</v>
      </c>
      <c r="G214" s="67"/>
      <c r="H214" s="58" t="s">
        <v>315</v>
      </c>
      <c r="I214" s="21" t="s">
        <v>690</v>
      </c>
      <c r="J214" s="46"/>
      <c r="K214" s="22" t="s">
        <v>691</v>
      </c>
      <c r="L214" s="42">
        <v>0</v>
      </c>
      <c r="M214" s="42">
        <v>100</v>
      </c>
      <c r="N214" s="60">
        <v>30</v>
      </c>
      <c r="O214" s="46"/>
      <c r="P214" s="49"/>
      <c r="Q214" s="49"/>
      <c r="R214" s="49"/>
      <c r="S214" s="49"/>
      <c r="T214" s="63">
        <v>0</v>
      </c>
      <c r="U214" s="64"/>
      <c r="V214" s="64">
        <v>749578080</v>
      </c>
      <c r="W214" s="65">
        <v>0</v>
      </c>
      <c r="X214" s="99"/>
      <c r="Y214" s="39"/>
      <c r="Z214" s="38"/>
      <c r="AA214" s="38"/>
      <c r="AB214" s="38"/>
      <c r="AC214" s="38"/>
      <c r="AD214" s="38"/>
      <c r="AE214" s="38"/>
      <c r="AF214" s="38"/>
      <c r="AG214" s="38"/>
      <c r="AH214" s="38"/>
      <c r="AI214" s="38"/>
      <c r="AJ214" s="38"/>
      <c r="AK214" s="38"/>
      <c r="AL214" s="38"/>
      <c r="AM214" s="38"/>
      <c r="AN214" s="38"/>
      <c r="AO214" s="37"/>
    </row>
    <row r="215" spans="1:41" ht="63" customHeight="1" thickBot="1" x14ac:dyDescent="0.3">
      <c r="A215" s="52" t="s">
        <v>147</v>
      </c>
      <c r="B215" s="53" t="s">
        <v>813</v>
      </c>
      <c r="C215" s="21" t="s">
        <v>688</v>
      </c>
      <c r="D215" s="22" t="s">
        <v>689</v>
      </c>
      <c r="E215" s="42">
        <v>90</v>
      </c>
      <c r="F215" s="55">
        <v>95</v>
      </c>
      <c r="G215" s="67"/>
      <c r="H215" s="58" t="s">
        <v>315</v>
      </c>
      <c r="I215" s="21" t="s">
        <v>692</v>
      </c>
      <c r="J215" s="46"/>
      <c r="K215" s="22" t="s">
        <v>693</v>
      </c>
      <c r="L215" s="42">
        <v>0</v>
      </c>
      <c r="M215" s="42">
        <v>4</v>
      </c>
      <c r="N215" s="60">
        <v>1</v>
      </c>
      <c r="O215" s="46"/>
      <c r="P215" s="49"/>
      <c r="Q215" s="49"/>
      <c r="R215" s="49"/>
      <c r="S215" s="49"/>
      <c r="T215" s="63">
        <v>0</v>
      </c>
      <c r="U215" s="64"/>
      <c r="V215" s="64">
        <v>8600000</v>
      </c>
      <c r="W215" s="65">
        <v>0</v>
      </c>
      <c r="X215" s="99"/>
      <c r="Y215" s="39"/>
      <c r="Z215" s="38"/>
      <c r="AA215" s="38"/>
      <c r="AB215" s="38"/>
      <c r="AC215" s="38"/>
      <c r="AD215" s="38"/>
      <c r="AE215" s="38"/>
      <c r="AF215" s="38"/>
      <c r="AG215" s="38"/>
      <c r="AH215" s="38"/>
      <c r="AI215" s="38"/>
      <c r="AJ215" s="38"/>
      <c r="AK215" s="38"/>
      <c r="AL215" s="38"/>
      <c r="AM215" s="38"/>
      <c r="AN215" s="38"/>
      <c r="AO215" s="37"/>
    </row>
    <row r="216" spans="1:41" ht="45.75" thickBot="1" x14ac:dyDescent="0.3">
      <c r="A216" s="52" t="s">
        <v>147</v>
      </c>
      <c r="B216" s="53"/>
      <c r="C216" s="21" t="s">
        <v>694</v>
      </c>
      <c r="D216" s="22" t="s">
        <v>695</v>
      </c>
      <c r="E216" s="42">
        <v>21</v>
      </c>
      <c r="F216" s="55">
        <v>50</v>
      </c>
      <c r="G216" s="67"/>
      <c r="H216" s="58" t="s">
        <v>315</v>
      </c>
      <c r="I216" s="21" t="s">
        <v>696</v>
      </c>
      <c r="J216" s="46"/>
      <c r="K216" s="22" t="s">
        <v>697</v>
      </c>
      <c r="L216" s="42">
        <v>0</v>
      </c>
      <c r="M216" s="42">
        <v>1</v>
      </c>
      <c r="N216" s="60">
        <v>0.30000000000000004</v>
      </c>
      <c r="O216" s="46"/>
      <c r="P216" s="49"/>
      <c r="Q216" s="49"/>
      <c r="R216" s="49"/>
      <c r="S216" s="49"/>
      <c r="T216" s="63">
        <v>0</v>
      </c>
      <c r="U216" s="64"/>
      <c r="V216" s="64">
        <v>416923617</v>
      </c>
      <c r="W216" s="65">
        <v>0</v>
      </c>
      <c r="X216" s="99"/>
      <c r="Y216" s="39"/>
      <c r="Z216" s="38"/>
      <c r="AA216" s="38"/>
      <c r="AB216" s="38"/>
      <c r="AC216" s="38"/>
      <c r="AD216" s="38"/>
      <c r="AE216" s="38"/>
      <c r="AF216" s="38"/>
      <c r="AG216" s="38"/>
      <c r="AH216" s="38"/>
      <c r="AI216" s="38"/>
      <c r="AJ216" s="38"/>
      <c r="AK216" s="38"/>
      <c r="AL216" s="38"/>
      <c r="AM216" s="38"/>
      <c r="AN216" s="38"/>
      <c r="AO216" s="37"/>
    </row>
    <row r="217" spans="1:41" ht="60.75" thickBot="1" x14ac:dyDescent="0.3">
      <c r="A217" s="52" t="s">
        <v>147</v>
      </c>
      <c r="B217" s="53"/>
      <c r="C217" s="21" t="s">
        <v>694</v>
      </c>
      <c r="D217" s="22" t="s">
        <v>695</v>
      </c>
      <c r="E217" s="42">
        <v>21</v>
      </c>
      <c r="F217" s="55">
        <v>50</v>
      </c>
      <c r="G217" s="67"/>
      <c r="H217" s="58" t="s">
        <v>414</v>
      </c>
      <c r="I217" s="21" t="s">
        <v>698</v>
      </c>
      <c r="J217" s="46"/>
      <c r="K217" s="22" t="s">
        <v>699</v>
      </c>
      <c r="L217" s="42">
        <v>0</v>
      </c>
      <c r="M217" s="42">
        <v>1</v>
      </c>
      <c r="N217" s="60">
        <v>0</v>
      </c>
      <c r="O217" s="46"/>
      <c r="P217" s="49"/>
      <c r="Q217" s="49"/>
      <c r="R217" s="49"/>
      <c r="S217" s="49"/>
      <c r="T217" s="63">
        <v>0</v>
      </c>
      <c r="U217" s="64"/>
      <c r="V217" s="64">
        <v>0</v>
      </c>
      <c r="W217" s="65">
        <v>0</v>
      </c>
      <c r="X217" s="99"/>
      <c r="Y217" s="39"/>
      <c r="Z217" s="38"/>
      <c r="AA217" s="38"/>
      <c r="AB217" s="38"/>
      <c r="AC217" s="38"/>
      <c r="AD217" s="38"/>
      <c r="AE217" s="38"/>
      <c r="AF217" s="38"/>
      <c r="AG217" s="38"/>
      <c r="AH217" s="38"/>
      <c r="AI217" s="38"/>
      <c r="AJ217" s="38"/>
      <c r="AK217" s="38"/>
      <c r="AL217" s="38"/>
      <c r="AM217" s="38"/>
      <c r="AN217" s="38"/>
      <c r="AO217" s="37"/>
    </row>
    <row r="218" spans="1:41" ht="45.75" thickBot="1" x14ac:dyDescent="0.3">
      <c r="A218" s="52" t="s">
        <v>148</v>
      </c>
      <c r="B218" s="53"/>
      <c r="C218" s="21" t="s">
        <v>700</v>
      </c>
      <c r="D218" s="22" t="s">
        <v>701</v>
      </c>
      <c r="E218" s="42">
        <v>15</v>
      </c>
      <c r="F218" s="55">
        <v>30</v>
      </c>
      <c r="G218" s="67"/>
      <c r="H218" s="58" t="s">
        <v>414</v>
      </c>
      <c r="I218" s="21" t="s">
        <v>702</v>
      </c>
      <c r="J218" s="46"/>
      <c r="K218" s="22" t="s">
        <v>703</v>
      </c>
      <c r="L218" s="42">
        <v>0</v>
      </c>
      <c r="M218" s="42">
        <v>100</v>
      </c>
      <c r="N218" s="60">
        <v>75</v>
      </c>
      <c r="O218" s="46"/>
      <c r="P218" s="49"/>
      <c r="Q218" s="49"/>
      <c r="R218" s="49"/>
      <c r="S218" s="49"/>
      <c r="T218" s="63">
        <v>0</v>
      </c>
      <c r="U218" s="64"/>
      <c r="V218" s="64">
        <v>1985153022</v>
      </c>
      <c r="W218" s="65">
        <v>0</v>
      </c>
      <c r="X218" s="99"/>
      <c r="Y218" s="39"/>
      <c r="Z218" s="38"/>
      <c r="AA218" s="38"/>
      <c r="AB218" s="38"/>
      <c r="AC218" s="38"/>
      <c r="AD218" s="38"/>
      <c r="AE218" s="38"/>
      <c r="AF218" s="38"/>
      <c r="AG218" s="38"/>
      <c r="AH218" s="38"/>
      <c r="AI218" s="38"/>
      <c r="AJ218" s="38"/>
      <c r="AK218" s="38"/>
      <c r="AL218" s="38"/>
      <c r="AM218" s="38"/>
      <c r="AN218" s="38"/>
      <c r="AO218" s="37"/>
    </row>
    <row r="219" spans="1:41" ht="90.75" thickBot="1" x14ac:dyDescent="0.3">
      <c r="A219" s="52" t="s">
        <v>148</v>
      </c>
      <c r="B219" s="53"/>
      <c r="C219" s="21" t="s">
        <v>700</v>
      </c>
      <c r="D219" s="22" t="s">
        <v>701</v>
      </c>
      <c r="E219" s="42">
        <v>15</v>
      </c>
      <c r="F219" s="55">
        <v>30</v>
      </c>
      <c r="G219" s="67"/>
      <c r="H219" s="58" t="s">
        <v>414</v>
      </c>
      <c r="I219" s="21" t="s">
        <v>704</v>
      </c>
      <c r="J219" s="46"/>
      <c r="K219" s="22" t="s">
        <v>705</v>
      </c>
      <c r="L219" s="42">
        <v>0</v>
      </c>
      <c r="M219" s="42">
        <v>11</v>
      </c>
      <c r="N219" s="60">
        <v>9</v>
      </c>
      <c r="O219" s="46"/>
      <c r="P219" s="49"/>
      <c r="Q219" s="49"/>
      <c r="R219" s="49"/>
      <c r="S219" s="49"/>
      <c r="T219" s="63">
        <v>0</v>
      </c>
      <c r="U219" s="64"/>
      <c r="V219" s="64">
        <v>627896270</v>
      </c>
      <c r="W219" s="65">
        <v>0</v>
      </c>
      <c r="X219" s="99"/>
      <c r="Y219" s="39"/>
      <c r="Z219" s="38"/>
      <c r="AA219" s="38"/>
      <c r="AB219" s="38"/>
      <c r="AC219" s="38"/>
      <c r="AD219" s="38"/>
      <c r="AE219" s="38"/>
      <c r="AF219" s="38"/>
      <c r="AG219" s="38"/>
      <c r="AH219" s="38"/>
      <c r="AI219" s="38"/>
      <c r="AJ219" s="38"/>
      <c r="AK219" s="38"/>
      <c r="AL219" s="38"/>
      <c r="AM219" s="38"/>
      <c r="AN219" s="38"/>
      <c r="AO219" s="37"/>
    </row>
    <row r="220" spans="1:41" ht="45.75" thickBot="1" x14ac:dyDescent="0.3">
      <c r="A220" s="52" t="s">
        <v>148</v>
      </c>
      <c r="B220" s="53"/>
      <c r="C220" s="21" t="s">
        <v>700</v>
      </c>
      <c r="D220" s="22" t="s">
        <v>701</v>
      </c>
      <c r="E220" s="42">
        <v>15</v>
      </c>
      <c r="F220" s="55">
        <v>30</v>
      </c>
      <c r="G220" s="67"/>
      <c r="H220" s="58" t="s">
        <v>414</v>
      </c>
      <c r="I220" s="21" t="s">
        <v>706</v>
      </c>
      <c r="J220" s="46"/>
      <c r="K220" s="22" t="s">
        <v>707</v>
      </c>
      <c r="L220" s="42">
        <v>15</v>
      </c>
      <c r="M220" s="42">
        <v>30</v>
      </c>
      <c r="N220" s="60">
        <v>25</v>
      </c>
      <c r="O220" s="46"/>
      <c r="P220" s="49"/>
      <c r="Q220" s="49"/>
      <c r="R220" s="49"/>
      <c r="S220" s="49"/>
      <c r="T220" s="63">
        <v>0</v>
      </c>
      <c r="U220" s="64"/>
      <c r="V220" s="64">
        <v>542060905</v>
      </c>
      <c r="W220" s="65">
        <v>0</v>
      </c>
      <c r="X220" s="99"/>
      <c r="Y220" s="39"/>
      <c r="Z220" s="38"/>
      <c r="AA220" s="38"/>
      <c r="AB220" s="38"/>
      <c r="AC220" s="38"/>
      <c r="AD220" s="38"/>
      <c r="AE220" s="38"/>
      <c r="AF220" s="38"/>
      <c r="AG220" s="38"/>
      <c r="AH220" s="38"/>
      <c r="AI220" s="38"/>
      <c r="AJ220" s="38"/>
      <c r="AK220" s="38"/>
      <c r="AL220" s="38"/>
      <c r="AM220" s="38"/>
      <c r="AN220" s="38"/>
      <c r="AO220" s="37"/>
    </row>
    <row r="221" spans="1:41" ht="66" customHeight="1" thickBot="1" x14ac:dyDescent="0.3">
      <c r="A221" s="52" t="s">
        <v>148</v>
      </c>
      <c r="B221" s="53"/>
      <c r="C221" s="21" t="s">
        <v>700</v>
      </c>
      <c r="D221" s="22" t="s">
        <v>701</v>
      </c>
      <c r="E221" s="42">
        <v>15</v>
      </c>
      <c r="F221" s="55">
        <v>30</v>
      </c>
      <c r="G221" s="67"/>
      <c r="H221" s="58" t="s">
        <v>414</v>
      </c>
      <c r="I221" s="21" t="s">
        <v>708</v>
      </c>
      <c r="J221" s="46"/>
      <c r="K221" s="22" t="s">
        <v>709</v>
      </c>
      <c r="L221" s="42">
        <v>0</v>
      </c>
      <c r="M221" s="42">
        <v>2</v>
      </c>
      <c r="N221" s="60">
        <v>2</v>
      </c>
      <c r="O221" s="46"/>
      <c r="P221" s="49"/>
      <c r="Q221" s="49"/>
      <c r="R221" s="49"/>
      <c r="S221" s="49"/>
      <c r="T221" s="63">
        <v>0</v>
      </c>
      <c r="U221" s="64"/>
      <c r="V221" s="64">
        <v>28733513</v>
      </c>
      <c r="W221" s="65">
        <v>0</v>
      </c>
      <c r="X221" s="99"/>
      <c r="Y221" s="39"/>
      <c r="Z221" s="38"/>
      <c r="AA221" s="38"/>
      <c r="AB221" s="38"/>
      <c r="AC221" s="38"/>
      <c r="AD221" s="38"/>
      <c r="AE221" s="38"/>
      <c r="AF221" s="38"/>
      <c r="AG221" s="38"/>
      <c r="AH221" s="38"/>
      <c r="AI221" s="38"/>
      <c r="AJ221" s="38"/>
      <c r="AK221" s="38"/>
      <c r="AL221" s="38"/>
      <c r="AM221" s="38"/>
      <c r="AN221" s="38"/>
      <c r="AO221" s="37"/>
    </row>
    <row r="222" spans="1:41" ht="51" customHeight="1" thickBot="1" x14ac:dyDescent="0.3">
      <c r="A222" s="52" t="s">
        <v>148</v>
      </c>
      <c r="B222" s="53"/>
      <c r="C222" s="21" t="s">
        <v>700</v>
      </c>
      <c r="D222" s="22" t="s">
        <v>701</v>
      </c>
      <c r="E222" s="42">
        <v>15</v>
      </c>
      <c r="F222" s="55">
        <v>30</v>
      </c>
      <c r="G222" s="67"/>
      <c r="H222" s="58" t="s">
        <v>414</v>
      </c>
      <c r="I222" s="21" t="s">
        <v>710</v>
      </c>
      <c r="J222" s="46"/>
      <c r="K222" s="22" t="s">
        <v>711</v>
      </c>
      <c r="L222" s="42">
        <v>0</v>
      </c>
      <c r="M222" s="42">
        <v>1</v>
      </c>
      <c r="N222" s="60">
        <v>0</v>
      </c>
      <c r="O222" s="46"/>
      <c r="P222" s="49"/>
      <c r="Q222" s="49"/>
      <c r="R222" s="49"/>
      <c r="S222" s="49"/>
      <c r="T222" s="63">
        <v>0</v>
      </c>
      <c r="U222" s="64"/>
      <c r="V222" s="64">
        <v>0</v>
      </c>
      <c r="W222" s="65">
        <v>0</v>
      </c>
      <c r="X222" s="99"/>
      <c r="Y222" s="39"/>
      <c r="Z222" s="38"/>
      <c r="AA222" s="38"/>
      <c r="AB222" s="38"/>
      <c r="AC222" s="38"/>
      <c r="AD222" s="38"/>
      <c r="AE222" s="38"/>
      <c r="AF222" s="38"/>
      <c r="AG222" s="38"/>
      <c r="AH222" s="38"/>
      <c r="AI222" s="38"/>
      <c r="AJ222" s="38"/>
      <c r="AK222" s="38"/>
      <c r="AL222" s="38"/>
      <c r="AM222" s="38"/>
      <c r="AN222" s="38"/>
      <c r="AO222" s="37"/>
    </row>
    <row r="223" spans="1:41" ht="90.75" thickBot="1" x14ac:dyDescent="0.3">
      <c r="A223" s="52" t="s">
        <v>148</v>
      </c>
      <c r="B223" s="53"/>
      <c r="C223" s="21" t="s">
        <v>700</v>
      </c>
      <c r="D223" s="22" t="s">
        <v>701</v>
      </c>
      <c r="E223" s="42">
        <v>0</v>
      </c>
      <c r="F223" s="55">
        <v>0</v>
      </c>
      <c r="G223" s="67"/>
      <c r="H223" s="58" t="s">
        <v>414</v>
      </c>
      <c r="I223" s="21" t="s">
        <v>712</v>
      </c>
      <c r="J223" s="46"/>
      <c r="K223" s="22" t="s">
        <v>713</v>
      </c>
      <c r="L223" s="42">
        <v>2</v>
      </c>
      <c r="M223" s="42">
        <v>5</v>
      </c>
      <c r="N223" s="60">
        <v>4</v>
      </c>
      <c r="O223" s="46"/>
      <c r="P223" s="49"/>
      <c r="Q223" s="49"/>
      <c r="R223" s="49"/>
      <c r="S223" s="49"/>
      <c r="T223" s="63">
        <v>0</v>
      </c>
      <c r="U223" s="64"/>
      <c r="V223" s="64">
        <v>664634904</v>
      </c>
      <c r="W223" s="65">
        <v>0</v>
      </c>
      <c r="X223" s="99"/>
      <c r="Y223" s="39"/>
      <c r="Z223" s="38"/>
      <c r="AA223" s="38"/>
      <c r="AB223" s="38"/>
      <c r="AC223" s="38"/>
      <c r="AD223" s="38"/>
      <c r="AE223" s="38"/>
      <c r="AF223" s="38"/>
      <c r="AG223" s="38"/>
      <c r="AH223" s="38"/>
      <c r="AI223" s="38"/>
      <c r="AJ223" s="38"/>
      <c r="AK223" s="38"/>
      <c r="AL223" s="38"/>
      <c r="AM223" s="38"/>
      <c r="AN223" s="38"/>
      <c r="AO223" s="37"/>
    </row>
    <row r="224" spans="1:41" ht="60.75" thickBot="1" x14ac:dyDescent="0.3">
      <c r="A224" s="52" t="s">
        <v>148</v>
      </c>
      <c r="B224" s="53"/>
      <c r="C224" s="21" t="s">
        <v>700</v>
      </c>
      <c r="D224" s="22" t="s">
        <v>701</v>
      </c>
      <c r="E224" s="42">
        <v>0</v>
      </c>
      <c r="F224" s="55">
        <v>0</v>
      </c>
      <c r="G224" s="67"/>
      <c r="H224" s="58" t="s">
        <v>414</v>
      </c>
      <c r="I224" s="21" t="s">
        <v>714</v>
      </c>
      <c r="J224" s="46"/>
      <c r="K224" s="22" t="s">
        <v>715</v>
      </c>
      <c r="L224" s="42">
        <v>0</v>
      </c>
      <c r="M224" s="42">
        <v>4</v>
      </c>
      <c r="N224" s="60">
        <v>2</v>
      </c>
      <c r="O224" s="46"/>
      <c r="P224" s="49"/>
      <c r="Q224" s="49"/>
      <c r="R224" s="49"/>
      <c r="S224" s="49"/>
      <c r="T224" s="63">
        <v>0</v>
      </c>
      <c r="U224" s="64"/>
      <c r="V224" s="64">
        <v>32875416</v>
      </c>
      <c r="W224" s="65">
        <v>0</v>
      </c>
      <c r="X224" s="99"/>
      <c r="Y224" s="39"/>
      <c r="Z224" s="38"/>
      <c r="AA224" s="38"/>
      <c r="AB224" s="38"/>
      <c r="AC224" s="38"/>
      <c r="AD224" s="38"/>
      <c r="AE224" s="38"/>
      <c r="AF224" s="38"/>
      <c r="AG224" s="38"/>
      <c r="AH224" s="38"/>
      <c r="AI224" s="38"/>
      <c r="AJ224" s="38"/>
      <c r="AK224" s="38"/>
      <c r="AL224" s="38"/>
      <c r="AM224" s="38"/>
      <c r="AN224" s="38"/>
      <c r="AO224" s="37"/>
    </row>
    <row r="225" spans="1:41" ht="84" customHeight="1" thickBot="1" x14ac:dyDescent="0.3">
      <c r="A225" s="52" t="s">
        <v>148</v>
      </c>
      <c r="B225" s="53" t="s">
        <v>814</v>
      </c>
      <c r="C225" s="21" t="s">
        <v>700</v>
      </c>
      <c r="D225" s="22" t="s">
        <v>701</v>
      </c>
      <c r="E225" s="42">
        <v>0</v>
      </c>
      <c r="F225" s="55">
        <v>0</v>
      </c>
      <c r="G225" s="67"/>
      <c r="H225" s="58" t="s">
        <v>414</v>
      </c>
      <c r="I225" s="21" t="s">
        <v>716</v>
      </c>
      <c r="J225" s="46"/>
      <c r="K225" s="22" t="s">
        <v>717</v>
      </c>
      <c r="L225" s="42">
        <v>0</v>
      </c>
      <c r="M225" s="42">
        <v>100</v>
      </c>
      <c r="N225" s="60">
        <v>75</v>
      </c>
      <c r="O225" s="46"/>
      <c r="P225" s="49"/>
      <c r="Q225" s="49"/>
      <c r="R225" s="49"/>
      <c r="S225" s="49"/>
      <c r="T225" s="63">
        <v>0</v>
      </c>
      <c r="U225" s="64"/>
      <c r="V225" s="64">
        <v>123969339</v>
      </c>
      <c r="W225" s="65">
        <v>0</v>
      </c>
      <c r="X225" s="99"/>
      <c r="Y225" s="39"/>
      <c r="Z225" s="38"/>
      <c r="AA225" s="38"/>
      <c r="AB225" s="38"/>
      <c r="AC225" s="38"/>
      <c r="AD225" s="38"/>
      <c r="AE225" s="38"/>
      <c r="AF225" s="38"/>
      <c r="AG225" s="38"/>
      <c r="AH225" s="38"/>
      <c r="AI225" s="38"/>
      <c r="AJ225" s="38"/>
      <c r="AK225" s="38"/>
      <c r="AL225" s="38"/>
      <c r="AM225" s="38"/>
      <c r="AN225" s="38"/>
      <c r="AO225" s="37"/>
    </row>
    <row r="226" spans="1:41" ht="47.25" customHeight="1" thickBot="1" x14ac:dyDescent="0.3">
      <c r="A226" s="52" t="s">
        <v>149</v>
      </c>
      <c r="B226" s="53"/>
      <c r="C226" s="21" t="s">
        <v>718</v>
      </c>
      <c r="D226" s="22" t="s">
        <v>719</v>
      </c>
      <c r="E226" s="42">
        <v>137446</v>
      </c>
      <c r="F226" s="55">
        <v>178.48699999999999</v>
      </c>
      <c r="G226" s="67"/>
      <c r="H226" s="58" t="s">
        <v>315</v>
      </c>
      <c r="I226" s="21" t="s">
        <v>720</v>
      </c>
      <c r="J226" s="46"/>
      <c r="K226" s="22" t="s">
        <v>721</v>
      </c>
      <c r="L226" s="42">
        <v>0</v>
      </c>
      <c r="M226" s="42">
        <v>1</v>
      </c>
      <c r="N226" s="60">
        <v>1</v>
      </c>
      <c r="O226" s="46"/>
      <c r="P226" s="49"/>
      <c r="Q226" s="49"/>
      <c r="R226" s="49"/>
      <c r="S226" s="49"/>
      <c r="T226" s="63">
        <v>0</v>
      </c>
      <c r="U226" s="64"/>
      <c r="V226" s="64">
        <v>207890000</v>
      </c>
      <c r="W226" s="65">
        <v>0</v>
      </c>
      <c r="X226" s="99"/>
      <c r="Y226" s="39"/>
      <c r="Z226" s="38"/>
      <c r="AA226" s="38"/>
      <c r="AB226" s="38"/>
      <c r="AC226" s="38"/>
      <c r="AD226" s="38"/>
      <c r="AE226" s="38"/>
      <c r="AF226" s="38"/>
      <c r="AG226" s="38"/>
      <c r="AH226" s="38"/>
      <c r="AI226" s="38"/>
      <c r="AJ226" s="38"/>
      <c r="AK226" s="38"/>
      <c r="AL226" s="38"/>
      <c r="AM226" s="38"/>
      <c r="AN226" s="38"/>
      <c r="AO226" s="37"/>
    </row>
    <row r="227" spans="1:41" ht="207" customHeight="1" thickBot="1" x14ac:dyDescent="0.3">
      <c r="A227" s="52" t="s">
        <v>149</v>
      </c>
      <c r="B227" s="53"/>
      <c r="C227" s="21" t="s">
        <v>718</v>
      </c>
      <c r="D227" s="22" t="s">
        <v>719</v>
      </c>
      <c r="E227" s="42">
        <v>137446</v>
      </c>
      <c r="F227" s="55">
        <v>178.48699999999999</v>
      </c>
      <c r="G227" s="67"/>
      <c r="H227" s="58" t="s">
        <v>315</v>
      </c>
      <c r="I227" s="21" t="s">
        <v>722</v>
      </c>
      <c r="J227" s="46"/>
      <c r="K227" s="22" t="s">
        <v>723</v>
      </c>
      <c r="L227" s="42">
        <v>1</v>
      </c>
      <c r="M227" s="42">
        <v>1</v>
      </c>
      <c r="N227" s="60">
        <v>1</v>
      </c>
      <c r="O227" s="46"/>
      <c r="P227" s="49"/>
      <c r="Q227" s="49"/>
      <c r="R227" s="49"/>
      <c r="S227" s="49"/>
      <c r="T227" s="63">
        <v>0</v>
      </c>
      <c r="U227" s="64"/>
      <c r="V227" s="64">
        <v>3993190804</v>
      </c>
      <c r="W227" s="65">
        <v>0</v>
      </c>
      <c r="X227" s="99"/>
      <c r="Y227" s="39"/>
      <c r="Z227" s="38"/>
      <c r="AA227" s="38"/>
      <c r="AB227" s="38"/>
      <c r="AC227" s="38"/>
      <c r="AD227" s="38"/>
      <c r="AE227" s="38"/>
      <c r="AF227" s="38"/>
      <c r="AG227" s="38"/>
      <c r="AH227" s="38"/>
      <c r="AI227" s="38"/>
      <c r="AJ227" s="38"/>
      <c r="AK227" s="38"/>
      <c r="AL227" s="38"/>
      <c r="AM227" s="38"/>
      <c r="AN227" s="38"/>
      <c r="AO227" s="37"/>
    </row>
    <row r="228" spans="1:41" ht="60.75" thickBot="1" x14ac:dyDescent="0.3">
      <c r="A228" s="52" t="s">
        <v>150</v>
      </c>
      <c r="B228" s="53"/>
      <c r="C228" s="21" t="s">
        <v>724</v>
      </c>
      <c r="D228" s="22" t="s">
        <v>725</v>
      </c>
      <c r="E228" s="42">
        <v>5</v>
      </c>
      <c r="F228" s="55">
        <v>5</v>
      </c>
      <c r="G228" s="67"/>
      <c r="H228" s="58" t="s">
        <v>380</v>
      </c>
      <c r="I228" s="21" t="s">
        <v>726</v>
      </c>
      <c r="J228" s="46"/>
      <c r="K228" s="22" t="s">
        <v>727</v>
      </c>
      <c r="L228" s="42">
        <v>1</v>
      </c>
      <c r="M228" s="42">
        <v>1</v>
      </c>
      <c r="N228" s="60">
        <v>1</v>
      </c>
      <c r="O228" s="46"/>
      <c r="P228" s="49"/>
      <c r="Q228" s="49"/>
      <c r="R228" s="49"/>
      <c r="S228" s="49"/>
      <c r="T228" s="63">
        <v>0</v>
      </c>
      <c r="U228" s="64"/>
      <c r="V228" s="64">
        <v>116348951</v>
      </c>
      <c r="W228" s="65">
        <v>0</v>
      </c>
      <c r="X228" s="99"/>
      <c r="Y228" s="39"/>
      <c r="Z228" s="38"/>
      <c r="AA228" s="38"/>
      <c r="AB228" s="38"/>
      <c r="AC228" s="38"/>
      <c r="AD228" s="38"/>
      <c r="AE228" s="38"/>
      <c r="AF228" s="38"/>
      <c r="AG228" s="38"/>
      <c r="AH228" s="38"/>
      <c r="AI228" s="38"/>
      <c r="AJ228" s="38"/>
      <c r="AK228" s="38"/>
      <c r="AL228" s="38"/>
      <c r="AM228" s="38"/>
      <c r="AN228" s="38"/>
      <c r="AO228" s="37"/>
    </row>
    <row r="229" spans="1:41" ht="90.75" thickBot="1" x14ac:dyDescent="0.3">
      <c r="A229" s="52" t="s">
        <v>150</v>
      </c>
      <c r="B229" s="53"/>
      <c r="C229" s="21" t="s">
        <v>724</v>
      </c>
      <c r="D229" s="22" t="s">
        <v>725</v>
      </c>
      <c r="E229" s="42">
        <v>5</v>
      </c>
      <c r="F229" s="55">
        <v>5</v>
      </c>
      <c r="G229" s="67"/>
      <c r="H229" s="58" t="s">
        <v>380</v>
      </c>
      <c r="I229" s="21" t="s">
        <v>728</v>
      </c>
      <c r="J229" s="46"/>
      <c r="K229" s="22" t="s">
        <v>729</v>
      </c>
      <c r="L229" s="42">
        <v>1</v>
      </c>
      <c r="M229" s="42">
        <v>1</v>
      </c>
      <c r="N229" s="60">
        <v>1</v>
      </c>
      <c r="O229" s="46"/>
      <c r="P229" s="49"/>
      <c r="Q229" s="49"/>
      <c r="R229" s="49"/>
      <c r="S229" s="49"/>
      <c r="T229" s="63">
        <v>0</v>
      </c>
      <c r="U229" s="64"/>
      <c r="V229" s="64">
        <v>166084881</v>
      </c>
      <c r="W229" s="65">
        <v>0</v>
      </c>
      <c r="X229" s="99"/>
      <c r="Y229" s="39"/>
      <c r="Z229" s="38"/>
      <c r="AA229" s="38"/>
      <c r="AB229" s="38"/>
      <c r="AC229" s="38"/>
      <c r="AD229" s="38"/>
      <c r="AE229" s="38"/>
      <c r="AF229" s="38"/>
      <c r="AG229" s="38"/>
      <c r="AH229" s="38"/>
      <c r="AI229" s="38"/>
      <c r="AJ229" s="38"/>
      <c r="AK229" s="38"/>
      <c r="AL229" s="38"/>
      <c r="AM229" s="38"/>
      <c r="AN229" s="38"/>
      <c r="AO229" s="37"/>
    </row>
    <row r="230" spans="1:41" ht="60.75" thickBot="1" x14ac:dyDescent="0.3">
      <c r="A230" s="52" t="s">
        <v>150</v>
      </c>
      <c r="B230" s="53"/>
      <c r="C230" s="21" t="s">
        <v>724</v>
      </c>
      <c r="D230" s="22" t="s">
        <v>725</v>
      </c>
      <c r="E230" s="42">
        <v>5</v>
      </c>
      <c r="F230" s="55">
        <v>5</v>
      </c>
      <c r="G230" s="67"/>
      <c r="H230" s="58" t="s">
        <v>380</v>
      </c>
      <c r="I230" s="21" t="s">
        <v>730</v>
      </c>
      <c r="J230" s="46"/>
      <c r="K230" s="22" t="s">
        <v>731</v>
      </c>
      <c r="L230" s="42">
        <v>1</v>
      </c>
      <c r="M230" s="42">
        <v>4</v>
      </c>
      <c r="N230" s="60">
        <v>2</v>
      </c>
      <c r="O230" s="46"/>
      <c r="P230" s="49"/>
      <c r="Q230" s="49"/>
      <c r="R230" s="49"/>
      <c r="S230" s="49"/>
      <c r="T230" s="63">
        <v>0</v>
      </c>
      <c r="U230" s="64"/>
      <c r="V230" s="64">
        <v>230998847</v>
      </c>
      <c r="W230" s="65">
        <v>0</v>
      </c>
      <c r="X230" s="99"/>
      <c r="Y230" s="39"/>
      <c r="Z230" s="38"/>
      <c r="AA230" s="38"/>
      <c r="AB230" s="38"/>
      <c r="AC230" s="38"/>
      <c r="AD230" s="38"/>
      <c r="AE230" s="38"/>
      <c r="AF230" s="38"/>
      <c r="AG230" s="38"/>
      <c r="AH230" s="38"/>
      <c r="AI230" s="38"/>
      <c r="AJ230" s="38"/>
      <c r="AK230" s="38"/>
      <c r="AL230" s="38"/>
      <c r="AM230" s="38"/>
      <c r="AN230" s="38"/>
      <c r="AO230" s="37"/>
    </row>
    <row r="231" spans="1:41" ht="60.75" thickBot="1" x14ac:dyDescent="0.3">
      <c r="A231" s="52" t="s">
        <v>150</v>
      </c>
      <c r="B231" s="53"/>
      <c r="C231" s="21" t="s">
        <v>724</v>
      </c>
      <c r="D231" s="22" t="s">
        <v>725</v>
      </c>
      <c r="E231" s="42">
        <v>5</v>
      </c>
      <c r="F231" s="55">
        <v>5</v>
      </c>
      <c r="G231" s="67"/>
      <c r="H231" s="58" t="s">
        <v>380</v>
      </c>
      <c r="I231" s="21" t="s">
        <v>732</v>
      </c>
      <c r="J231" s="46"/>
      <c r="K231" s="22" t="s">
        <v>733</v>
      </c>
      <c r="L231" s="42">
        <v>1</v>
      </c>
      <c r="M231" s="42">
        <v>1</v>
      </c>
      <c r="N231" s="60">
        <v>1</v>
      </c>
      <c r="O231" s="46"/>
      <c r="P231" s="49"/>
      <c r="Q231" s="49"/>
      <c r="R231" s="49"/>
      <c r="S231" s="49"/>
      <c r="T231" s="63">
        <v>0</v>
      </c>
      <c r="U231" s="64"/>
      <c r="V231" s="64">
        <v>872629723</v>
      </c>
      <c r="W231" s="65">
        <v>0</v>
      </c>
      <c r="X231" s="99"/>
      <c r="Y231" s="39"/>
      <c r="Z231" s="38"/>
      <c r="AA231" s="38"/>
      <c r="AB231" s="38"/>
      <c r="AC231" s="38"/>
      <c r="AD231" s="38"/>
      <c r="AE231" s="38"/>
      <c r="AF231" s="38"/>
      <c r="AG231" s="38"/>
      <c r="AH231" s="38"/>
      <c r="AI231" s="38"/>
      <c r="AJ231" s="38"/>
      <c r="AK231" s="38"/>
      <c r="AL231" s="38"/>
      <c r="AM231" s="38"/>
      <c r="AN231" s="38"/>
      <c r="AO231" s="37"/>
    </row>
    <row r="232" spans="1:41" ht="78" customHeight="1" thickBot="1" x14ac:dyDescent="0.3">
      <c r="A232" s="52" t="s">
        <v>150</v>
      </c>
      <c r="B232" s="53"/>
      <c r="C232" s="21" t="s">
        <v>734</v>
      </c>
      <c r="D232" s="22" t="s">
        <v>735</v>
      </c>
      <c r="E232" s="42">
        <v>0</v>
      </c>
      <c r="F232" s="55">
        <v>1</v>
      </c>
      <c r="G232" s="67"/>
      <c r="H232" s="58" t="s">
        <v>380</v>
      </c>
      <c r="I232" s="21" t="s">
        <v>736</v>
      </c>
      <c r="J232" s="46"/>
      <c r="K232" s="22" t="s">
        <v>737</v>
      </c>
      <c r="L232" s="42">
        <v>1</v>
      </c>
      <c r="M232" s="42">
        <v>4</v>
      </c>
      <c r="N232" s="60">
        <v>0</v>
      </c>
      <c r="O232" s="46"/>
      <c r="P232" s="49"/>
      <c r="Q232" s="49"/>
      <c r="R232" s="49"/>
      <c r="S232" s="49"/>
      <c r="T232" s="63">
        <v>0</v>
      </c>
      <c r="U232" s="64"/>
      <c r="V232" s="64">
        <v>0</v>
      </c>
      <c r="W232" s="65">
        <v>0</v>
      </c>
      <c r="X232" s="99"/>
      <c r="Y232" s="39"/>
      <c r="Z232" s="38"/>
      <c r="AA232" s="38"/>
      <c r="AB232" s="38"/>
      <c r="AC232" s="38"/>
      <c r="AD232" s="38"/>
      <c r="AE232" s="38"/>
      <c r="AF232" s="38"/>
      <c r="AG232" s="38"/>
      <c r="AH232" s="38"/>
      <c r="AI232" s="38"/>
      <c r="AJ232" s="38"/>
      <c r="AK232" s="38"/>
      <c r="AL232" s="38"/>
      <c r="AM232" s="38"/>
      <c r="AN232" s="38"/>
      <c r="AO232" s="37"/>
    </row>
    <row r="233" spans="1:41" ht="45.75" thickBot="1" x14ac:dyDescent="0.3">
      <c r="A233" s="52" t="s">
        <v>150</v>
      </c>
      <c r="B233" s="53"/>
      <c r="C233" s="21" t="s">
        <v>734</v>
      </c>
      <c r="D233" s="22" t="s">
        <v>735</v>
      </c>
      <c r="E233" s="42">
        <v>0</v>
      </c>
      <c r="F233" s="55">
        <v>1</v>
      </c>
      <c r="G233" s="67"/>
      <c r="H233" s="58" t="s">
        <v>380</v>
      </c>
      <c r="I233" s="21" t="s">
        <v>738</v>
      </c>
      <c r="J233" s="46"/>
      <c r="K233" s="22" t="s">
        <v>739</v>
      </c>
      <c r="L233" s="42">
        <v>1</v>
      </c>
      <c r="M233" s="42">
        <v>1</v>
      </c>
      <c r="N233" s="60">
        <v>3</v>
      </c>
      <c r="O233" s="46"/>
      <c r="P233" s="49"/>
      <c r="Q233" s="49"/>
      <c r="R233" s="49"/>
      <c r="S233" s="49"/>
      <c r="T233" s="63">
        <v>0</v>
      </c>
      <c r="U233" s="64"/>
      <c r="V233" s="64">
        <v>84718859</v>
      </c>
      <c r="W233" s="65">
        <v>0</v>
      </c>
      <c r="X233" s="99"/>
      <c r="Y233" s="39"/>
      <c r="Z233" s="38"/>
      <c r="AA233" s="38"/>
      <c r="AB233" s="38"/>
      <c r="AC233" s="38"/>
      <c r="AD233" s="38"/>
      <c r="AE233" s="38"/>
      <c r="AF233" s="38"/>
      <c r="AG233" s="38"/>
      <c r="AH233" s="38"/>
      <c r="AI233" s="38"/>
      <c r="AJ233" s="38"/>
      <c r="AK233" s="38"/>
      <c r="AL233" s="38"/>
      <c r="AM233" s="38"/>
      <c r="AN233" s="38"/>
      <c r="AO233" s="37"/>
    </row>
    <row r="234" spans="1:41" ht="45.75" thickBot="1" x14ac:dyDescent="0.3">
      <c r="A234" s="52" t="s">
        <v>150</v>
      </c>
      <c r="B234" s="53"/>
      <c r="C234" s="21" t="s">
        <v>734</v>
      </c>
      <c r="D234" s="22" t="s">
        <v>735</v>
      </c>
      <c r="E234" s="42">
        <v>0</v>
      </c>
      <c r="F234" s="55">
        <v>1</v>
      </c>
      <c r="G234" s="67"/>
      <c r="H234" s="58" t="s">
        <v>380</v>
      </c>
      <c r="I234" s="21" t="s">
        <v>740</v>
      </c>
      <c r="J234" s="46"/>
      <c r="K234" s="22" t="s">
        <v>741</v>
      </c>
      <c r="L234" s="42">
        <v>1</v>
      </c>
      <c r="M234" s="42">
        <v>1</v>
      </c>
      <c r="N234" s="60">
        <v>1</v>
      </c>
      <c r="O234" s="46"/>
      <c r="P234" s="49"/>
      <c r="Q234" s="49"/>
      <c r="R234" s="49"/>
      <c r="S234" s="49"/>
      <c r="T234" s="63">
        <v>0</v>
      </c>
      <c r="U234" s="64"/>
      <c r="V234" s="64">
        <v>164584000</v>
      </c>
      <c r="W234" s="65">
        <v>0</v>
      </c>
      <c r="X234" s="99"/>
      <c r="Y234" s="39"/>
      <c r="Z234" s="38"/>
      <c r="AA234" s="38"/>
      <c r="AB234" s="38"/>
      <c r="AC234" s="38"/>
      <c r="AD234" s="38"/>
      <c r="AE234" s="38"/>
      <c r="AF234" s="38"/>
      <c r="AG234" s="38"/>
      <c r="AH234" s="38"/>
      <c r="AI234" s="38"/>
      <c r="AJ234" s="38"/>
      <c r="AK234" s="38"/>
      <c r="AL234" s="38"/>
      <c r="AM234" s="38"/>
      <c r="AN234" s="38"/>
      <c r="AO234" s="37"/>
    </row>
    <row r="235" spans="1:41" ht="45.75" thickBot="1" x14ac:dyDescent="0.3">
      <c r="A235" s="52" t="s">
        <v>150</v>
      </c>
      <c r="B235" s="53"/>
      <c r="C235" s="21" t="s">
        <v>734</v>
      </c>
      <c r="D235" s="22" t="s">
        <v>735</v>
      </c>
      <c r="E235" s="42">
        <v>0</v>
      </c>
      <c r="F235" s="55">
        <v>1</v>
      </c>
      <c r="G235" s="67"/>
      <c r="H235" s="58" t="s">
        <v>380</v>
      </c>
      <c r="I235" s="21" t="s">
        <v>742</v>
      </c>
      <c r="J235" s="46"/>
      <c r="K235" s="22" t="s">
        <v>743</v>
      </c>
      <c r="L235" s="42">
        <v>0</v>
      </c>
      <c r="M235" s="42">
        <v>1</v>
      </c>
      <c r="N235" s="60">
        <v>0.60000000000000009</v>
      </c>
      <c r="O235" s="46"/>
      <c r="P235" s="49"/>
      <c r="Q235" s="49"/>
      <c r="R235" s="49"/>
      <c r="S235" s="49"/>
      <c r="T235" s="63">
        <v>0</v>
      </c>
      <c r="U235" s="64"/>
      <c r="V235" s="64">
        <v>186275491</v>
      </c>
      <c r="W235" s="65">
        <v>0</v>
      </c>
      <c r="X235" s="99"/>
      <c r="Y235" s="39"/>
      <c r="Z235" s="38"/>
      <c r="AA235" s="38"/>
      <c r="AB235" s="38"/>
      <c r="AC235" s="38"/>
      <c r="AD235" s="38"/>
      <c r="AE235" s="38"/>
      <c r="AF235" s="38"/>
      <c r="AG235" s="38"/>
      <c r="AH235" s="38"/>
      <c r="AI235" s="38"/>
      <c r="AJ235" s="38"/>
      <c r="AK235" s="38"/>
      <c r="AL235" s="38"/>
      <c r="AM235" s="38"/>
      <c r="AN235" s="38"/>
      <c r="AO235" s="37"/>
    </row>
    <row r="236" spans="1:41" ht="75.75" thickBot="1" x14ac:dyDescent="0.3">
      <c r="A236" s="52" t="s">
        <v>150</v>
      </c>
      <c r="B236" s="105" t="s">
        <v>812</v>
      </c>
      <c r="C236" s="21" t="s">
        <v>744</v>
      </c>
      <c r="D236" s="22" t="s">
        <v>745</v>
      </c>
      <c r="E236" s="42">
        <v>4.2</v>
      </c>
      <c r="F236" s="55">
        <v>7</v>
      </c>
      <c r="G236" s="67"/>
      <c r="H236" s="58" t="s">
        <v>315</v>
      </c>
      <c r="I236" s="21" t="s">
        <v>746</v>
      </c>
      <c r="J236" s="46"/>
      <c r="K236" s="22" t="s">
        <v>747</v>
      </c>
      <c r="L236" s="42">
        <v>0</v>
      </c>
      <c r="M236" s="42">
        <v>1</v>
      </c>
      <c r="N236" s="60">
        <v>1</v>
      </c>
      <c r="O236" s="46"/>
      <c r="P236" s="49"/>
      <c r="Q236" s="49"/>
      <c r="R236" s="49"/>
      <c r="S236" s="49"/>
      <c r="T236" s="63">
        <v>0</v>
      </c>
      <c r="U236" s="64"/>
      <c r="V236" s="64">
        <v>0</v>
      </c>
      <c r="W236" s="65">
        <v>0</v>
      </c>
      <c r="X236" s="99"/>
      <c r="Y236" s="39"/>
      <c r="Z236" s="38"/>
      <c r="AA236" s="38"/>
      <c r="AB236" s="38"/>
      <c r="AC236" s="38"/>
      <c r="AD236" s="38"/>
      <c r="AE236" s="38"/>
      <c r="AF236" s="38"/>
      <c r="AG236" s="38"/>
      <c r="AH236" s="38"/>
      <c r="AI236" s="38"/>
      <c r="AJ236" s="38"/>
      <c r="AK236" s="38"/>
      <c r="AL236" s="38"/>
      <c r="AM236" s="38"/>
      <c r="AN236" s="38"/>
      <c r="AO236" s="37"/>
    </row>
    <row r="237" spans="1:41" ht="90" customHeight="1" thickBot="1" x14ac:dyDescent="0.3">
      <c r="A237" s="52" t="s">
        <v>150</v>
      </c>
      <c r="B237" s="106"/>
      <c r="C237" s="21" t="s">
        <v>744</v>
      </c>
      <c r="D237" s="22" t="s">
        <v>745</v>
      </c>
      <c r="E237" s="42">
        <v>4.2</v>
      </c>
      <c r="F237" s="55">
        <v>7</v>
      </c>
      <c r="G237" s="67"/>
      <c r="H237" s="58" t="s">
        <v>315</v>
      </c>
      <c r="I237" s="21" t="s">
        <v>748</v>
      </c>
      <c r="J237" s="46"/>
      <c r="K237" s="22" t="s">
        <v>749</v>
      </c>
      <c r="L237" s="42">
        <v>2</v>
      </c>
      <c r="M237" s="42">
        <v>3</v>
      </c>
      <c r="N237" s="60">
        <v>0.7</v>
      </c>
      <c r="O237" s="46"/>
      <c r="P237" s="49"/>
      <c r="Q237" s="49"/>
      <c r="R237" s="49"/>
      <c r="S237" s="49"/>
      <c r="T237" s="63">
        <v>0</v>
      </c>
      <c r="U237" s="64"/>
      <c r="V237" s="64">
        <v>340000000</v>
      </c>
      <c r="W237" s="65">
        <v>0</v>
      </c>
      <c r="X237" s="99"/>
      <c r="Y237" s="39"/>
      <c r="Z237" s="38"/>
      <c r="AA237" s="38"/>
      <c r="AB237" s="38"/>
      <c r="AC237" s="38"/>
      <c r="AD237" s="38"/>
      <c r="AE237" s="38"/>
      <c r="AF237" s="38"/>
      <c r="AG237" s="38"/>
      <c r="AH237" s="38"/>
      <c r="AI237" s="38"/>
      <c r="AJ237" s="38"/>
      <c r="AK237" s="38"/>
      <c r="AL237" s="38"/>
      <c r="AM237" s="38"/>
      <c r="AN237" s="38"/>
      <c r="AO237" s="37"/>
    </row>
    <row r="238" spans="1:41" ht="45.75" thickBot="1" x14ac:dyDescent="0.3">
      <c r="A238" s="52" t="s">
        <v>150</v>
      </c>
      <c r="B238" s="53"/>
      <c r="C238" s="21" t="s">
        <v>744</v>
      </c>
      <c r="D238" s="22" t="s">
        <v>745</v>
      </c>
      <c r="E238" s="42">
        <v>4.2</v>
      </c>
      <c r="F238" s="55">
        <v>7</v>
      </c>
      <c r="G238" s="67"/>
      <c r="H238" s="58" t="s">
        <v>315</v>
      </c>
      <c r="I238" s="21" t="s">
        <v>750</v>
      </c>
      <c r="J238" s="46"/>
      <c r="K238" s="22" t="s">
        <v>751</v>
      </c>
      <c r="L238" s="42">
        <v>0</v>
      </c>
      <c r="M238" s="42">
        <v>3</v>
      </c>
      <c r="N238" s="60">
        <v>2</v>
      </c>
      <c r="O238" s="46"/>
      <c r="P238" s="49"/>
      <c r="Q238" s="49"/>
      <c r="R238" s="49"/>
      <c r="S238" s="49"/>
      <c r="T238" s="63">
        <v>0</v>
      </c>
      <c r="U238" s="64"/>
      <c r="V238" s="64">
        <v>0</v>
      </c>
      <c r="W238" s="65">
        <v>0</v>
      </c>
      <c r="X238" s="99"/>
      <c r="Y238" s="39"/>
      <c r="Z238" s="38"/>
      <c r="AA238" s="38"/>
      <c r="AB238" s="38"/>
      <c r="AC238" s="38"/>
      <c r="AD238" s="38"/>
      <c r="AE238" s="38"/>
      <c r="AF238" s="38"/>
      <c r="AG238" s="38"/>
      <c r="AH238" s="38"/>
      <c r="AI238" s="38"/>
      <c r="AJ238" s="38"/>
      <c r="AK238" s="38"/>
      <c r="AL238" s="38"/>
      <c r="AM238" s="38"/>
      <c r="AN238" s="38"/>
      <c r="AO238" s="37"/>
    </row>
    <row r="239" spans="1:41" ht="45.75" thickBot="1" x14ac:dyDescent="0.3">
      <c r="A239" s="52" t="s">
        <v>150</v>
      </c>
      <c r="B239" s="53"/>
      <c r="C239" s="23" t="s">
        <v>744</v>
      </c>
      <c r="D239" s="24" t="s">
        <v>745</v>
      </c>
      <c r="E239" s="43">
        <v>4.2</v>
      </c>
      <c r="F239" s="56">
        <v>7</v>
      </c>
      <c r="G239" s="68"/>
      <c r="H239" s="59" t="s">
        <v>315</v>
      </c>
      <c r="I239" s="23" t="s">
        <v>752</v>
      </c>
      <c r="J239" s="47"/>
      <c r="K239" s="24" t="s">
        <v>753</v>
      </c>
      <c r="L239" s="43">
        <v>0</v>
      </c>
      <c r="M239" s="43">
        <v>700</v>
      </c>
      <c r="N239" s="61">
        <v>0</v>
      </c>
      <c r="O239" s="47"/>
      <c r="P239" s="50"/>
      <c r="Q239" s="50"/>
      <c r="R239" s="50"/>
      <c r="S239" s="50"/>
      <c r="T239" s="63">
        <v>0</v>
      </c>
      <c r="U239" s="64"/>
      <c r="V239" s="64">
        <v>0</v>
      </c>
      <c r="W239" s="65">
        <v>0</v>
      </c>
      <c r="X239" s="99"/>
      <c r="Y239" s="39"/>
      <c r="Z239" s="38"/>
      <c r="AA239" s="38"/>
      <c r="AB239" s="38"/>
      <c r="AC239" s="38"/>
      <c r="AD239" s="38"/>
      <c r="AE239" s="38"/>
      <c r="AF239" s="38"/>
      <c r="AG239" s="38"/>
      <c r="AH239" s="38"/>
      <c r="AI239" s="38"/>
      <c r="AJ239" s="38"/>
      <c r="AK239" s="38"/>
      <c r="AL239" s="38"/>
      <c r="AM239" s="38"/>
      <c r="AN239" s="38"/>
      <c r="AO239" s="37"/>
    </row>
    <row r="241" spans="1:28" ht="27" customHeight="1" x14ac:dyDescent="0.25">
      <c r="A241" s="124" t="s">
        <v>79</v>
      </c>
      <c r="B241" s="124"/>
      <c r="C241" s="124"/>
      <c r="D241" s="124"/>
      <c r="E241" s="124"/>
      <c r="F241" s="124"/>
      <c r="G241" s="124"/>
      <c r="H241" s="124"/>
      <c r="I241" s="124"/>
      <c r="T241" s="62">
        <v>98556185879.540039</v>
      </c>
      <c r="Y241" s="125" t="s">
        <v>107</v>
      </c>
      <c r="Z241" s="125"/>
      <c r="AA241" s="125"/>
      <c r="AB241" s="125"/>
    </row>
    <row r="242" spans="1:28" ht="27" customHeight="1" x14ac:dyDescent="0.25">
      <c r="A242" s="124"/>
      <c r="B242" s="124"/>
      <c r="C242" s="124"/>
      <c r="D242" s="124"/>
      <c r="E242" s="124"/>
      <c r="F242" s="124"/>
      <c r="G242" s="124"/>
      <c r="H242" s="124"/>
      <c r="I242" s="124"/>
      <c r="Y242" s="125"/>
      <c r="Z242" s="125"/>
      <c r="AA242" s="125"/>
      <c r="AB242" s="125"/>
    </row>
    <row r="243" spans="1:28" ht="27" customHeight="1" x14ac:dyDescent="0.25">
      <c r="A243" s="124"/>
      <c r="B243" s="124"/>
      <c r="C243" s="124"/>
      <c r="D243" s="124"/>
      <c r="E243" s="124"/>
      <c r="F243" s="124"/>
      <c r="G243" s="124"/>
      <c r="H243" s="124"/>
      <c r="I243" s="124"/>
      <c r="Y243" s="125"/>
      <c r="Z243" s="125"/>
      <c r="AA243" s="125"/>
      <c r="AB243" s="125"/>
    </row>
    <row r="244" spans="1:28" ht="27" customHeight="1" x14ac:dyDescent="0.25">
      <c r="A244" s="124"/>
      <c r="B244" s="124"/>
      <c r="C244" s="124"/>
      <c r="D244" s="124"/>
      <c r="E244" s="124"/>
      <c r="F244" s="124"/>
      <c r="G244" s="124"/>
      <c r="H244" s="124"/>
      <c r="I244" s="124"/>
      <c r="Y244" s="125"/>
      <c r="Z244" s="125"/>
      <c r="AA244" s="125"/>
      <c r="AB244" s="125"/>
    </row>
    <row r="245" spans="1:28" ht="27" customHeight="1" x14ac:dyDescent="0.25">
      <c r="A245" s="124"/>
      <c r="B245" s="124"/>
      <c r="C245" s="124"/>
      <c r="D245" s="124"/>
      <c r="E245" s="124"/>
      <c r="F245" s="124"/>
      <c r="G245" s="124"/>
      <c r="H245" s="124"/>
      <c r="I245" s="124"/>
      <c r="Y245" s="125"/>
      <c r="Z245" s="125"/>
      <c r="AA245" s="125"/>
      <c r="AB245" s="125"/>
    </row>
    <row r="246" spans="1:28" ht="27" customHeight="1" x14ac:dyDescent="0.25">
      <c r="A246" s="124"/>
      <c r="B246" s="124"/>
      <c r="C246" s="124"/>
      <c r="D246" s="124"/>
      <c r="E246" s="124"/>
      <c r="F246" s="124"/>
      <c r="G246" s="124"/>
      <c r="H246" s="124"/>
      <c r="I246" s="124"/>
      <c r="Y246" s="125"/>
      <c r="Z246" s="125"/>
      <c r="AA246" s="125"/>
      <c r="AB246" s="125"/>
    </row>
  </sheetData>
  <mergeCells count="31">
    <mergeCell ref="A241:I246"/>
    <mergeCell ref="Y241:AB246"/>
    <mergeCell ref="A6:B6"/>
    <mergeCell ref="A8:A9"/>
    <mergeCell ref="B8:B9"/>
    <mergeCell ref="D8:D9"/>
    <mergeCell ref="F8:F9"/>
    <mergeCell ref="C6:W6"/>
    <mergeCell ref="A7:B7"/>
    <mergeCell ref="E8:E9"/>
    <mergeCell ref="C8:C9"/>
    <mergeCell ref="G8:G9"/>
    <mergeCell ref="B24:B25"/>
    <mergeCell ref="Y7:AO7"/>
    <mergeCell ref="Y6:AO6"/>
    <mergeCell ref="B236:B237"/>
    <mergeCell ref="H2:Y2"/>
    <mergeCell ref="C7:F7"/>
    <mergeCell ref="I7:W7"/>
    <mergeCell ref="G7:H7"/>
    <mergeCell ref="H8:H9"/>
    <mergeCell ref="I8:P8"/>
    <mergeCell ref="T8:W8"/>
    <mergeCell ref="B130:B131"/>
    <mergeCell ref="B201:B206"/>
    <mergeCell ref="B194:B200"/>
    <mergeCell ref="B28:B29"/>
    <mergeCell ref="B50:B52"/>
    <mergeCell ref="B117:B118"/>
    <mergeCell ref="B68:B69"/>
    <mergeCell ref="B71:B7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2"/>
  <sheetViews>
    <sheetView topLeftCell="A7" zoomScale="90" zoomScaleNormal="90" workbookViewId="0">
      <selection activeCell="A17" sqref="A17:D22"/>
    </sheetView>
  </sheetViews>
  <sheetFormatPr baseColWidth="10" defaultColWidth="20" defaultRowHeight="15" x14ac:dyDescent="0.25"/>
  <cols>
    <col min="1" max="1" width="14.140625" bestFit="1" customWidth="1"/>
    <col min="2" max="2" width="18" customWidth="1"/>
    <col min="3" max="3" width="18.85546875" bestFit="1" customWidth="1"/>
    <col min="4" max="4" width="18.42578125" bestFit="1" customWidth="1"/>
    <col min="5" max="5" width="18.85546875" bestFit="1" customWidth="1"/>
    <col min="6" max="6" width="18.42578125" bestFit="1" customWidth="1"/>
    <col min="7" max="7" width="18.85546875" bestFit="1" customWidth="1"/>
    <col min="8" max="8" width="18.42578125" bestFit="1" customWidth="1"/>
    <col min="9" max="9" width="18.85546875" bestFit="1" customWidth="1"/>
    <col min="10" max="10" width="18.42578125" bestFit="1" customWidth="1"/>
    <col min="11" max="11" width="18.85546875" bestFit="1" customWidth="1"/>
    <col min="12" max="12" width="18.42578125" bestFit="1" customWidth="1"/>
    <col min="13" max="13" width="18.85546875" bestFit="1" customWidth="1"/>
    <col min="14" max="14" width="18.42578125" bestFit="1" customWidth="1"/>
    <col min="15" max="15" width="18.85546875" bestFit="1" customWidth="1"/>
    <col min="16" max="16" width="18.42578125" bestFit="1" customWidth="1"/>
    <col min="17" max="17" width="18.85546875" bestFit="1" customWidth="1"/>
    <col min="18" max="18" width="18.42578125" bestFit="1" customWidth="1"/>
    <col min="19" max="19" width="18.85546875" bestFit="1" customWidth="1"/>
    <col min="20" max="20" width="18.42578125" bestFit="1" customWidth="1"/>
    <col min="21" max="21" width="18.85546875" bestFit="1" customWidth="1"/>
    <col min="22" max="22" width="18.42578125" bestFit="1" customWidth="1"/>
    <col min="23" max="23" width="18.85546875" bestFit="1" customWidth="1"/>
    <col min="24" max="24" width="18.42578125" bestFit="1" customWidth="1"/>
    <col min="25" max="25" width="18.85546875" bestFit="1" customWidth="1"/>
    <col min="26" max="26" width="18.42578125" bestFit="1" customWidth="1"/>
    <col min="27" max="27" width="18.85546875" bestFit="1" customWidth="1"/>
    <col min="28" max="28" width="18.42578125" bestFit="1" customWidth="1"/>
    <col min="29" max="29" width="18.85546875" bestFit="1" customWidth="1"/>
    <col min="30" max="30" width="18.42578125" bestFit="1" customWidth="1"/>
    <col min="31" max="31" width="18.85546875" bestFit="1" customWidth="1"/>
    <col min="32" max="32" width="18.42578125" bestFit="1" customWidth="1"/>
    <col min="33" max="33" width="18.85546875" bestFit="1" customWidth="1"/>
    <col min="34" max="34" width="18.42578125" bestFit="1" customWidth="1"/>
  </cols>
  <sheetData>
    <row r="2" spans="1:34" ht="23.25" x14ac:dyDescent="0.25">
      <c r="C2" s="111" t="s">
        <v>122</v>
      </c>
      <c r="D2" s="111"/>
      <c r="E2" s="111"/>
      <c r="F2" s="111"/>
      <c r="G2" s="111"/>
      <c r="H2" s="111"/>
      <c r="I2" s="111"/>
      <c r="J2" s="111"/>
      <c r="K2" s="111"/>
      <c r="L2" s="111"/>
      <c r="M2" s="111"/>
      <c r="N2" s="111"/>
      <c r="O2" s="111"/>
      <c r="P2" s="111"/>
    </row>
    <row r="4" spans="1:34" ht="15.75" thickBot="1" x14ac:dyDescent="0.3"/>
    <row r="5" spans="1:34" ht="19.5" thickBot="1" x14ac:dyDescent="0.3">
      <c r="A5" s="155" t="s">
        <v>28</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7"/>
    </row>
    <row r="6" spans="1:34" ht="15.75" thickBot="1" x14ac:dyDescent="0.3">
      <c r="A6" s="152" t="s">
        <v>108</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4"/>
    </row>
    <row r="7" spans="1:34" ht="96.75" customHeight="1" thickBot="1" x14ac:dyDescent="0.3">
      <c r="A7" s="158" t="s">
        <v>80</v>
      </c>
      <c r="B7" s="159"/>
      <c r="C7" s="158" t="s">
        <v>98</v>
      </c>
      <c r="D7" s="159"/>
      <c r="E7" s="158" t="s">
        <v>97</v>
      </c>
      <c r="F7" s="159"/>
      <c r="G7" s="158" t="s">
        <v>96</v>
      </c>
      <c r="H7" s="159"/>
      <c r="I7" s="148" t="s">
        <v>95</v>
      </c>
      <c r="J7" s="149"/>
      <c r="K7" s="148" t="s">
        <v>94</v>
      </c>
      <c r="L7" s="149"/>
      <c r="M7" s="148" t="s">
        <v>93</v>
      </c>
      <c r="N7" s="149"/>
      <c r="O7" s="148" t="s">
        <v>92</v>
      </c>
      <c r="P7" s="149"/>
      <c r="Q7" s="148" t="s">
        <v>91</v>
      </c>
      <c r="R7" s="149"/>
      <c r="S7" s="148" t="s">
        <v>90</v>
      </c>
      <c r="T7" s="149"/>
      <c r="U7" s="148" t="s">
        <v>89</v>
      </c>
      <c r="V7" s="149"/>
      <c r="W7" s="148" t="s">
        <v>88</v>
      </c>
      <c r="X7" s="149"/>
      <c r="Y7" s="148" t="s">
        <v>87</v>
      </c>
      <c r="Z7" s="149"/>
      <c r="AA7" s="148" t="s">
        <v>86</v>
      </c>
      <c r="AB7" s="149"/>
      <c r="AC7" s="148" t="s">
        <v>85</v>
      </c>
      <c r="AD7" s="149"/>
      <c r="AE7" s="148" t="s">
        <v>84</v>
      </c>
      <c r="AF7" s="149"/>
      <c r="AG7" s="148" t="s">
        <v>83</v>
      </c>
      <c r="AH7" s="149"/>
    </row>
    <row r="8" spans="1:34" s="8" customFormat="1" ht="30.75" customHeight="1" x14ac:dyDescent="0.2">
      <c r="A8" s="28" t="s">
        <v>82</v>
      </c>
      <c r="B8" s="29" t="s">
        <v>5</v>
      </c>
      <c r="C8" s="28" t="s">
        <v>82</v>
      </c>
      <c r="D8" s="29" t="s">
        <v>5</v>
      </c>
      <c r="E8" s="28" t="s">
        <v>82</v>
      </c>
      <c r="F8" s="29" t="s">
        <v>5</v>
      </c>
      <c r="G8" s="28" t="s">
        <v>82</v>
      </c>
      <c r="H8" s="29" t="s">
        <v>5</v>
      </c>
      <c r="I8" s="28" t="s">
        <v>82</v>
      </c>
      <c r="J8" s="29" t="s">
        <v>5</v>
      </c>
      <c r="K8" s="28" t="s">
        <v>82</v>
      </c>
      <c r="L8" s="29" t="s">
        <v>5</v>
      </c>
      <c r="M8" s="28" t="s">
        <v>82</v>
      </c>
      <c r="N8" s="29" t="s">
        <v>5</v>
      </c>
      <c r="O8" s="28" t="s">
        <v>82</v>
      </c>
      <c r="P8" s="29" t="s">
        <v>5</v>
      </c>
      <c r="Q8" s="28" t="s">
        <v>82</v>
      </c>
      <c r="R8" s="29" t="s">
        <v>5</v>
      </c>
      <c r="S8" s="28" t="s">
        <v>82</v>
      </c>
      <c r="T8" s="29" t="s">
        <v>5</v>
      </c>
      <c r="U8" s="28" t="s">
        <v>82</v>
      </c>
      <c r="V8" s="29" t="s">
        <v>5</v>
      </c>
      <c r="W8" s="28" t="s">
        <v>82</v>
      </c>
      <c r="X8" s="29" t="s">
        <v>5</v>
      </c>
      <c r="Y8" s="28" t="s">
        <v>82</v>
      </c>
      <c r="Z8" s="29" t="s">
        <v>5</v>
      </c>
      <c r="AA8" s="28" t="s">
        <v>82</v>
      </c>
      <c r="AB8" s="29" t="s">
        <v>5</v>
      </c>
      <c r="AC8" s="28" t="s">
        <v>82</v>
      </c>
      <c r="AD8" s="29" t="s">
        <v>5</v>
      </c>
      <c r="AE8" s="28" t="s">
        <v>82</v>
      </c>
      <c r="AF8" s="29" t="s">
        <v>5</v>
      </c>
      <c r="AG8" s="28" t="s">
        <v>82</v>
      </c>
      <c r="AH8" s="29" t="s">
        <v>5</v>
      </c>
    </row>
    <row r="9" spans="1:34" ht="345" x14ac:dyDescent="0.25">
      <c r="A9" s="90" t="s">
        <v>1015</v>
      </c>
      <c r="B9" s="91" t="s">
        <v>1016</v>
      </c>
      <c r="C9" s="6"/>
      <c r="D9" s="7"/>
      <c r="E9" s="6"/>
      <c r="F9" s="7"/>
      <c r="G9" s="6"/>
      <c r="H9" s="7"/>
      <c r="I9" s="6"/>
      <c r="J9" s="7"/>
      <c r="K9" s="6"/>
      <c r="L9" s="7"/>
      <c r="M9" s="6"/>
      <c r="N9" s="7"/>
      <c r="O9" s="6"/>
      <c r="P9" s="7"/>
      <c r="Q9" s="6"/>
      <c r="R9" s="7"/>
      <c r="S9" s="6"/>
      <c r="T9" s="7"/>
      <c r="U9" s="6"/>
      <c r="V9" s="7"/>
      <c r="W9" s="6"/>
      <c r="X9" s="7"/>
      <c r="Y9" s="6"/>
      <c r="Z9" s="7"/>
      <c r="AA9" s="6"/>
      <c r="AB9" s="7"/>
      <c r="AC9" s="6"/>
      <c r="AD9" s="7"/>
      <c r="AE9" s="6"/>
      <c r="AF9" s="7"/>
      <c r="AG9" s="6"/>
      <c r="AH9" s="7"/>
    </row>
    <row r="10" spans="1:34" x14ac:dyDescent="0.25">
      <c r="A10" s="6"/>
      <c r="B10" s="7"/>
      <c r="C10" s="6"/>
      <c r="D10" s="7"/>
      <c r="E10" s="6"/>
      <c r="F10" s="7"/>
      <c r="G10" s="6"/>
      <c r="H10" s="7"/>
      <c r="I10" s="6"/>
      <c r="J10" s="7"/>
      <c r="K10" s="6"/>
      <c r="L10" s="7"/>
      <c r="M10" s="6"/>
      <c r="N10" s="7"/>
      <c r="O10" s="6"/>
      <c r="P10" s="7"/>
      <c r="Q10" s="6"/>
      <c r="R10" s="7"/>
      <c r="S10" s="6"/>
      <c r="T10" s="7"/>
      <c r="U10" s="6"/>
      <c r="V10" s="7"/>
      <c r="W10" s="6"/>
      <c r="X10" s="7"/>
      <c r="Y10" s="6"/>
      <c r="Z10" s="7"/>
      <c r="AA10" s="6"/>
      <c r="AB10" s="7"/>
      <c r="AC10" s="6"/>
      <c r="AD10" s="7"/>
      <c r="AE10" s="6"/>
      <c r="AF10" s="7"/>
      <c r="AG10" s="6"/>
      <c r="AH10" s="7"/>
    </row>
    <row r="11" spans="1:34" x14ac:dyDescent="0.25">
      <c r="A11" s="6"/>
      <c r="B11" s="7"/>
      <c r="C11" s="6"/>
      <c r="D11" s="7"/>
      <c r="E11" s="6"/>
      <c r="F11" s="7"/>
      <c r="G11" s="6"/>
      <c r="H11" s="7"/>
      <c r="I11" s="6"/>
      <c r="J11" s="7"/>
      <c r="K11" s="6"/>
      <c r="L11" s="7"/>
      <c r="M11" s="6"/>
      <c r="N11" s="7"/>
      <c r="O11" s="6"/>
      <c r="P11" s="7"/>
      <c r="Q11" s="6"/>
      <c r="R11" s="7"/>
      <c r="S11" s="6"/>
      <c r="T11" s="7"/>
      <c r="U11" s="6"/>
      <c r="V11" s="7"/>
      <c r="W11" s="6"/>
      <c r="X11" s="7"/>
      <c r="Y11" s="6"/>
      <c r="Z11" s="7"/>
      <c r="AA11" s="6"/>
      <c r="AB11" s="7"/>
      <c r="AC11" s="6"/>
      <c r="AD11" s="7"/>
      <c r="AE11" s="6"/>
      <c r="AF11" s="7"/>
      <c r="AG11" s="6"/>
      <c r="AH11" s="7"/>
    </row>
    <row r="12" spans="1:34" x14ac:dyDescent="0.25">
      <c r="A12" s="6"/>
      <c r="B12" s="7"/>
      <c r="C12" s="6"/>
      <c r="D12" s="7"/>
      <c r="E12" s="6"/>
      <c r="F12" s="7"/>
      <c r="G12" s="6"/>
      <c r="H12" s="7"/>
      <c r="I12" s="6"/>
      <c r="J12" s="7"/>
      <c r="K12" s="6"/>
      <c r="L12" s="7"/>
      <c r="M12" s="6"/>
      <c r="N12" s="7"/>
      <c r="O12" s="6"/>
      <c r="P12" s="7"/>
      <c r="Q12" s="6"/>
      <c r="R12" s="7"/>
      <c r="S12" s="6"/>
      <c r="T12" s="7"/>
      <c r="U12" s="6"/>
      <c r="V12" s="7"/>
      <c r="W12" s="6"/>
      <c r="X12" s="7"/>
      <c r="Y12" s="6"/>
      <c r="Z12" s="7"/>
      <c r="AA12" s="6"/>
      <c r="AB12" s="7"/>
      <c r="AC12" s="6"/>
      <c r="AD12" s="7"/>
      <c r="AE12" s="6"/>
      <c r="AF12" s="7"/>
      <c r="AG12" s="6"/>
      <c r="AH12" s="7"/>
    </row>
    <row r="13" spans="1:34" x14ac:dyDescent="0.25">
      <c r="A13" s="6"/>
      <c r="B13" s="7"/>
      <c r="C13" s="6"/>
      <c r="D13" s="7"/>
      <c r="E13" s="6"/>
      <c r="F13" s="7"/>
      <c r="G13" s="6"/>
      <c r="H13" s="7"/>
      <c r="I13" s="6"/>
      <c r="J13" s="7"/>
      <c r="K13" s="6"/>
      <c r="L13" s="7"/>
      <c r="M13" s="6"/>
      <c r="N13" s="7"/>
      <c r="O13" s="6"/>
      <c r="P13" s="7"/>
      <c r="Q13" s="6"/>
      <c r="R13" s="7"/>
      <c r="S13" s="6"/>
      <c r="T13" s="7"/>
      <c r="U13" s="6"/>
      <c r="V13" s="7"/>
      <c r="W13" s="6"/>
      <c r="X13" s="7"/>
      <c r="Y13" s="6"/>
      <c r="Z13" s="7"/>
      <c r="AA13" s="6"/>
      <c r="AB13" s="7"/>
      <c r="AC13" s="6"/>
      <c r="AD13" s="7"/>
      <c r="AE13" s="6"/>
      <c r="AF13" s="7"/>
      <c r="AG13" s="6"/>
      <c r="AH13" s="7"/>
    </row>
    <row r="14" spans="1:34" ht="15.75" thickBot="1" x14ac:dyDescent="0.3">
      <c r="A14" s="1"/>
      <c r="B14" s="2"/>
      <c r="C14" s="1"/>
      <c r="D14" s="2"/>
      <c r="E14" s="1"/>
      <c r="F14" s="2"/>
      <c r="G14" s="1"/>
      <c r="H14" s="2"/>
      <c r="I14" s="1"/>
      <c r="J14" s="2"/>
      <c r="K14" s="1"/>
      <c r="L14" s="2"/>
      <c r="M14" s="1"/>
      <c r="N14" s="2"/>
      <c r="O14" s="1"/>
      <c r="P14" s="2"/>
      <c r="Q14" s="1"/>
      <c r="R14" s="2"/>
      <c r="S14" s="1"/>
      <c r="T14" s="2"/>
      <c r="U14" s="1"/>
      <c r="V14" s="2"/>
      <c r="W14" s="1"/>
      <c r="X14" s="2"/>
      <c r="Y14" s="1"/>
      <c r="Z14" s="2"/>
      <c r="AA14" s="1"/>
      <c r="AB14" s="2"/>
      <c r="AC14" s="1"/>
      <c r="AD14" s="2"/>
      <c r="AE14" s="1"/>
      <c r="AF14" s="2"/>
      <c r="AG14" s="1"/>
      <c r="AH14" s="2"/>
    </row>
    <row r="17" spans="1:4" x14ac:dyDescent="0.25">
      <c r="A17" s="150" t="s">
        <v>107</v>
      </c>
      <c r="B17" s="151"/>
      <c r="C17" s="151"/>
      <c r="D17" s="151"/>
    </row>
    <row r="18" spans="1:4" x14ac:dyDescent="0.25">
      <c r="A18" s="151"/>
      <c r="B18" s="151"/>
      <c r="C18" s="151"/>
      <c r="D18" s="151"/>
    </row>
    <row r="19" spans="1:4" x14ac:dyDescent="0.25">
      <c r="A19" s="151"/>
      <c r="B19" s="151"/>
      <c r="C19" s="151"/>
      <c r="D19" s="151"/>
    </row>
    <row r="20" spans="1:4" x14ac:dyDescent="0.25">
      <c r="A20" s="151"/>
      <c r="B20" s="151"/>
      <c r="C20" s="151"/>
      <c r="D20" s="151"/>
    </row>
    <row r="21" spans="1:4" x14ac:dyDescent="0.25">
      <c r="A21" s="151"/>
      <c r="B21" s="151"/>
      <c r="C21" s="151"/>
      <c r="D21" s="151"/>
    </row>
    <row r="22" spans="1:4" ht="40.5" customHeight="1" x14ac:dyDescent="0.25">
      <c r="A22" s="151"/>
      <c r="B22" s="151"/>
      <c r="C22" s="151"/>
      <c r="D22" s="151"/>
    </row>
  </sheetData>
  <mergeCells count="21">
    <mergeCell ref="C2:P2"/>
    <mergeCell ref="AE7:AF7"/>
    <mergeCell ref="AG7:AH7"/>
    <mergeCell ref="A6:AH6"/>
    <mergeCell ref="A5:AH5"/>
    <mergeCell ref="A7:B7"/>
    <mergeCell ref="C7:D7"/>
    <mergeCell ref="E7:F7"/>
    <mergeCell ref="G7:H7"/>
    <mergeCell ref="I7:J7"/>
    <mergeCell ref="K7:L7"/>
    <mergeCell ref="M7:N7"/>
    <mergeCell ref="O7:P7"/>
    <mergeCell ref="Q7:R7"/>
    <mergeCell ref="S7:T7"/>
    <mergeCell ref="U7:V7"/>
    <mergeCell ref="W7:X7"/>
    <mergeCell ref="Y7:Z7"/>
    <mergeCell ref="AA7:AB7"/>
    <mergeCell ref="A17:D22"/>
    <mergeCell ref="AC7:AD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topLeftCell="A37" workbookViewId="0">
      <selection activeCell="B57" sqref="B57"/>
    </sheetView>
  </sheetViews>
  <sheetFormatPr baseColWidth="10" defaultRowHeight="15" x14ac:dyDescent="0.25"/>
  <cols>
    <col min="1" max="1" width="38.85546875" customWidth="1"/>
    <col min="2" max="2" width="87.42578125" customWidth="1"/>
  </cols>
  <sheetData>
    <row r="1" spans="1:2" ht="47.45" customHeight="1" x14ac:dyDescent="0.25">
      <c r="B1" s="13" t="s">
        <v>123</v>
      </c>
    </row>
    <row r="2" spans="1:2" ht="12.75" customHeight="1" x14ac:dyDescent="0.25">
      <c r="B2" s="13"/>
    </row>
    <row r="3" spans="1:2" ht="19.5" thickBot="1" x14ac:dyDescent="0.3">
      <c r="A3" s="30" t="s">
        <v>55</v>
      </c>
      <c r="B3" s="30" t="s">
        <v>56</v>
      </c>
    </row>
    <row r="4" spans="1:2" ht="15.75" thickBot="1" x14ac:dyDescent="0.3">
      <c r="A4" s="160" t="s">
        <v>101</v>
      </c>
      <c r="B4" s="161"/>
    </row>
    <row r="5" spans="1:2" x14ac:dyDescent="0.25">
      <c r="A5" s="31" t="s">
        <v>35</v>
      </c>
      <c r="B5" s="22" t="s">
        <v>74</v>
      </c>
    </row>
    <row r="6" spans="1:2" ht="30" x14ac:dyDescent="0.25">
      <c r="A6" s="22" t="s">
        <v>37</v>
      </c>
      <c r="B6" s="22" t="s">
        <v>103</v>
      </c>
    </row>
    <row r="7" spans="1:2" ht="15.75" thickBot="1" x14ac:dyDescent="0.3">
      <c r="A7" s="32" t="s">
        <v>36</v>
      </c>
      <c r="B7" s="32" t="s">
        <v>38</v>
      </c>
    </row>
    <row r="8" spans="1:2" ht="15.75" thickBot="1" x14ac:dyDescent="0.3">
      <c r="A8" s="167" t="s">
        <v>102</v>
      </c>
      <c r="B8" s="168"/>
    </row>
    <row r="9" spans="1:2" ht="46.9" customHeight="1" x14ac:dyDescent="0.25">
      <c r="A9" s="169" t="s">
        <v>69</v>
      </c>
      <c r="B9" s="170"/>
    </row>
    <row r="10" spans="1:2" ht="31.15" customHeight="1" x14ac:dyDescent="0.25">
      <c r="A10" s="33" t="s">
        <v>1</v>
      </c>
      <c r="B10" s="3" t="s">
        <v>104</v>
      </c>
    </row>
    <row r="11" spans="1:2" x14ac:dyDescent="0.25">
      <c r="A11" s="22" t="s">
        <v>14</v>
      </c>
      <c r="B11" s="22" t="s">
        <v>39</v>
      </c>
    </row>
    <row r="12" spans="1:2" x14ac:dyDescent="0.25">
      <c r="A12" s="22" t="s">
        <v>30</v>
      </c>
      <c r="B12" s="22" t="s">
        <v>40</v>
      </c>
    </row>
    <row r="13" spans="1:2" x14ac:dyDescent="0.25">
      <c r="A13" s="22" t="s">
        <v>12</v>
      </c>
      <c r="B13" s="22" t="s">
        <v>41</v>
      </c>
    </row>
    <row r="14" spans="1:2" ht="14.45" customHeight="1" x14ac:dyDescent="0.25">
      <c r="A14" s="22" t="s">
        <v>31</v>
      </c>
      <c r="B14" s="22" t="s">
        <v>42</v>
      </c>
    </row>
    <row r="15" spans="1:2" ht="14.45" customHeight="1" x14ac:dyDescent="0.25">
      <c r="A15" s="34" t="s">
        <v>76</v>
      </c>
      <c r="B15" s="22"/>
    </row>
    <row r="16" spans="1:2" ht="14.45" customHeight="1" x14ac:dyDescent="0.25">
      <c r="A16" s="22" t="s">
        <v>13</v>
      </c>
      <c r="B16" s="35" t="s">
        <v>43</v>
      </c>
    </row>
    <row r="17" spans="1:3" ht="45" x14ac:dyDescent="0.25">
      <c r="A17" s="22" t="s">
        <v>77</v>
      </c>
      <c r="B17" s="36" t="s">
        <v>105</v>
      </c>
      <c r="C17" t="s">
        <v>78</v>
      </c>
    </row>
    <row r="18" spans="1:3" x14ac:dyDescent="0.25">
      <c r="A18" s="171" t="s">
        <v>70</v>
      </c>
      <c r="B18" s="172"/>
    </row>
    <row r="19" spans="1:3" ht="22.15" customHeight="1" x14ac:dyDescent="0.25">
      <c r="A19" s="34" t="s">
        <v>71</v>
      </c>
      <c r="B19" s="22"/>
    </row>
    <row r="20" spans="1:3" x14ac:dyDescent="0.25">
      <c r="A20" s="22" t="s">
        <v>10</v>
      </c>
      <c r="B20" s="22" t="s">
        <v>44</v>
      </c>
    </row>
    <row r="21" spans="1:3" ht="30" x14ac:dyDescent="0.25">
      <c r="A21" s="22" t="s">
        <v>29</v>
      </c>
      <c r="B21" s="22" t="s">
        <v>45</v>
      </c>
    </row>
    <row r="22" spans="1:3" x14ac:dyDescent="0.25">
      <c r="A22" s="22" t="s">
        <v>32</v>
      </c>
      <c r="B22" s="22" t="s">
        <v>46</v>
      </c>
    </row>
    <row r="23" spans="1:3" x14ac:dyDescent="0.25">
      <c r="A23" s="22" t="s">
        <v>15</v>
      </c>
      <c r="B23" s="22" t="s">
        <v>47</v>
      </c>
    </row>
    <row r="24" spans="1:3" x14ac:dyDescent="0.25">
      <c r="A24" s="22" t="s">
        <v>16</v>
      </c>
      <c r="B24" s="22" t="s">
        <v>48</v>
      </c>
    </row>
    <row r="25" spans="1:3" ht="30" x14ac:dyDescent="0.25">
      <c r="A25" s="22" t="s">
        <v>4</v>
      </c>
      <c r="B25" s="36" t="s">
        <v>49</v>
      </c>
    </row>
    <row r="26" spans="1:3" x14ac:dyDescent="0.25">
      <c r="A26" s="22" t="s">
        <v>34</v>
      </c>
      <c r="B26" s="22" t="s">
        <v>50</v>
      </c>
    </row>
    <row r="27" spans="1:3" ht="30" x14ac:dyDescent="0.25">
      <c r="A27" s="22" t="s">
        <v>73</v>
      </c>
      <c r="B27" s="22" t="s">
        <v>106</v>
      </c>
    </row>
    <row r="28" spans="1:3" ht="22.15" customHeight="1" x14ac:dyDescent="0.25">
      <c r="A28" s="34" t="s">
        <v>72</v>
      </c>
      <c r="B28" s="22"/>
    </row>
    <row r="29" spans="1:3" ht="30" x14ac:dyDescent="0.25">
      <c r="A29" s="22" t="s">
        <v>18</v>
      </c>
      <c r="B29" s="22" t="s">
        <v>51</v>
      </c>
    </row>
    <row r="30" spans="1:3" x14ac:dyDescent="0.25">
      <c r="A30" s="22" t="s">
        <v>19</v>
      </c>
      <c r="B30" s="22" t="s">
        <v>52</v>
      </c>
    </row>
    <row r="31" spans="1:3" x14ac:dyDescent="0.25">
      <c r="A31" s="22" t="s">
        <v>20</v>
      </c>
      <c r="B31" s="22" t="s">
        <v>53</v>
      </c>
    </row>
    <row r="32" spans="1:3" ht="30" x14ac:dyDescent="0.25">
      <c r="A32" s="3" t="s">
        <v>21</v>
      </c>
      <c r="B32" s="22" t="s">
        <v>54</v>
      </c>
    </row>
    <row r="33" spans="1:2" x14ac:dyDescent="0.25">
      <c r="A33" s="162" t="s">
        <v>99</v>
      </c>
      <c r="B33" s="163"/>
    </row>
    <row r="34" spans="1:2" ht="124.5" customHeight="1" x14ac:dyDescent="0.25">
      <c r="A34" s="164" t="s">
        <v>131</v>
      </c>
      <c r="B34" s="164"/>
    </row>
    <row r="35" spans="1:2" x14ac:dyDescent="0.25">
      <c r="A35" s="10"/>
      <c r="B35" s="10"/>
    </row>
    <row r="36" spans="1:2" x14ac:dyDescent="0.25">
      <c r="A36" s="11"/>
      <c r="B36" s="12"/>
    </row>
    <row r="37" spans="1:2" x14ac:dyDescent="0.25">
      <c r="A37" s="11"/>
      <c r="B37" s="12"/>
    </row>
    <row r="38" spans="1:2" x14ac:dyDescent="0.25">
      <c r="A38" s="165" t="s">
        <v>100</v>
      </c>
      <c r="B38" s="166"/>
    </row>
    <row r="39" spans="1:2" x14ac:dyDescent="0.25">
      <c r="A39" s="173" t="s">
        <v>28</v>
      </c>
      <c r="B39" s="174"/>
    </row>
    <row r="40" spans="1:2" x14ac:dyDescent="0.25">
      <c r="A40" s="178" t="s">
        <v>68</v>
      </c>
      <c r="B40" s="179"/>
    </row>
    <row r="41" spans="1:2" x14ac:dyDescent="0.25">
      <c r="A41" s="177" t="s">
        <v>22</v>
      </c>
      <c r="B41" s="4" t="s">
        <v>6</v>
      </c>
    </row>
    <row r="42" spans="1:2" x14ac:dyDescent="0.25">
      <c r="A42" s="177"/>
      <c r="B42" s="4" t="s">
        <v>5</v>
      </c>
    </row>
    <row r="43" spans="1:2" ht="15" customHeight="1" x14ac:dyDescent="0.25">
      <c r="A43" s="180" t="s">
        <v>23</v>
      </c>
      <c r="B43" s="9" t="s">
        <v>6</v>
      </c>
    </row>
    <row r="44" spans="1:2" x14ac:dyDescent="0.25">
      <c r="A44" s="181"/>
      <c r="B44" s="4" t="s">
        <v>5</v>
      </c>
    </row>
    <row r="45" spans="1:2" ht="15" customHeight="1" x14ac:dyDescent="0.25">
      <c r="A45" s="182" t="s">
        <v>24</v>
      </c>
      <c r="B45" s="4" t="s">
        <v>6</v>
      </c>
    </row>
    <row r="46" spans="1:2" x14ac:dyDescent="0.25">
      <c r="A46" s="181"/>
      <c r="B46" s="4" t="s">
        <v>5</v>
      </c>
    </row>
    <row r="47" spans="1:2" x14ac:dyDescent="0.25">
      <c r="A47" s="182" t="s">
        <v>25</v>
      </c>
      <c r="B47" s="4" t="s">
        <v>6</v>
      </c>
    </row>
    <row r="48" spans="1:2" x14ac:dyDescent="0.25">
      <c r="A48" s="181"/>
      <c r="B48" s="4" t="s">
        <v>5</v>
      </c>
    </row>
    <row r="49" spans="1:2" ht="23.45" customHeight="1" x14ac:dyDescent="0.25">
      <c r="A49" s="182" t="s">
        <v>26</v>
      </c>
      <c r="B49" s="4" t="s">
        <v>6</v>
      </c>
    </row>
    <row r="50" spans="1:2" ht="23.45" customHeight="1" x14ac:dyDescent="0.25">
      <c r="A50" s="181"/>
      <c r="B50" s="4" t="s">
        <v>5</v>
      </c>
    </row>
    <row r="51" spans="1:2" ht="15" customHeight="1" x14ac:dyDescent="0.25">
      <c r="A51" s="182" t="s">
        <v>27</v>
      </c>
      <c r="B51" s="4" t="s">
        <v>6</v>
      </c>
    </row>
    <row r="52" spans="1:2" x14ac:dyDescent="0.25">
      <c r="A52" s="181"/>
      <c r="B52" s="4" t="s">
        <v>5</v>
      </c>
    </row>
    <row r="53" spans="1:2" x14ac:dyDescent="0.25">
      <c r="A53" s="175" t="s">
        <v>57</v>
      </c>
      <c r="B53" s="4" t="s">
        <v>6</v>
      </c>
    </row>
    <row r="54" spans="1:2" x14ac:dyDescent="0.25">
      <c r="A54" s="176"/>
      <c r="B54" s="4" t="s">
        <v>5</v>
      </c>
    </row>
    <row r="55" spans="1:2" x14ac:dyDescent="0.25">
      <c r="A55" s="175" t="s">
        <v>58</v>
      </c>
      <c r="B55" s="4" t="s">
        <v>6</v>
      </c>
    </row>
    <row r="56" spans="1:2" x14ac:dyDescent="0.25">
      <c r="A56" s="176"/>
      <c r="B56" s="4" t="s">
        <v>5</v>
      </c>
    </row>
    <row r="57" spans="1:2" x14ac:dyDescent="0.25">
      <c r="A57" s="175" t="s">
        <v>59</v>
      </c>
      <c r="B57" s="4" t="s">
        <v>6</v>
      </c>
    </row>
    <row r="58" spans="1:2" x14ac:dyDescent="0.25">
      <c r="A58" s="176"/>
      <c r="B58" s="4" t="s">
        <v>5</v>
      </c>
    </row>
    <row r="59" spans="1:2" x14ac:dyDescent="0.25">
      <c r="A59" s="175" t="s">
        <v>60</v>
      </c>
      <c r="B59" s="4" t="s">
        <v>6</v>
      </c>
    </row>
    <row r="60" spans="1:2" x14ac:dyDescent="0.25">
      <c r="A60" s="176"/>
      <c r="B60" s="4" t="s">
        <v>5</v>
      </c>
    </row>
    <row r="61" spans="1:2" x14ac:dyDescent="0.25">
      <c r="A61" s="175" t="s">
        <v>61</v>
      </c>
      <c r="B61" s="4" t="s">
        <v>6</v>
      </c>
    </row>
    <row r="62" spans="1:2" x14ac:dyDescent="0.25">
      <c r="A62" s="176"/>
      <c r="B62" s="4" t="s">
        <v>5</v>
      </c>
    </row>
    <row r="63" spans="1:2" x14ac:dyDescent="0.25">
      <c r="A63" s="175" t="s">
        <v>62</v>
      </c>
      <c r="B63" s="4" t="s">
        <v>6</v>
      </c>
    </row>
    <row r="64" spans="1:2" x14ac:dyDescent="0.25">
      <c r="A64" s="176"/>
      <c r="B64" s="4" t="s">
        <v>5</v>
      </c>
    </row>
    <row r="65" spans="1:2" x14ac:dyDescent="0.25">
      <c r="A65" s="175" t="s">
        <v>63</v>
      </c>
      <c r="B65" s="4" t="s">
        <v>6</v>
      </c>
    </row>
    <row r="66" spans="1:2" x14ac:dyDescent="0.25">
      <c r="A66" s="176"/>
      <c r="B66" s="4" t="s">
        <v>5</v>
      </c>
    </row>
    <row r="67" spans="1:2" x14ac:dyDescent="0.25">
      <c r="A67" s="175" t="s">
        <v>64</v>
      </c>
      <c r="B67" s="4" t="s">
        <v>6</v>
      </c>
    </row>
    <row r="68" spans="1:2" x14ac:dyDescent="0.25">
      <c r="A68" s="176"/>
      <c r="B68" s="4" t="s">
        <v>5</v>
      </c>
    </row>
    <row r="69" spans="1:2" x14ac:dyDescent="0.25">
      <c r="A69" s="175" t="s">
        <v>65</v>
      </c>
      <c r="B69" s="4" t="s">
        <v>6</v>
      </c>
    </row>
    <row r="70" spans="1:2" x14ac:dyDescent="0.25">
      <c r="A70" s="176"/>
      <c r="B70" s="4" t="s">
        <v>5</v>
      </c>
    </row>
    <row r="71" spans="1:2" x14ac:dyDescent="0.25">
      <c r="A71" s="175" t="s">
        <v>66</v>
      </c>
      <c r="B71" s="4" t="s">
        <v>6</v>
      </c>
    </row>
    <row r="72" spans="1:2" x14ac:dyDescent="0.25">
      <c r="A72" s="176"/>
      <c r="B72" s="4" t="s">
        <v>5</v>
      </c>
    </row>
    <row r="73" spans="1:2" x14ac:dyDescent="0.25">
      <c r="A73" s="175" t="s">
        <v>67</v>
      </c>
      <c r="B73" s="4" t="s">
        <v>6</v>
      </c>
    </row>
    <row r="74" spans="1:2" x14ac:dyDescent="0.25">
      <c r="A74" s="176"/>
      <c r="B74" s="4" t="s">
        <v>5</v>
      </c>
    </row>
  </sheetData>
  <mergeCells count="26">
    <mergeCell ref="A69:A70"/>
    <mergeCell ref="A71:A72"/>
    <mergeCell ref="A73:A74"/>
    <mergeCell ref="A55:A56"/>
    <mergeCell ref="A57:A58"/>
    <mergeCell ref="A59:A60"/>
    <mergeCell ref="A61:A62"/>
    <mergeCell ref="A63:A64"/>
    <mergeCell ref="A65:A66"/>
    <mergeCell ref="A39:B39"/>
    <mergeCell ref="A67:A68"/>
    <mergeCell ref="A53:A54"/>
    <mergeCell ref="A41:A42"/>
    <mergeCell ref="A40:B40"/>
    <mergeCell ref="A43:A44"/>
    <mergeCell ref="A45:A46"/>
    <mergeCell ref="A47:A48"/>
    <mergeCell ref="A49:A50"/>
    <mergeCell ref="A51:A52"/>
    <mergeCell ref="A4:B4"/>
    <mergeCell ref="A33:B33"/>
    <mergeCell ref="A34:B34"/>
    <mergeCell ref="A38:B38"/>
    <mergeCell ref="A8:B8"/>
    <mergeCell ref="A9:B9"/>
    <mergeCell ref="A18:B18"/>
  </mergeCells>
  <printOptions horizontalCentered="1" verticalCentered="1"/>
  <pageMargins left="0.19685039370078741" right="0.19685039370078741" top="0.19685039370078741" bottom="0.19685039370078741" header="0" footer="0"/>
  <pageSetup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asico DNP" ma:contentTypeID="0x01010B005296897013BAF84B858553682CCFA4C200554BACF7A4B1A54485D7984E548C77E7" ma:contentTypeVersion="10" ma:contentTypeDescription="Tipo de contenido basico DNP" ma:contentTypeScope="" ma:versionID="15e456d0708bc61a475b606219aec97c">
  <xsd:schema xmlns:xsd="http://www.w3.org/2001/XMLSchema" xmlns:xs="http://www.w3.org/2001/XMLSchema" xmlns:p="http://schemas.microsoft.com/office/2006/metadata/properties" xmlns:ns1="http://schemas.microsoft.com/sharepoint/v3" xmlns:ns2="9459fd2a-46a2-4c7b-8c24-2e73cec55239" xmlns:ns3="http://schemas.microsoft.com/sharepoint/v3/fields" xmlns:ns4="af7f7f6b-44e7-444a-90a4-d02bbf46acb6" targetNamespace="http://schemas.microsoft.com/office/2006/metadata/properties" ma:root="true" ma:fieldsID="38d3a1ef729d95ee19eef1932be05a86" ns1:_="" ns2:_="" ns3:_="" ns4:_="">
    <xsd:import namespace="http://schemas.microsoft.com/sharepoint/v3"/>
    <xsd:import namespace="9459fd2a-46a2-4c7b-8c24-2e73cec55239"/>
    <xsd:import namespace="http://schemas.microsoft.com/sharepoint/v3/fields"/>
    <xsd:import namespace="af7f7f6b-44e7-444a-90a4-d02bbf46acb6"/>
    <xsd:element name="properties">
      <xsd:complexType>
        <xsd:sequence>
          <xsd:element name="documentManagement">
            <xsd:complexType>
              <xsd:all>
                <xsd:element ref="ns2:Categoria" minOccurs="0"/>
                <xsd:element ref="ns2:Departamento" minOccurs="0"/>
                <xsd:element ref="ns2:Municipio" minOccurs="0"/>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2"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459fd2a-46a2-4c7b-8c24-2e73cec55239" elementFormDefault="qualified">
    <xsd:import namespace="http://schemas.microsoft.com/office/2006/documentManagement/types"/>
    <xsd:import namespace="http://schemas.microsoft.com/office/infopath/2007/PartnerControls"/>
    <xsd:element name="Categoria" ma:index="1" nillable="true" ma:displayName="Categoria" ma:format="Dropdown" ma:internalName="Categoria">
      <xsd:simpleType>
        <xsd:restriction base="dms:Choice">
          <xsd:enumeration value="Secretaria Técnica de la Comisión de Ordenamiento Territorial COT"/>
          <xsd:enumeration value="Ordenamiento y Desarrollo Territorial"/>
          <xsd:enumeration value="Finanzas Públicas Territoriales"/>
          <xsd:enumeration value="Gestión Pública Territorial"/>
          <xsd:enumeration value="Fichas Regionales de Inversión"/>
          <xsd:enumeration value="Evaluación y Seguimiento de la Descentralización"/>
          <xsd:enumeration value="Fichas de Caracterización Territorial"/>
        </xsd:restriction>
      </xsd:simpleType>
    </xsd:element>
    <xsd:element name="Departamento" ma:index="2" nillable="true" ma:displayName="Departamento" ma:list="{2ad6fcd9-6684-4234-b7e4-ca1d888e24eb}" ma:internalName="Departamento" ma:showField="Title">
      <xsd:simpleType>
        <xsd:restriction base="dms:Lookup"/>
      </xsd:simpleType>
    </xsd:element>
    <xsd:element name="Municipio" ma:index="3" nillable="true" ma:displayName="Municipio" ma:list="{cb1b11e2-5a7b-43ce-8189-2c49684cafd4}" ma:internalName="Municipio"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10" nillable="true" ma:displayName="Formato" ma:description="Tipo de medio, formato de archivo o dimensiones" ma:internalName="_Format">
      <xsd:simpleType>
        <xsd:restriction base="dms:Text"/>
      </xsd:simpleType>
    </xsd:element>
    <xsd:element name="_Identifier" ma:index="11"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3" nillable="true" ma:displayName="Redactor" ma:description="La persona, organización o servicio que publicó este recurso" ma:internalName="_Publisher">
      <xsd:simpleType>
        <xsd:restriction base="dms:Text"/>
      </xsd:simpleType>
    </xsd:element>
    <xsd:element name="_Relation" ma:index="14" nillable="true" ma:displayName="Relación" ma:description="Referencias a los recursos relacionados" ma:internalName="_Relation">
      <xsd:simpleType>
        <xsd:restriction base="dms:Note">
          <xsd:maxLength value="255"/>
        </xsd:restriction>
      </xsd:simpleType>
    </xsd:element>
    <xsd:element name="_RightsManagement" ma:index="15"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6" nillable="true" ma:displayName="Origen" ma:description="Referencias a los recursos de los que se deriva este recurso" ma:internalName="_Source">
      <xsd:simpleType>
        <xsd:restriction base="dms:Note">
          <xsd:maxLength value="255"/>
        </xsd:restriction>
      </xsd:simpleType>
    </xsd:element>
    <xsd:element name="_ResourceType" ma:index="20"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8" ma:displayName="Tipo de contenido"/>
        <xsd:element ref="dc:title" minOccurs="0" maxOccurs="1" ma:index="19" ma:displayName="Título"/>
        <xsd:element ref="dc:subject" minOccurs="0" maxOccurs="1" ma:index="18" ma:displayName="Asunto"/>
        <xsd:element ref="dc:description" minOccurs="0" maxOccurs="1" ma:index="9" ma:displayName="Description"/>
        <xsd:element name="keywords" minOccurs="0" maxOccurs="1" type="xsd:string" ma:index="17"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ia xmlns="9459fd2a-46a2-4c7b-8c24-2e73cec55239" xsi:nil="true"/>
    <Language xmlns="http://schemas.microsoft.com/sharepoint/v3">Inglés</Language>
    <_Source xmlns="http://schemas.microsoft.com/sharepoint/v3/fields" xsi:nil="true"/>
    <_DCDateModified xmlns="http://schemas.microsoft.com/sharepoint/v3/fields" xsi:nil="true"/>
    <Municipio xmlns="9459fd2a-46a2-4c7b-8c24-2e73cec55239" xsi:nil="true"/>
    <_Publisher xmlns="http://schemas.microsoft.com/sharepoint/v3/fields" xsi:nil="true"/>
    <_Relation xmlns="http://schemas.microsoft.com/sharepoint/v3/fields" xsi:nil="true"/>
    <Departamento xmlns="9459fd2a-46a2-4c7b-8c24-2e73cec55239" xsi:nil="true"/>
    <_Contributor xmlns="http://schemas.microsoft.com/sharepoint/v3/fields" xsi:nil="true"/>
    <_Format xmlns="http://schemas.microsoft.com/sharepoint/v3/fields"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_dlc_DocId xmlns="af7f7f6b-44e7-444a-90a4-d02bbf46acb6">DNPOI-40-4466</_dlc_DocId>
    <_dlc_DocIdUrl xmlns="af7f7f6b-44e7-444a-90a4-d02bbf46acb6">
      <Url>https://colaboracion.dnp.gov.co/CDT/_layouts/15/DocIdRedir.aspx?ID=DNPOI-40-4466</Url>
      <Description>DNPOI-40-4466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F77585-06C1-49FC-8CD7-47E9E3D60C93}">
  <ds:schemaRefs>
    <ds:schemaRef ds:uri="http://schemas.microsoft.com/sharepoint/events"/>
  </ds:schemaRefs>
</ds:datastoreItem>
</file>

<file path=customXml/itemProps2.xml><?xml version="1.0" encoding="utf-8"?>
<ds:datastoreItem xmlns:ds="http://schemas.openxmlformats.org/officeDocument/2006/customXml" ds:itemID="{B1B05233-39C6-4680-849F-349E69544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59fd2a-46a2-4c7b-8c24-2e73cec55239"/>
    <ds:schemaRef ds:uri="http://schemas.microsoft.com/sharepoint/v3/field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D71491-1076-4ADD-8216-0A33A25D035D}">
  <ds:schemaRefs>
    <ds:schemaRef ds:uri="http://purl.org/dc/dcmitype/"/>
    <ds:schemaRef ds:uri="http://www.w3.org/XML/1998/namespace"/>
    <ds:schemaRef ds:uri="af7f7f6b-44e7-444a-90a4-d02bbf46acb6"/>
    <ds:schemaRef ds:uri="http://purl.org/dc/terms/"/>
    <ds:schemaRef ds:uri="http://schemas.microsoft.com/office/2006/documentManagement/types"/>
    <ds:schemaRef ds:uri="http://purl.org/dc/elements/1.1/"/>
    <ds:schemaRef ds:uri="http://schemas.microsoft.com/office/infopath/2007/PartnerControls"/>
    <ds:schemaRef ds:uri="http://schemas.microsoft.com/sharepoint/v3/fields"/>
    <ds:schemaRef ds:uri="http://schemas.openxmlformats.org/package/2006/metadata/core-properties"/>
    <ds:schemaRef ds:uri="9459fd2a-46a2-4c7b-8c24-2e73cec55239"/>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42590E17-8178-4415-B07C-28D3E13600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Notas iniciales</vt:lpstr>
      <vt:lpstr>CAPÍTULO 1</vt:lpstr>
      <vt:lpstr>CAPÍTULO 2</vt:lpstr>
      <vt:lpstr>Explicación columnas</vt:lpstr>
      <vt:lpstr>'Explicación columnas'!Área_de_impresión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SUAREZ</dc:creator>
  <cp:lastModifiedBy>Sara Patricia Rodriguez</cp:lastModifiedBy>
  <cp:lastPrinted>2019-09-14T13:30:26Z</cp:lastPrinted>
  <dcterms:created xsi:type="dcterms:W3CDTF">2019-04-30T12:52:09Z</dcterms:created>
  <dcterms:modified xsi:type="dcterms:W3CDTF">2019-10-22T23:36:32Z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0x01010B005296897013BAF84B858553682CCFA4C200554BACF7A4B1A54485D7984E548C77E7</vt:lpwstr>
  </property>
  <property fmtid="{D5CDD505-2E9C-101B-9397-08002B2CF9AE}" pid="3" name="_dlc_DocIdItemGuid">
    <vt:lpwstr>5d2186a3-5672-4d6a-81a4-bf1faef3b8cd</vt:lpwstr>
  </property>
</Properties>
</file>