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Nancy\Desktop\"/>
    </mc:Choice>
  </mc:AlternateContent>
  <xr:revisionPtr revIDLastSave="0" documentId="13_ncr:1_{4AE81434-57BB-48FB-8FFF-22D6ED45EE7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mpalme Financiero 2019 ET" sheetId="1" r:id="rId1"/>
  </sheets>
  <definedNames>
    <definedName name="_xlnm.Print_Area" localSheetId="0">'Empalme Financiero 2019 ET'!$A$1:$I$339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1" i="1" l="1"/>
  <c r="E27" i="1" l="1"/>
  <c r="B175" i="1"/>
  <c r="E43" i="1"/>
  <c r="E42" i="1"/>
  <c r="E41" i="1"/>
  <c r="D40" i="1"/>
  <c r="E40" i="1" s="1"/>
  <c r="C31" i="1"/>
  <c r="E31" i="1" s="1"/>
  <c r="D62" i="1" l="1"/>
  <c r="C62" i="1"/>
  <c r="B62" i="1"/>
  <c r="D14" i="1" l="1"/>
  <c r="C14" i="1"/>
  <c r="E14" i="1"/>
  <c r="E19" i="1" s="1"/>
  <c r="B14" i="1"/>
</calcChain>
</file>

<file path=xl/sharedStrings.xml><?xml version="1.0" encoding="utf-8"?>
<sst xmlns="http://schemas.openxmlformats.org/spreadsheetml/2006/main" count="401" uniqueCount="153">
  <si>
    <t>Concepto/Vigencia</t>
  </si>
  <si>
    <r>
      <t xml:space="preserve">1. </t>
    </r>
    <r>
      <rPr>
        <sz val="10"/>
        <color theme="1"/>
        <rFont val="Calibri"/>
        <family val="2"/>
        <scheme val="minor"/>
      </rPr>
      <t>Ingresos totales</t>
    </r>
  </si>
  <si>
    <t>2. Gastos Totales</t>
  </si>
  <si>
    <t>1. Ingresos totales</t>
  </si>
  <si>
    <t>Presupuesto inicial</t>
  </si>
  <si>
    <t>Concepto</t>
  </si>
  <si>
    <t>Presupuesto ajustado a la fecha</t>
  </si>
  <si>
    <t>1. Gastos totales</t>
  </si>
  <si>
    <t>1.1. Funcionamiento</t>
  </si>
  <si>
    <t>1.2. Deuda</t>
  </si>
  <si>
    <t>1.3. Inversión</t>
  </si>
  <si>
    <t>Fuente: FUT</t>
  </si>
  <si>
    <r>
      <t>2.</t>
    </r>
    <r>
      <rPr>
        <b/>
        <sz val="7"/>
        <color theme="1"/>
        <rFont val="Times New Roman"/>
        <family val="1"/>
      </rPr>
      <t>  </t>
    </r>
    <r>
      <rPr>
        <b/>
        <sz val="11"/>
        <color theme="1"/>
        <rFont val="Calibri"/>
        <family val="2"/>
        <scheme val="minor"/>
      </rPr>
      <t>Ingresos de las cuatro últimas vigencias.</t>
    </r>
  </si>
  <si>
    <r>
      <t>1.</t>
    </r>
    <r>
      <rPr>
        <b/>
        <sz val="7"/>
        <color theme="1"/>
        <rFont val="Times New Roman"/>
        <family val="1"/>
      </rPr>
      <t>   </t>
    </r>
    <r>
      <rPr>
        <b/>
        <sz val="11"/>
        <color theme="1"/>
        <rFont val="Calibri"/>
        <family val="2"/>
        <scheme val="minor"/>
      </rPr>
      <t>Ingresos y gastos de las cuatro últimas vigencias.</t>
    </r>
  </si>
  <si>
    <t>4. Ejecución Presupuesto de gastos vigencia actual</t>
  </si>
  <si>
    <t>Fuente: MFMP</t>
  </si>
  <si>
    <t>1.2.4. Deporte</t>
  </si>
  <si>
    <t>6. Ejecución de gastos de las cuatro últimas vigencias.</t>
  </si>
  <si>
    <t>7. Gastos estimados siguientes cuatro vigencias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</si>
  <si>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SGP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</si>
  <si>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REGALIAS</t>
    </r>
  </si>
  <si>
    <t>5.</t>
  </si>
  <si>
    <t>Total vigencias futuras aprobadas a la fecha</t>
  </si>
  <si>
    <t>1. Vigencias futuras totales</t>
  </si>
  <si>
    <t>1.2. Inversión</t>
  </si>
  <si>
    <t>1.3. Ordinarias</t>
  </si>
  <si>
    <t>1.4. Excepcionales.</t>
  </si>
  <si>
    <t>Fuente: MFMP y FUT</t>
  </si>
  <si>
    <t>Ejecución de reservas a la fecha</t>
  </si>
  <si>
    <t>Cuentas x pagar</t>
  </si>
  <si>
    <t>Cuentas por pagar a la fecha</t>
  </si>
  <si>
    <t>Vigencias expiradas</t>
  </si>
  <si>
    <t>1. Total</t>
  </si>
  <si>
    <t>Fuente: FUT y ejecución presupuestal de 2015.</t>
  </si>
  <si>
    <t>Apropiación inicial</t>
  </si>
  <si>
    <t>Apropiación  ajustada a la fecha</t>
  </si>
  <si>
    <t>Diferencia entre apropiaciones y gastos ejecutados</t>
  </si>
  <si>
    <t>Monto total de sentencias y conciliaciones a la fecha</t>
  </si>
  <si>
    <t>1. Sentencias y conciliaciones</t>
  </si>
  <si>
    <t>1.1. Sentencias</t>
  </si>
  <si>
    <t>1.2. Conciliaciones</t>
  </si>
  <si>
    <t>Fuente: Ejecución presupuestal 2015  y MFMP</t>
  </si>
  <si>
    <r>
      <t>1.1.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Calibri"/>
        <family val="2"/>
        <scheme val="minor"/>
      </rPr>
      <t>Capital</t>
    </r>
  </si>
  <si>
    <r>
      <t>1.2.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Calibri"/>
        <family val="2"/>
        <scheme val="minor"/>
      </rPr>
      <t>Intereses</t>
    </r>
  </si>
  <si>
    <t>Fuente: MFMP y ejecución presupuestal 2015.</t>
  </si>
  <si>
    <t>Saldo Total de la deuda  a la fecha</t>
  </si>
  <si>
    <t>1.  Metas Superávit primario</t>
  </si>
  <si>
    <t>1. Pasivos exigibles y contingencias</t>
  </si>
  <si>
    <r>
      <t>1.2.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Calibri"/>
        <family val="2"/>
        <scheme val="minor"/>
      </rPr>
      <t>Pasivos exigibles</t>
    </r>
  </si>
  <si>
    <r>
      <t>1.3.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Calibri"/>
        <family val="2"/>
        <scheme val="minor"/>
      </rPr>
      <t>Contingencias</t>
    </r>
  </si>
  <si>
    <t>Monto total  de los pasivos exigibles y contingencias a la fecha</t>
  </si>
  <si>
    <t>Recursos disponibles en el Fondo de contingencia</t>
  </si>
  <si>
    <t>1. Pasivos Pensional</t>
  </si>
  <si>
    <t>Monto total de los pasivos pensionales  a la fecha</t>
  </si>
  <si>
    <t>Recursos ahorrados en el  Fonpet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</si>
  <si>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Programa de Saneamiento Fiscal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</si>
  <si>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Acuerdo de Reestructuración de Pasivos</t>
    </r>
  </si>
  <si>
    <t xml:space="preserve">Monto  Total Inicial acreencias </t>
  </si>
  <si>
    <t>Término de duración del programa o acuerdo en años</t>
  </si>
  <si>
    <t>¿Se está dando cumplimiento a los compromisos adquiridos?</t>
  </si>
  <si>
    <t>Si</t>
  </si>
  <si>
    <t>No</t>
  </si>
  <si>
    <t>8.  Ejecución de los recursos del SGP de las cuatro últimas vigencias.</t>
  </si>
  <si>
    <t>1. Recursos totales SGP</t>
  </si>
  <si>
    <t>1. Recursos totales SGR</t>
  </si>
  <si>
    <t>1. No de proyectos presentados al OCAD</t>
  </si>
  <si>
    <t>2. No de proyectos aprobados</t>
  </si>
  <si>
    <t>4. No de proyectos ejecutados</t>
  </si>
  <si>
    <t>5. No de proyectos en ejecución</t>
  </si>
  <si>
    <t>6. No de proyectos en trámite de contratación</t>
  </si>
  <si>
    <t>3. Monto total recursos proyectos en trámite de contratación</t>
  </si>
  <si>
    <t>3. Monto total de recursos proyectos aprobados</t>
  </si>
  <si>
    <t>3. Monto total de recursos proyectos ejecutados</t>
  </si>
  <si>
    <t>3. Monto total de recursos proyectos en ejecucion</t>
  </si>
  <si>
    <r>
      <t>11.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>Fuentes de ingresos más representativos en las cuatro últimas vigencias.</t>
    </r>
  </si>
  <si>
    <t>12. Fuentes de ingresos más representativos  estimados en las siguientes cuatro vigencias.</t>
  </si>
  <si>
    <r>
      <t>14.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>Compromisos de vigencias futuras para las siguientes cuatro vigencias.</t>
    </r>
  </si>
  <si>
    <r>
      <t>15.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>Reservas, cuentas por pagar y vigencias expiradas.</t>
    </r>
  </si>
  <si>
    <r>
      <t>16.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>Pago de sentencias y conciliaciones siguientes cuatro vigencias.</t>
    </r>
  </si>
  <si>
    <r>
      <t>17.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>Saldo de la Deuda.</t>
    </r>
  </si>
  <si>
    <t>18. Metas de superávit primario.</t>
  </si>
  <si>
    <r>
      <t>19.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>Pasivos exigibles y Contingencias – Fondo de contingencia</t>
    </r>
  </si>
  <si>
    <r>
      <t>20.</t>
    </r>
    <r>
      <rPr>
        <b/>
        <sz val="7"/>
        <color theme="1"/>
        <rFont val="Times New Roman"/>
        <family val="1"/>
      </rPr>
      <t>   </t>
    </r>
    <r>
      <rPr>
        <b/>
        <sz val="11"/>
        <color theme="1"/>
        <rFont val="Calibri"/>
        <family val="2"/>
        <scheme val="minor"/>
      </rPr>
      <t>Pasivos pensionales</t>
    </r>
  </si>
  <si>
    <r>
      <t>21.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>Programa de Saneamiento Fiscal y Financiero</t>
    </r>
  </si>
  <si>
    <t>Fuente: Contabilidad y Contaduría entidad territorial</t>
  </si>
  <si>
    <t>Activo</t>
  </si>
  <si>
    <t>Pasivo</t>
  </si>
  <si>
    <t>Patrimonio</t>
  </si>
  <si>
    <t>Vigencia (Corte a 31 de diciembre)</t>
  </si>
  <si>
    <t>Valor</t>
  </si>
  <si>
    <t>Ingresos</t>
  </si>
  <si>
    <t>Gastos y costos</t>
  </si>
  <si>
    <t>Resultado</t>
  </si>
  <si>
    <t>1.1. Ingresos corrientes</t>
  </si>
  <si>
    <t>1.1.1. Tributarios</t>
  </si>
  <si>
    <t>1.1.2. No tributarios</t>
  </si>
  <si>
    <t>1.1.3. SGP</t>
  </si>
  <si>
    <t>1.2. Recursos de Capital</t>
  </si>
  <si>
    <t xml:space="preserve">1.3. Regalías </t>
  </si>
  <si>
    <t>1.2.1. Cofinanciación</t>
  </si>
  <si>
    <t>Diferencia entre ingresos estimados y el recaudo</t>
  </si>
  <si>
    <t>Recaudo a octubre 31</t>
  </si>
  <si>
    <t>5. Ingresos estimados para las siguientes cuatro vigencias.</t>
  </si>
  <si>
    <t>13. Gastos ejecutados en proyectos de inversión más representativos en las cuatro últimas vigencias.</t>
  </si>
  <si>
    <t>Pago de vigencias expiradas (Corte a 31 de octubre)</t>
  </si>
  <si>
    <t>Fuente: MFMP, informes contables entidad territorial.</t>
  </si>
  <si>
    <t>Saldo de acreencias a la fecha (Corte 31 de octubre)</t>
  </si>
  <si>
    <t>24. Estado de la actividad económica, financiera, social y ambiental comparativo 2012 -2014 (Corte diciembre de 2012 y diciembre 2014)</t>
  </si>
  <si>
    <t>EMPALME FISCAL Y FINANCIERO ENTIDADES TERRITORIALES 2019</t>
  </si>
  <si>
    <t>3.  Ejecución Presupuesto ingresos vigencia actual (Corte al 31 de octubre del 2019)</t>
  </si>
  <si>
    <t>Ejecución de gastos  a octubre 31 del 2019</t>
  </si>
  <si>
    <t>2019 (con corte al 31 de3 octubre del 2019</t>
  </si>
  <si>
    <t>2016 Asignados</t>
  </si>
  <si>
    <t>2016 Ejecutados</t>
  </si>
  <si>
    <t>2017 Asignados</t>
  </si>
  <si>
    <t>2017 Ejecutados</t>
  </si>
  <si>
    <t>2018 Asignados</t>
  </si>
  <si>
    <t>2018 Ejecutados</t>
  </si>
  <si>
    <t>2019 Asignados a la fecha</t>
  </si>
  <si>
    <t>Fuente: FUT y ejecución presupuestal 2019</t>
  </si>
  <si>
    <t>Compromisos de vigencias futuras para 2020</t>
  </si>
  <si>
    <t>Compromisos de vigencias futuras para 2021</t>
  </si>
  <si>
    <t>Compromisos de vigencias futuras para 2022</t>
  </si>
  <si>
    <t>Compromisos de vigencias futuras para 2023</t>
  </si>
  <si>
    <t>Reservas 2018</t>
  </si>
  <si>
    <t>2019 Apropiado</t>
  </si>
  <si>
    <t>2019 Ejecutados a la fecha</t>
  </si>
  <si>
    <t>2020
Pagos estimados para la vigencia</t>
  </si>
  <si>
    <t>2021
Pagos estimados para la vigencia</t>
  </si>
  <si>
    <t>2022
Pagos estimados para la vigencia</t>
  </si>
  <si>
    <t>2023
Pagos estimados para la vigencia</t>
  </si>
  <si>
    <t>2019 Ejecutado a la fecha</t>
  </si>
  <si>
    <t>2020        Pagos estimados para la vigencia</t>
  </si>
  <si>
    <t>2021  
  Pagos estimados para la vigencia</t>
  </si>
  <si>
    <t>2022      Pagos estimados para la vigencia</t>
  </si>
  <si>
    <t xml:space="preserve">2023    
Pagos estimados para la vigencia </t>
  </si>
  <si>
    <t>Fuente: MFMP, ejecución presupuestal 2019 y actas del Comité de Seguimiento y Evaluación</t>
  </si>
  <si>
    <t>22. Balance General comparativo 2016 -2018 (Corte diciembre de 2016 y diciembre 2018)</t>
  </si>
  <si>
    <t>23. Balance General 2019 (Corte 31 de octubre)</t>
  </si>
  <si>
    <t>26. Estado de cambios en el patrimonio 2019 (Corte a 31 de octubre)</t>
  </si>
  <si>
    <t>25. Estado de la actividad económica, financiera, social y ambiental 2019 (Corte 31 de octubre)</t>
  </si>
  <si>
    <t>Fuente: FUT y ejecución presupuestal 2019.</t>
  </si>
  <si>
    <t>Estructura del Informe de Gestión y empalme</t>
  </si>
  <si>
    <t>1.Fomento del deporte formativo , competitivo y de alto rendimiento</t>
  </si>
  <si>
    <t>2. Fortalecimiento institucional</t>
  </si>
  <si>
    <t>3. Mantenimiento, adecuacion infraestructura</t>
  </si>
  <si>
    <t>4. Fomento recración actividad y tiempo libre</t>
  </si>
  <si>
    <r>
      <t xml:space="preserve">9. Ejecución de recursos del SGR de las cuatro últimas vigencias. </t>
    </r>
    <r>
      <rPr>
        <b/>
        <sz val="12"/>
        <color theme="1"/>
        <rFont val="Calibri"/>
        <family val="2"/>
        <scheme val="minor"/>
      </rPr>
      <t>NO APLICA</t>
    </r>
  </si>
  <si>
    <t>10. Estado de la ejecución de recursos del SGR de las cuatro últimas vigencias. NO APLICA</t>
  </si>
  <si>
    <t>N.A</t>
  </si>
  <si>
    <t>2019 (con corte al Diciembre del 2019</t>
  </si>
  <si>
    <t>NA</t>
  </si>
  <si>
    <t>2019 (Diciembre)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</si>
</sst>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&quot;$&quot;* #,##0_-;\-&quot;$&quot;* #,##0_-;_-&quot;$&quot;* &quot;-&quot;_-;_-@_-"/>
    <numFmt numFmtId="165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32">
    <xf numFmtId="0" fontId="0" fillId="0" borderId="0" xfId="0"/>
    <xf numFmtId="0" fontId="0" fillId="2" borderId="0" xfId="0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1" fillId="2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 vertical="center"/>
    </xf>
    <xf numFmtId="0" fontId="4" fillId="2" borderId="0" xfId="0" applyFont="1" applyFill="1" applyAlignment="1">
      <alignment horizontal="justify" vertical="center"/>
    </xf>
    <xf numFmtId="0" fontId="3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/>
    </xf>
    <xf numFmtId="0" fontId="0" fillId="4" borderId="0" xfId="0" applyFill="1"/>
    <xf numFmtId="0" fontId="1" fillId="4" borderId="8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0" xfId="0" applyFill="1" applyBorder="1" applyAlignment="1">
      <alignment horizontal="left"/>
    </xf>
    <xf numFmtId="0" fontId="4" fillId="4" borderId="0" xfId="0" applyFont="1" applyFill="1"/>
    <xf numFmtId="0" fontId="0" fillId="4" borderId="0" xfId="0" applyFill="1" applyBorder="1" applyAlignment="1">
      <alignment horizontal="left"/>
    </xf>
    <xf numFmtId="0" fontId="3" fillId="4" borderId="0" xfId="0" applyFont="1" applyFill="1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justify" vertical="center" wrapText="1"/>
    </xf>
    <xf numFmtId="0" fontId="3" fillId="4" borderId="4" xfId="0" applyFont="1" applyFill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justify" vertical="center" wrapText="1"/>
    </xf>
    <xf numFmtId="0" fontId="4" fillId="4" borderId="4" xfId="0" applyFont="1" applyFill="1" applyBorder="1" applyAlignment="1">
      <alignment horizontal="justify" vertical="center" wrapText="1"/>
    </xf>
    <xf numFmtId="0" fontId="0" fillId="2" borderId="0" xfId="0" applyFill="1" applyBorder="1"/>
    <xf numFmtId="0" fontId="4" fillId="2" borderId="0" xfId="0" applyFont="1" applyFill="1" applyBorder="1" applyAlignment="1">
      <alignment horizontal="justify" vertical="center" wrapText="1"/>
    </xf>
    <xf numFmtId="0" fontId="4" fillId="5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justify" vertical="center" wrapText="1"/>
    </xf>
    <xf numFmtId="0" fontId="3" fillId="6" borderId="4" xfId="0" applyFont="1" applyFill="1" applyBorder="1" applyAlignment="1">
      <alignment horizontal="justify" vertical="center" wrapText="1"/>
    </xf>
    <xf numFmtId="0" fontId="4" fillId="6" borderId="3" xfId="0" applyFont="1" applyFill="1" applyBorder="1" applyAlignment="1">
      <alignment horizontal="justify" vertical="center" wrapText="1"/>
    </xf>
    <xf numFmtId="0" fontId="0" fillId="6" borderId="0" xfId="0" applyFill="1" applyAlignment="1">
      <alignment horizontal="justify" vertical="center"/>
    </xf>
    <xf numFmtId="0" fontId="0" fillId="6" borderId="0" xfId="0" applyFill="1"/>
    <xf numFmtId="0" fontId="4" fillId="6" borderId="4" xfId="0" applyFont="1" applyFill="1" applyBorder="1" applyAlignment="1">
      <alignment horizontal="justify" vertical="center" wrapText="1"/>
    </xf>
    <xf numFmtId="0" fontId="4" fillId="6" borderId="10" xfId="0" applyFont="1" applyFill="1" applyBorder="1" applyAlignment="1">
      <alignment horizontal="justify" vertical="center" wrapText="1"/>
    </xf>
    <xf numFmtId="0" fontId="3" fillId="6" borderId="1" xfId="0" applyFont="1" applyFill="1" applyBorder="1" applyAlignment="1">
      <alignment horizontal="justify" vertical="center" wrapText="1"/>
    </xf>
    <xf numFmtId="0" fontId="4" fillId="6" borderId="11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/>
    </xf>
    <xf numFmtId="0" fontId="4" fillId="6" borderId="13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 wrapText="1" indent="5"/>
    </xf>
    <xf numFmtId="165" fontId="0" fillId="2" borderId="0" xfId="1" applyFont="1" applyFill="1"/>
    <xf numFmtId="164" fontId="3" fillId="2" borderId="4" xfId="2" applyFont="1" applyFill="1" applyBorder="1" applyAlignment="1">
      <alignment horizontal="justify" vertical="center" wrapText="1"/>
    </xf>
    <xf numFmtId="164" fontId="4" fillId="2" borderId="4" xfId="2" applyFont="1" applyFill="1" applyBorder="1" applyAlignment="1">
      <alignment horizontal="justify" vertical="center" wrapText="1"/>
    </xf>
    <xf numFmtId="3" fontId="3" fillId="5" borderId="4" xfId="0" applyNumberFormat="1" applyFont="1" applyFill="1" applyBorder="1" applyAlignment="1">
      <alignment horizontal="justify" vertical="center" wrapText="1"/>
    </xf>
    <xf numFmtId="3" fontId="3" fillId="2" borderId="4" xfId="0" applyNumberFormat="1" applyFont="1" applyFill="1" applyBorder="1" applyAlignment="1">
      <alignment horizontal="justify" vertical="center" wrapText="1"/>
    </xf>
    <xf numFmtId="3" fontId="4" fillId="2" borderId="4" xfId="0" applyNumberFormat="1" applyFont="1" applyFill="1" applyBorder="1" applyAlignment="1">
      <alignment horizontal="justify" vertical="center" wrapText="1"/>
    </xf>
    <xf numFmtId="3" fontId="4" fillId="5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164" fontId="3" fillId="0" borderId="3" xfId="2" applyFont="1" applyFill="1" applyBorder="1" applyAlignment="1">
      <alignment horizontal="justify" vertical="center" wrapText="1"/>
    </xf>
    <xf numFmtId="164" fontId="3" fillId="0" borderId="4" xfId="2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0" fillId="0" borderId="0" xfId="0" applyFill="1" applyAlignment="1">
      <alignment horizontal="justify" vertical="center"/>
    </xf>
    <xf numFmtId="0" fontId="0" fillId="0" borderId="0" xfId="0" applyFill="1"/>
    <xf numFmtId="0" fontId="3" fillId="0" borderId="1" xfId="0" applyFont="1" applyFill="1" applyBorder="1" applyAlignment="1">
      <alignment vertical="center" wrapText="1"/>
    </xf>
    <xf numFmtId="164" fontId="4" fillId="5" borderId="1" xfId="2" applyFont="1" applyFill="1" applyBorder="1" applyAlignment="1">
      <alignment vertical="center" wrapText="1"/>
    </xf>
    <xf numFmtId="164" fontId="4" fillId="5" borderId="1" xfId="2" applyFont="1" applyFill="1" applyBorder="1" applyAlignment="1">
      <alignment horizontal="justify" vertical="center" wrapText="1"/>
    </xf>
    <xf numFmtId="0" fontId="0" fillId="0" borderId="0" xfId="0" applyFill="1" applyBorder="1" applyAlignment="1"/>
    <xf numFmtId="0" fontId="1" fillId="0" borderId="8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164" fontId="0" fillId="0" borderId="10" xfId="2" applyFont="1" applyFill="1" applyBorder="1" applyAlignment="1">
      <alignment horizontal="center"/>
    </xf>
    <xf numFmtId="164" fontId="0" fillId="0" borderId="1" xfId="2" applyFont="1" applyFill="1" applyBorder="1" applyAlignment="1">
      <alignment horizontal="center"/>
    </xf>
    <xf numFmtId="0" fontId="4" fillId="0" borderId="0" xfId="0" applyFont="1" applyFill="1"/>
    <xf numFmtId="0" fontId="0" fillId="0" borderId="0" xfId="0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3" fontId="3" fillId="6" borderId="4" xfId="0" applyNumberFormat="1" applyFont="1" applyFill="1" applyBorder="1" applyAlignment="1">
      <alignment horizontal="justify" vertical="center" wrapText="1"/>
    </xf>
    <xf numFmtId="3" fontId="4" fillId="6" borderId="4" xfId="0" applyNumberFormat="1" applyFont="1" applyFill="1" applyBorder="1" applyAlignment="1">
      <alignment horizontal="justify" vertical="center" wrapText="1"/>
    </xf>
    <xf numFmtId="164" fontId="0" fillId="2" borderId="0" xfId="0" applyNumberFormat="1" applyFill="1"/>
    <xf numFmtId="0" fontId="9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3" fontId="0" fillId="2" borderId="0" xfId="0" applyNumberFormat="1" applyFill="1"/>
    <xf numFmtId="9" fontId="0" fillId="2" borderId="0" xfId="3" applyFont="1" applyFill="1"/>
    <xf numFmtId="3" fontId="4" fillId="2" borderId="0" xfId="0" applyNumberFormat="1" applyFont="1" applyFill="1" applyBorder="1" applyAlignment="1">
      <alignment horizontal="justify" vertical="center" wrapText="1"/>
    </xf>
    <xf numFmtId="3" fontId="0" fillId="2" borderId="0" xfId="0" applyNumberFormat="1" applyFill="1" applyBorder="1"/>
    <xf numFmtId="0" fontId="0" fillId="0" borderId="0" xfId="0" applyFill="1" applyBorder="1"/>
    <xf numFmtId="0" fontId="3" fillId="0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43" fontId="3" fillId="6" borderId="4" xfId="4" applyFont="1" applyFill="1" applyBorder="1" applyAlignment="1">
      <alignment horizontal="justify" vertical="center" wrapText="1"/>
    </xf>
    <xf numFmtId="43" fontId="3" fillId="6" borderId="14" xfId="4" applyFont="1" applyFill="1" applyBorder="1" applyAlignment="1">
      <alignment horizontal="justify" vertical="center" wrapText="1"/>
    </xf>
    <xf numFmtId="0" fontId="0" fillId="4" borderId="10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0" fontId="1" fillId="4" borderId="0" xfId="0" applyFont="1" applyFill="1" applyAlignment="1">
      <alignment horizontal="left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43" fontId="4" fillId="2" borderId="4" xfId="4" applyFont="1" applyFill="1" applyBorder="1" applyAlignment="1">
      <alignment horizontal="justify" vertical="center" wrapText="1"/>
    </xf>
    <xf numFmtId="43" fontId="3" fillId="2" borderId="4" xfId="4" applyFont="1" applyFill="1" applyBorder="1" applyAlignment="1">
      <alignment horizontal="justify" vertical="center" wrapText="1"/>
    </xf>
  </cellXfs>
  <cellStyles count="5">
    <cellStyle name="Millares" xfId="4" builtinId="3"/>
    <cellStyle name="Moneda" xfId="1" builtinId="4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5"/>
  <sheetViews>
    <sheetView tabSelected="1" view="pageBreakPreview" topLeftCell="A94" zoomScaleNormal="99" zoomScaleSheetLayoutView="100" workbookViewId="0">
      <selection activeCell="G20" sqref="G20"/>
    </sheetView>
  </sheetViews>
  <sheetFormatPr baseColWidth="10" defaultRowHeight="15" x14ac:dyDescent="0.25"/>
  <cols>
    <col min="1" max="1" width="51.7109375" customWidth="1"/>
    <col min="2" max="2" width="17.42578125" customWidth="1"/>
    <col min="3" max="3" width="16" customWidth="1"/>
    <col min="4" max="4" width="19.7109375" customWidth="1"/>
    <col min="5" max="5" width="17.7109375" customWidth="1"/>
    <col min="6" max="6" width="16.42578125" style="1" bestFit="1" customWidth="1"/>
    <col min="7" max="7" width="18.28515625" style="1" bestFit="1" customWidth="1"/>
    <col min="8" max="8" width="12.7109375" style="1" customWidth="1"/>
    <col min="9" max="9" width="11.42578125" style="1"/>
  </cols>
  <sheetData>
    <row r="1" spans="1:7" ht="15.75" x14ac:dyDescent="0.25">
      <c r="A1" s="128" t="s">
        <v>142</v>
      </c>
      <c r="B1" s="128"/>
      <c r="C1" s="128"/>
      <c r="D1" s="128"/>
      <c r="E1" s="128"/>
    </row>
    <row r="2" spans="1:7" x14ac:dyDescent="0.25">
      <c r="A2" s="1"/>
      <c r="B2" s="1"/>
      <c r="C2" s="1"/>
      <c r="D2" s="1"/>
      <c r="E2" s="1"/>
    </row>
    <row r="3" spans="1:7" x14ac:dyDescent="0.25">
      <c r="A3" s="129" t="s">
        <v>108</v>
      </c>
      <c r="B3" s="129"/>
      <c r="C3" s="129"/>
      <c r="D3" s="129"/>
      <c r="E3" s="129"/>
    </row>
    <row r="4" spans="1:7" x14ac:dyDescent="0.25">
      <c r="A4" s="1"/>
      <c r="B4" s="1"/>
      <c r="C4" s="1"/>
      <c r="D4" s="1"/>
      <c r="E4" s="1"/>
    </row>
    <row r="5" spans="1:7" x14ac:dyDescent="0.25">
      <c r="A5" s="114" t="s">
        <v>13</v>
      </c>
      <c r="B5" s="114"/>
      <c r="C5" s="114"/>
      <c r="D5" s="114"/>
      <c r="E5" s="114"/>
    </row>
    <row r="6" spans="1:7" ht="15.75" thickBot="1" x14ac:dyDescent="0.3">
      <c r="A6" s="11"/>
      <c r="B6" s="1"/>
      <c r="C6" s="1"/>
      <c r="D6" s="1"/>
      <c r="E6" s="1"/>
    </row>
    <row r="7" spans="1:7" ht="36.75" customHeight="1" thickBot="1" x14ac:dyDescent="0.3">
      <c r="A7" s="12" t="s">
        <v>0</v>
      </c>
      <c r="B7" s="2">
        <v>2016</v>
      </c>
      <c r="C7" s="2">
        <v>2017</v>
      </c>
      <c r="D7" s="2">
        <v>2018</v>
      </c>
      <c r="E7" s="2" t="s">
        <v>152</v>
      </c>
    </row>
    <row r="8" spans="1:7" ht="15.75" thickBot="1" x14ac:dyDescent="0.3">
      <c r="A8" s="13" t="s">
        <v>1</v>
      </c>
      <c r="B8" s="52">
        <v>7687171029</v>
      </c>
      <c r="C8" s="52">
        <v>11661342756</v>
      </c>
      <c r="D8" s="52">
        <v>11483157782</v>
      </c>
      <c r="E8" s="131">
        <v>12030467309</v>
      </c>
    </row>
    <row r="9" spans="1:7" ht="15.75" thickBot="1" x14ac:dyDescent="0.3">
      <c r="A9" s="5" t="s">
        <v>2</v>
      </c>
      <c r="B9" s="53">
        <v>6589134317</v>
      </c>
      <c r="C9" s="53">
        <v>10555325218</v>
      </c>
      <c r="D9" s="53">
        <v>11305162245</v>
      </c>
      <c r="E9" s="130">
        <v>9468917249</v>
      </c>
      <c r="G9" s="51"/>
    </row>
    <row r="10" spans="1:7" x14ac:dyDescent="0.25">
      <c r="A10" s="14"/>
      <c r="B10" s="1"/>
      <c r="C10" s="1"/>
      <c r="D10" s="1"/>
      <c r="E10" s="1"/>
    </row>
    <row r="11" spans="1:7" x14ac:dyDescent="0.25">
      <c r="A11" s="114" t="s">
        <v>12</v>
      </c>
      <c r="B11" s="114"/>
      <c r="C11" s="114"/>
      <c r="D11" s="114"/>
      <c r="E11" s="114"/>
    </row>
    <row r="12" spans="1:7" ht="15.75" thickBot="1" x14ac:dyDescent="0.3">
      <c r="A12" s="14"/>
      <c r="B12" s="1"/>
      <c r="C12" s="1"/>
      <c r="D12" s="1"/>
      <c r="E12" s="1"/>
    </row>
    <row r="13" spans="1:7" ht="15.75" thickBot="1" x14ac:dyDescent="0.3">
      <c r="A13" s="12" t="s">
        <v>0</v>
      </c>
      <c r="B13" s="2">
        <v>2016</v>
      </c>
      <c r="C13" s="2">
        <v>2017</v>
      </c>
      <c r="D13" s="2">
        <v>2018</v>
      </c>
      <c r="E13" s="91" t="s">
        <v>152</v>
      </c>
    </row>
    <row r="14" spans="1:7" ht="15.75" thickBot="1" x14ac:dyDescent="0.3">
      <c r="A14" s="13" t="s">
        <v>3</v>
      </c>
      <c r="B14" s="54">
        <f>+B8</f>
        <v>7687171029</v>
      </c>
      <c r="C14" s="54">
        <f>+C8</f>
        <v>11661342756</v>
      </c>
      <c r="D14" s="54">
        <f>+D8</f>
        <v>11483157782</v>
      </c>
      <c r="E14" s="54">
        <f>+E8</f>
        <v>12030467309</v>
      </c>
    </row>
    <row r="15" spans="1:7" ht="15.75" thickBot="1" x14ac:dyDescent="0.3">
      <c r="A15" s="13" t="s">
        <v>93</v>
      </c>
      <c r="B15" s="55">
        <v>7037110000</v>
      </c>
      <c r="C15" s="55">
        <v>9543152884</v>
      </c>
      <c r="D15" s="55">
        <v>10551982174</v>
      </c>
      <c r="E15" s="55">
        <v>10469668622</v>
      </c>
    </row>
    <row r="16" spans="1:7" ht="15.75" thickBot="1" x14ac:dyDescent="0.3">
      <c r="A16" s="5" t="s">
        <v>94</v>
      </c>
      <c r="B16" s="56"/>
      <c r="C16" s="56"/>
      <c r="D16" s="56"/>
      <c r="E16" s="56"/>
    </row>
    <row r="17" spans="1:7" ht="15.75" thickBot="1" x14ac:dyDescent="0.3">
      <c r="A17" s="5" t="s">
        <v>95</v>
      </c>
      <c r="B17" s="56"/>
      <c r="C17" s="56"/>
      <c r="D17" s="56"/>
      <c r="E17" s="56"/>
    </row>
    <row r="18" spans="1:7" ht="15.75" thickBot="1" x14ac:dyDescent="0.3">
      <c r="A18" s="5" t="s">
        <v>96</v>
      </c>
      <c r="B18" s="56">
        <v>298138411</v>
      </c>
      <c r="C18" s="56">
        <v>374763614</v>
      </c>
      <c r="D18" s="56">
        <v>377359051</v>
      </c>
      <c r="E18" s="56">
        <v>454809805</v>
      </c>
      <c r="F18" s="85"/>
      <c r="G18" s="86"/>
    </row>
    <row r="19" spans="1:7" ht="15.75" thickBot="1" x14ac:dyDescent="0.3">
      <c r="A19" s="13" t="s">
        <v>97</v>
      </c>
      <c r="B19" s="56">
        <v>351922618</v>
      </c>
      <c r="C19" s="56">
        <v>1743426258</v>
      </c>
      <c r="D19" s="56">
        <v>553816557</v>
      </c>
      <c r="E19" s="56">
        <f>+E14-E15</f>
        <v>1560798687</v>
      </c>
    </row>
    <row r="20" spans="1:7" ht="15.75" thickBot="1" x14ac:dyDescent="0.3">
      <c r="A20" s="5" t="s">
        <v>99</v>
      </c>
      <c r="B20" s="56"/>
      <c r="C20" s="56"/>
      <c r="D20" s="56"/>
      <c r="E20" s="56"/>
    </row>
    <row r="21" spans="1:7" ht="15.75" thickBot="1" x14ac:dyDescent="0.3">
      <c r="A21" s="5" t="s">
        <v>98</v>
      </c>
      <c r="B21" s="56"/>
      <c r="C21" s="56"/>
      <c r="D21" s="56"/>
      <c r="E21" s="56"/>
    </row>
    <row r="22" spans="1:7" x14ac:dyDescent="0.25">
      <c r="A22" s="115" t="s">
        <v>141</v>
      </c>
      <c r="B22" s="115"/>
      <c r="C22" s="115"/>
      <c r="D22" s="115"/>
      <c r="E22" s="115"/>
    </row>
    <row r="23" spans="1:7" x14ac:dyDescent="0.25">
      <c r="A23" s="1"/>
      <c r="B23" s="1"/>
      <c r="C23" s="1"/>
      <c r="D23" s="1"/>
      <c r="E23" s="1"/>
    </row>
    <row r="24" spans="1:7" x14ac:dyDescent="0.25">
      <c r="A24" s="114" t="s">
        <v>109</v>
      </c>
      <c r="B24" s="114"/>
      <c r="C24" s="114"/>
      <c r="D24" s="114"/>
      <c r="E24" s="114"/>
    </row>
    <row r="25" spans="1:7" ht="15.75" thickBot="1" x14ac:dyDescent="0.3">
      <c r="A25" s="14"/>
      <c r="B25" s="1"/>
      <c r="C25" s="1"/>
      <c r="D25" s="1"/>
      <c r="E25" s="1"/>
    </row>
    <row r="26" spans="1:7" ht="66.75" customHeight="1" thickBot="1" x14ac:dyDescent="0.3">
      <c r="A26" s="34" t="s">
        <v>5</v>
      </c>
      <c r="B26" s="35" t="s">
        <v>4</v>
      </c>
      <c r="C26" s="35" t="s">
        <v>6</v>
      </c>
      <c r="D26" s="35" t="s">
        <v>101</v>
      </c>
      <c r="E26" s="35" t="s">
        <v>100</v>
      </c>
    </row>
    <row r="27" spans="1:7" ht="15.75" thickBot="1" x14ac:dyDescent="0.3">
      <c r="A27" s="36" t="s">
        <v>3</v>
      </c>
      <c r="B27" s="80">
        <v>12030467309</v>
      </c>
      <c r="C27" s="80">
        <v>12030467309</v>
      </c>
      <c r="D27" s="80">
        <v>10322829672</v>
      </c>
      <c r="E27" s="80">
        <f>+C27-D27</f>
        <v>1707637637</v>
      </c>
      <c r="F27" s="85"/>
    </row>
    <row r="28" spans="1:7" ht="15.75" thickBot="1" x14ac:dyDescent="0.3">
      <c r="A28" s="36" t="s">
        <v>93</v>
      </c>
      <c r="B28" s="80"/>
      <c r="C28" s="80"/>
      <c r="D28" s="80"/>
      <c r="E28" s="80"/>
    </row>
    <row r="29" spans="1:7" ht="15.75" thickBot="1" x14ac:dyDescent="0.3">
      <c r="A29" s="38" t="s">
        <v>94</v>
      </c>
      <c r="B29" s="80"/>
      <c r="C29" s="80"/>
      <c r="D29" s="80"/>
      <c r="E29" s="80"/>
    </row>
    <row r="30" spans="1:7" ht="15.75" thickBot="1" x14ac:dyDescent="0.3">
      <c r="A30" s="38" t="s">
        <v>95</v>
      </c>
      <c r="B30" s="80"/>
      <c r="C30" s="80"/>
      <c r="D30" s="80"/>
      <c r="E30" s="80"/>
    </row>
    <row r="31" spans="1:7" ht="15.75" thickBot="1" x14ac:dyDescent="0.3">
      <c r="A31" s="38" t="s">
        <v>96</v>
      </c>
      <c r="B31" s="80">
        <v>454809805</v>
      </c>
      <c r="C31" s="80">
        <f>+B31</f>
        <v>454809805</v>
      </c>
      <c r="D31" s="80">
        <v>454809805</v>
      </c>
      <c r="E31" s="80">
        <f>+C31-D31</f>
        <v>0</v>
      </c>
    </row>
    <row r="32" spans="1:7" ht="15.75" thickBot="1" x14ac:dyDescent="0.3">
      <c r="A32" s="36" t="s">
        <v>97</v>
      </c>
      <c r="B32" s="81"/>
      <c r="C32" s="81"/>
      <c r="D32" s="81"/>
      <c r="E32" s="81"/>
    </row>
    <row r="33" spans="1:9" ht="15.75" thickBot="1" x14ac:dyDescent="0.3">
      <c r="A33" s="38" t="s">
        <v>99</v>
      </c>
      <c r="B33" s="81"/>
      <c r="C33" s="81"/>
      <c r="D33" s="81"/>
      <c r="E33" s="81"/>
    </row>
    <row r="34" spans="1:9" ht="15.75" thickBot="1" x14ac:dyDescent="0.3">
      <c r="A34" s="38" t="s">
        <v>98</v>
      </c>
      <c r="B34" s="81"/>
      <c r="C34" s="81"/>
      <c r="D34" s="81"/>
      <c r="E34" s="81"/>
    </row>
    <row r="35" spans="1:9" x14ac:dyDescent="0.25">
      <c r="A35" s="115" t="s">
        <v>141</v>
      </c>
      <c r="B35" s="115"/>
      <c r="C35" s="115"/>
      <c r="D35" s="115"/>
      <c r="E35" s="115"/>
    </row>
    <row r="36" spans="1:9" x14ac:dyDescent="0.25">
      <c r="A36" s="1"/>
      <c r="B36" s="1"/>
      <c r="C36" s="1"/>
      <c r="D36" s="1"/>
      <c r="E36" s="1"/>
    </row>
    <row r="37" spans="1:9" x14ac:dyDescent="0.25">
      <c r="A37" s="117" t="s">
        <v>14</v>
      </c>
      <c r="B37" s="117"/>
      <c r="C37" s="117"/>
      <c r="D37" s="117"/>
      <c r="E37" s="117"/>
    </row>
    <row r="38" spans="1:9" ht="15.75" thickBot="1" x14ac:dyDescent="0.3">
      <c r="A38" s="39"/>
      <c r="B38" s="40"/>
      <c r="C38" s="40"/>
      <c r="D38" s="40"/>
      <c r="E38" s="40"/>
    </row>
    <row r="39" spans="1:9" ht="39" thickBot="1" x14ac:dyDescent="0.3">
      <c r="A39" s="34" t="s">
        <v>5</v>
      </c>
      <c r="B39" s="35" t="s">
        <v>34</v>
      </c>
      <c r="C39" s="35" t="s">
        <v>35</v>
      </c>
      <c r="D39" s="35" t="s">
        <v>110</v>
      </c>
      <c r="E39" s="35" t="s">
        <v>36</v>
      </c>
      <c r="G39" s="31"/>
      <c r="H39" s="31"/>
      <c r="I39" s="31"/>
    </row>
    <row r="40" spans="1:9" ht="15.75" thickBot="1" x14ac:dyDescent="0.3">
      <c r="A40" s="36" t="s">
        <v>7</v>
      </c>
      <c r="B40" s="80">
        <v>12030467309</v>
      </c>
      <c r="C40" s="80">
        <v>12030467309</v>
      </c>
      <c r="D40" s="80">
        <f>+D41+D43</f>
        <v>8675032824</v>
      </c>
      <c r="E40" s="80">
        <f>+C40-D40</f>
        <v>3355434485</v>
      </c>
      <c r="G40" s="83"/>
      <c r="H40" s="83"/>
      <c r="I40" s="31"/>
    </row>
    <row r="41" spans="1:9" ht="15.75" thickBot="1" x14ac:dyDescent="0.3">
      <c r="A41" s="38" t="s">
        <v>8</v>
      </c>
      <c r="B41" s="81">
        <v>3895977960</v>
      </c>
      <c r="C41" s="81">
        <v>3895977960</v>
      </c>
      <c r="D41" s="81">
        <v>2331788594</v>
      </c>
      <c r="E41" s="80">
        <f t="shared" ref="E41:E43" si="0">+C41-D41</f>
        <v>1564189366</v>
      </c>
      <c r="G41" s="83"/>
      <c r="H41" s="83"/>
      <c r="I41" s="31"/>
    </row>
    <row r="42" spans="1:9" ht="15.75" thickBot="1" x14ac:dyDescent="0.3">
      <c r="A42" s="38" t="s">
        <v>9</v>
      </c>
      <c r="B42" s="81"/>
      <c r="C42" s="81"/>
      <c r="D42" s="81"/>
      <c r="E42" s="80">
        <f t="shared" si="0"/>
        <v>0</v>
      </c>
      <c r="G42" s="84"/>
      <c r="H42" s="84"/>
      <c r="I42" s="31"/>
    </row>
    <row r="43" spans="1:9" ht="15.75" thickBot="1" x14ac:dyDescent="0.3">
      <c r="A43" s="38" t="s">
        <v>10</v>
      </c>
      <c r="B43" s="81">
        <v>8134489349</v>
      </c>
      <c r="C43" s="81">
        <v>8134489349</v>
      </c>
      <c r="D43" s="81">
        <v>6343244230</v>
      </c>
      <c r="E43" s="80">
        <f t="shared" si="0"/>
        <v>1791245119</v>
      </c>
      <c r="G43" s="31"/>
      <c r="H43" s="31"/>
      <c r="I43" s="31"/>
    </row>
    <row r="44" spans="1:9" x14ac:dyDescent="0.25">
      <c r="A44" s="115" t="s">
        <v>141</v>
      </c>
      <c r="B44" s="115"/>
      <c r="C44" s="115"/>
      <c r="D44" s="115"/>
      <c r="E44" s="115"/>
      <c r="G44" s="31"/>
      <c r="H44" s="31"/>
      <c r="I44" s="31"/>
    </row>
    <row r="45" spans="1:9" x14ac:dyDescent="0.25">
      <c r="A45" s="1"/>
      <c r="B45" s="1"/>
      <c r="C45" s="1"/>
      <c r="D45" s="1"/>
      <c r="E45" s="1"/>
      <c r="F45" s="31"/>
      <c r="G45" s="31"/>
      <c r="H45" s="31"/>
      <c r="I45" s="31"/>
    </row>
    <row r="46" spans="1:9" x14ac:dyDescent="0.25">
      <c r="A46" s="114" t="s">
        <v>102</v>
      </c>
      <c r="B46" s="114"/>
      <c r="C46" s="114"/>
      <c r="D46" s="114"/>
      <c r="E46" s="114"/>
      <c r="F46" s="31"/>
      <c r="G46" s="31"/>
      <c r="H46" s="31"/>
      <c r="I46" s="31"/>
    </row>
    <row r="47" spans="1:9" ht="15.75" thickBot="1" x14ac:dyDescent="0.3">
      <c r="A47" s="14"/>
      <c r="B47" s="1"/>
      <c r="C47" s="1"/>
      <c r="D47" s="1"/>
      <c r="E47" s="1"/>
      <c r="F47" s="31"/>
      <c r="G47" s="31"/>
    </row>
    <row r="48" spans="1:9" ht="15.75" thickBot="1" x14ac:dyDescent="0.3">
      <c r="A48" s="58" t="s">
        <v>0</v>
      </c>
      <c r="B48" s="58">
        <v>2020</v>
      </c>
      <c r="C48" s="59">
        <v>2021</v>
      </c>
      <c r="D48" s="59">
        <v>2022</v>
      </c>
      <c r="E48" s="59">
        <v>2023</v>
      </c>
      <c r="F48" s="31"/>
      <c r="G48" s="31"/>
    </row>
    <row r="49" spans="1:7" ht="15.75" thickBot="1" x14ac:dyDescent="0.3">
      <c r="A49" s="60" t="s">
        <v>3</v>
      </c>
      <c r="B49" s="61"/>
      <c r="C49" s="62"/>
      <c r="D49" s="62"/>
      <c r="E49" s="62"/>
      <c r="F49" s="8"/>
      <c r="G49" s="31"/>
    </row>
    <row r="50" spans="1:7" ht="15.75" thickBot="1" x14ac:dyDescent="0.3">
      <c r="A50" s="60" t="s">
        <v>93</v>
      </c>
      <c r="B50" s="61">
        <v>111323411936</v>
      </c>
      <c r="C50" s="62">
        <v>116889582532</v>
      </c>
      <c r="D50" s="62">
        <v>122734061659</v>
      </c>
      <c r="E50" s="62">
        <v>128870764742</v>
      </c>
      <c r="F50" s="8"/>
      <c r="G50" s="31"/>
    </row>
    <row r="51" spans="1:7" ht="15.75" thickBot="1" x14ac:dyDescent="0.3">
      <c r="A51" s="63" t="s">
        <v>94</v>
      </c>
      <c r="B51" s="61"/>
      <c r="C51" s="62"/>
      <c r="D51" s="62"/>
      <c r="E51" s="62"/>
      <c r="F51" s="32"/>
      <c r="G51" s="31"/>
    </row>
    <row r="52" spans="1:7" ht="15.75" thickBot="1" x14ac:dyDescent="0.3">
      <c r="A52" s="63" t="s">
        <v>95</v>
      </c>
      <c r="B52" s="61"/>
      <c r="C52" s="62"/>
      <c r="D52" s="62"/>
      <c r="E52" s="62"/>
      <c r="F52" s="32"/>
      <c r="G52" s="31"/>
    </row>
    <row r="53" spans="1:7" ht="15.75" thickBot="1" x14ac:dyDescent="0.3">
      <c r="A53" s="63" t="s">
        <v>96</v>
      </c>
      <c r="B53" s="61">
        <v>3981137988</v>
      </c>
      <c r="C53" s="62">
        <v>4180194887</v>
      </c>
      <c r="D53" s="62">
        <v>4389204632</v>
      </c>
      <c r="E53" s="62">
        <v>46078664863</v>
      </c>
      <c r="F53" s="32"/>
      <c r="G53" s="31"/>
    </row>
    <row r="54" spans="1:7" ht="15.75" thickBot="1" x14ac:dyDescent="0.3">
      <c r="A54" s="60" t="s">
        <v>97</v>
      </c>
      <c r="B54" s="61">
        <v>5842764676</v>
      </c>
      <c r="C54" s="62">
        <v>6134902910</v>
      </c>
      <c r="D54" s="62">
        <v>6441648056</v>
      </c>
      <c r="E54" s="62">
        <v>6763730458</v>
      </c>
      <c r="F54" s="32"/>
      <c r="G54" s="31"/>
    </row>
    <row r="55" spans="1:7" ht="15.75" thickBot="1" x14ac:dyDescent="0.3">
      <c r="A55" s="63" t="s">
        <v>99</v>
      </c>
      <c r="B55" s="61"/>
      <c r="C55" s="62"/>
      <c r="D55" s="62"/>
      <c r="E55" s="62"/>
      <c r="F55" s="32"/>
      <c r="G55" s="31"/>
    </row>
    <row r="56" spans="1:7" ht="15.75" thickBot="1" x14ac:dyDescent="0.3">
      <c r="A56" s="63" t="s">
        <v>98</v>
      </c>
      <c r="B56" s="61"/>
      <c r="C56" s="62"/>
      <c r="D56" s="62"/>
      <c r="E56" s="62"/>
      <c r="F56" s="32"/>
      <c r="G56" s="31"/>
    </row>
    <row r="57" spans="1:7" x14ac:dyDescent="0.25">
      <c r="A57" s="15" t="s">
        <v>15</v>
      </c>
      <c r="B57" s="1"/>
      <c r="C57" s="1"/>
      <c r="D57" s="1"/>
      <c r="E57" s="1"/>
      <c r="F57" s="31"/>
      <c r="G57" s="31"/>
    </row>
    <row r="58" spans="1:7" x14ac:dyDescent="0.25">
      <c r="A58" s="1"/>
      <c r="B58" s="1"/>
      <c r="C58" s="1"/>
      <c r="D58" s="1"/>
      <c r="E58" s="1"/>
      <c r="F58" s="31"/>
      <c r="G58" s="31"/>
    </row>
    <row r="59" spans="1:7" x14ac:dyDescent="0.25">
      <c r="A59" s="114" t="s">
        <v>17</v>
      </c>
      <c r="B59" s="114"/>
      <c r="C59" s="114"/>
      <c r="D59" s="114"/>
      <c r="E59" s="114"/>
    </row>
    <row r="60" spans="1:7" ht="15.75" thickBot="1" x14ac:dyDescent="0.3">
      <c r="A60" s="14"/>
      <c r="B60" s="1"/>
      <c r="C60" s="1"/>
      <c r="D60" s="1"/>
      <c r="E60" s="1"/>
    </row>
    <row r="61" spans="1:7" ht="39" thickBot="1" x14ac:dyDescent="0.3">
      <c r="A61" s="16" t="s">
        <v>0</v>
      </c>
      <c r="B61" s="2">
        <v>2016</v>
      </c>
      <c r="C61" s="2">
        <v>2017</v>
      </c>
      <c r="D61" s="2">
        <v>2018</v>
      </c>
      <c r="E61" s="2" t="s">
        <v>111</v>
      </c>
    </row>
    <row r="62" spans="1:7" ht="15.75" thickBot="1" x14ac:dyDescent="0.3">
      <c r="A62" s="13" t="s">
        <v>7</v>
      </c>
      <c r="B62" s="52">
        <f>+B63+B64+B65</f>
        <v>3284424702</v>
      </c>
      <c r="C62" s="52">
        <f>+C63+C64+C65</f>
        <v>5555325218</v>
      </c>
      <c r="D62" s="52">
        <f>+D63+D64+D65</f>
        <v>11305162245</v>
      </c>
      <c r="E62" s="52">
        <v>12030467309</v>
      </c>
      <c r="F62" s="82"/>
    </row>
    <row r="63" spans="1:7" ht="15.75" thickBot="1" x14ac:dyDescent="0.3">
      <c r="A63" s="5" t="s">
        <v>8</v>
      </c>
      <c r="B63" s="53">
        <v>1211211753</v>
      </c>
      <c r="C63" s="53">
        <v>2148443821</v>
      </c>
      <c r="D63" s="53">
        <v>3997387000</v>
      </c>
      <c r="E63" s="53">
        <v>3895977960</v>
      </c>
    </row>
    <row r="64" spans="1:7" ht="15.75" thickBot="1" x14ac:dyDescent="0.3">
      <c r="A64" s="5" t="s">
        <v>9</v>
      </c>
      <c r="B64" s="53"/>
      <c r="C64" s="53"/>
      <c r="D64" s="53"/>
      <c r="E64" s="53"/>
    </row>
    <row r="65" spans="1:9" ht="15.75" thickBot="1" x14ac:dyDescent="0.3">
      <c r="A65" s="5" t="s">
        <v>10</v>
      </c>
      <c r="B65" s="53">
        <v>2073212949</v>
      </c>
      <c r="C65" s="53">
        <v>3406881397</v>
      </c>
      <c r="D65" s="53">
        <v>7307775245</v>
      </c>
      <c r="E65" s="53">
        <v>8134489349</v>
      </c>
    </row>
    <row r="66" spans="1:9" x14ac:dyDescent="0.25">
      <c r="A66" s="115" t="s">
        <v>141</v>
      </c>
      <c r="B66" s="115"/>
      <c r="C66" s="115"/>
      <c r="D66" s="115"/>
      <c r="E66" s="115"/>
    </row>
    <row r="67" spans="1:9" x14ac:dyDescent="0.25">
      <c r="A67" s="1"/>
      <c r="B67" s="1"/>
      <c r="C67" s="1"/>
      <c r="D67" s="1"/>
      <c r="E67" s="1"/>
    </row>
    <row r="68" spans="1:9" x14ac:dyDescent="0.25">
      <c r="A68" s="116" t="s">
        <v>18</v>
      </c>
      <c r="B68" s="116"/>
      <c r="C68" s="116"/>
      <c r="D68" s="116"/>
      <c r="E68" s="116"/>
    </row>
    <row r="69" spans="1:9" ht="15.75" thickBot="1" x14ac:dyDescent="0.3">
      <c r="A69" s="64"/>
      <c r="B69" s="65"/>
      <c r="C69" s="65"/>
      <c r="D69" s="65"/>
      <c r="E69" s="65"/>
    </row>
    <row r="70" spans="1:9" ht="15.75" thickBot="1" x14ac:dyDescent="0.3">
      <c r="A70" s="66" t="s">
        <v>0</v>
      </c>
      <c r="B70" s="59">
        <v>2020</v>
      </c>
      <c r="C70" s="59">
        <v>2021</v>
      </c>
      <c r="D70" s="59">
        <v>2022</v>
      </c>
      <c r="E70" s="59">
        <v>2023</v>
      </c>
    </row>
    <row r="71" spans="1:9" ht="15.75" thickBot="1" x14ac:dyDescent="0.3">
      <c r="A71" s="60" t="s">
        <v>7</v>
      </c>
      <c r="B71" s="62">
        <v>11757368735</v>
      </c>
      <c r="C71" s="62">
        <v>12227663484</v>
      </c>
      <c r="D71" s="62">
        <v>12716770024</v>
      </c>
      <c r="E71" s="62">
        <v>13225440825</v>
      </c>
    </row>
    <row r="72" spans="1:9" ht="15.75" thickBot="1" x14ac:dyDescent="0.3">
      <c r="A72" s="63" t="s">
        <v>8</v>
      </c>
      <c r="B72" s="62">
        <v>4157282480</v>
      </c>
      <c r="C72" s="62">
        <v>4323573779</v>
      </c>
      <c r="D72" s="62">
        <v>4496516730</v>
      </c>
      <c r="E72" s="62">
        <v>4676377400</v>
      </c>
    </row>
    <row r="73" spans="1:9" ht="15.75" thickBot="1" x14ac:dyDescent="0.3">
      <c r="A73" s="63" t="s">
        <v>9</v>
      </c>
      <c r="B73" s="62"/>
      <c r="C73" s="62"/>
      <c r="D73" s="62"/>
      <c r="E73" s="62"/>
    </row>
    <row r="74" spans="1:9" ht="15.75" thickBot="1" x14ac:dyDescent="0.3">
      <c r="A74" s="63" t="s">
        <v>10</v>
      </c>
      <c r="B74" s="62">
        <v>7600086255</v>
      </c>
      <c r="C74" s="62">
        <v>7904089705</v>
      </c>
      <c r="D74" s="62">
        <v>8220253293</v>
      </c>
      <c r="E74" s="62">
        <v>8549063425</v>
      </c>
    </row>
    <row r="75" spans="1:9" x14ac:dyDescent="0.25">
      <c r="A75" s="15" t="s">
        <v>11</v>
      </c>
      <c r="B75" s="1"/>
      <c r="C75" s="1"/>
      <c r="D75" s="1"/>
      <c r="E75" s="1"/>
    </row>
    <row r="76" spans="1:9" x14ac:dyDescent="0.25">
      <c r="A76" s="15"/>
      <c r="B76" s="1"/>
      <c r="C76" s="1"/>
      <c r="D76" s="1"/>
      <c r="E76" s="1"/>
    </row>
    <row r="77" spans="1:9" x14ac:dyDescent="0.25">
      <c r="A77" s="114" t="s">
        <v>62</v>
      </c>
      <c r="B77" s="114"/>
      <c r="C77" s="114"/>
      <c r="D77" s="114"/>
      <c r="E77" s="114"/>
      <c r="F77" s="114"/>
    </row>
    <row r="78" spans="1:9" ht="15.75" thickBot="1" x14ac:dyDescent="0.3">
      <c r="A78" s="14"/>
      <c r="B78" s="1"/>
      <c r="C78" s="1"/>
      <c r="D78" s="1"/>
      <c r="E78" s="1"/>
    </row>
    <row r="79" spans="1:9" ht="51.75" thickBot="1" x14ac:dyDescent="0.3">
      <c r="A79" s="12" t="s">
        <v>0</v>
      </c>
      <c r="B79" s="2" t="s">
        <v>112</v>
      </c>
      <c r="C79" s="2" t="s">
        <v>113</v>
      </c>
      <c r="D79" s="2" t="s">
        <v>114</v>
      </c>
      <c r="E79" s="2" t="s">
        <v>115</v>
      </c>
      <c r="F79" s="2" t="s">
        <v>116</v>
      </c>
      <c r="G79" s="2" t="s">
        <v>117</v>
      </c>
      <c r="H79" s="2" t="s">
        <v>118</v>
      </c>
      <c r="I79" s="79" t="s">
        <v>150</v>
      </c>
    </row>
    <row r="80" spans="1:9" ht="15.75" thickBot="1" x14ac:dyDescent="0.3">
      <c r="A80" s="13" t="s">
        <v>63</v>
      </c>
      <c r="B80" s="3" t="s">
        <v>151</v>
      </c>
      <c r="C80" s="3" t="s">
        <v>151</v>
      </c>
      <c r="D80" s="3" t="s">
        <v>151</v>
      </c>
      <c r="E80" s="3" t="s">
        <v>151</v>
      </c>
      <c r="F80" s="3" t="s">
        <v>151</v>
      </c>
      <c r="G80" s="3" t="s">
        <v>151</v>
      </c>
      <c r="H80" s="3" t="s">
        <v>151</v>
      </c>
      <c r="I80" s="3" t="s">
        <v>151</v>
      </c>
    </row>
    <row r="81" spans="1:9" ht="15.75" thickBot="1" x14ac:dyDescent="0.3">
      <c r="A81" s="33" t="s">
        <v>16</v>
      </c>
      <c r="B81" s="67">
        <v>298138411</v>
      </c>
      <c r="C81" s="67">
        <v>298138411</v>
      </c>
      <c r="D81" s="67">
        <v>374336880</v>
      </c>
      <c r="E81" s="68">
        <v>374336880</v>
      </c>
      <c r="F81" s="68">
        <v>377359051</v>
      </c>
      <c r="G81" s="68">
        <v>374218423</v>
      </c>
      <c r="H81" s="68">
        <v>454809805</v>
      </c>
      <c r="I81" s="57">
        <f>+H81</f>
        <v>454809805</v>
      </c>
    </row>
    <row r="82" spans="1:9" x14ac:dyDescent="0.25">
      <c r="A82" s="115" t="s">
        <v>119</v>
      </c>
      <c r="B82" s="115"/>
      <c r="C82" s="115"/>
      <c r="D82" s="115"/>
      <c r="E82" s="115"/>
      <c r="F82" s="115"/>
      <c r="G82" s="115"/>
      <c r="H82" s="115"/>
      <c r="I82" s="115"/>
    </row>
    <row r="83" spans="1:9" x14ac:dyDescent="0.25">
      <c r="A83" s="6"/>
      <c r="B83" s="6"/>
      <c r="C83" s="6"/>
      <c r="D83" s="6"/>
      <c r="E83" s="6"/>
      <c r="F83" s="6"/>
      <c r="G83" s="6"/>
      <c r="H83" s="6"/>
      <c r="I83" s="6"/>
    </row>
    <row r="84" spans="1:9" ht="15.75" x14ac:dyDescent="0.25">
      <c r="A84" s="119" t="s">
        <v>147</v>
      </c>
      <c r="B84" s="119"/>
      <c r="C84" s="119"/>
      <c r="D84" s="6"/>
      <c r="E84" s="6"/>
      <c r="F84" s="6"/>
      <c r="G84" s="6"/>
      <c r="H84" s="6"/>
      <c r="I84" s="6"/>
    </row>
    <row r="85" spans="1:9" ht="15.75" thickBot="1" x14ac:dyDescent="0.3">
      <c r="A85" s="6"/>
      <c r="B85" s="6"/>
      <c r="C85" s="6"/>
      <c r="D85" s="6"/>
      <c r="E85" s="6"/>
      <c r="F85" s="6"/>
      <c r="G85" s="6"/>
      <c r="H85" s="6"/>
      <c r="I85" s="6"/>
    </row>
    <row r="86" spans="1:9" ht="51.75" thickBot="1" x14ac:dyDescent="0.3">
      <c r="A86" s="34" t="s">
        <v>0</v>
      </c>
      <c r="B86" s="35" t="s">
        <v>112</v>
      </c>
      <c r="C86" s="35" t="s">
        <v>113</v>
      </c>
      <c r="D86" s="35" t="s">
        <v>114</v>
      </c>
      <c r="E86" s="35" t="s">
        <v>115</v>
      </c>
      <c r="F86" s="35" t="s">
        <v>116</v>
      </c>
      <c r="G86" s="35" t="s">
        <v>117</v>
      </c>
      <c r="H86" s="35" t="s">
        <v>118</v>
      </c>
      <c r="I86" s="35" t="s">
        <v>150</v>
      </c>
    </row>
    <row r="87" spans="1:9" ht="15.75" thickBot="1" x14ac:dyDescent="0.3">
      <c r="A87" s="36" t="s">
        <v>64</v>
      </c>
      <c r="B87" s="37" t="s">
        <v>149</v>
      </c>
      <c r="C87" s="37" t="s">
        <v>149</v>
      </c>
      <c r="D87" s="37" t="s">
        <v>149</v>
      </c>
      <c r="E87" s="37" t="s">
        <v>149</v>
      </c>
      <c r="F87" s="37" t="s">
        <v>149</v>
      </c>
      <c r="G87" s="37" t="s">
        <v>149</v>
      </c>
      <c r="H87" s="37" t="s">
        <v>149</v>
      </c>
      <c r="I87" s="37" t="s">
        <v>149</v>
      </c>
    </row>
    <row r="88" spans="1:9" x14ac:dyDescent="0.25">
      <c r="A88" s="115" t="s">
        <v>141</v>
      </c>
      <c r="B88" s="115"/>
      <c r="C88" s="115"/>
      <c r="D88" s="115"/>
      <c r="E88" s="115"/>
      <c r="F88" s="115"/>
      <c r="G88" s="115"/>
      <c r="H88" s="115"/>
      <c r="I88" s="115"/>
    </row>
    <row r="89" spans="1:9" x14ac:dyDescent="0.25">
      <c r="A89" s="6"/>
      <c r="B89" s="6"/>
      <c r="C89" s="6"/>
      <c r="D89" s="6"/>
      <c r="E89" s="6"/>
      <c r="F89" s="6"/>
      <c r="G89" s="6"/>
      <c r="H89" s="6"/>
      <c r="I89" s="6"/>
    </row>
    <row r="90" spans="1:9" x14ac:dyDescent="0.25">
      <c r="A90" s="119" t="s">
        <v>148</v>
      </c>
      <c r="B90" s="119"/>
      <c r="C90" s="119"/>
      <c r="D90" s="119"/>
      <c r="E90" s="119"/>
      <c r="F90" s="6"/>
      <c r="G90" s="6"/>
      <c r="H90" s="6"/>
      <c r="I90" s="6"/>
    </row>
    <row r="91" spans="1:9" ht="15.75" thickBot="1" x14ac:dyDescent="0.3">
      <c r="A91" s="6"/>
      <c r="B91" s="6"/>
      <c r="C91" s="6"/>
      <c r="D91" s="6"/>
      <c r="E91" s="6"/>
      <c r="F91" s="6"/>
      <c r="G91" s="6"/>
      <c r="H91" s="6"/>
      <c r="I91" s="6"/>
    </row>
    <row r="92" spans="1:9" ht="26.25" thickBot="1" x14ac:dyDescent="0.3">
      <c r="A92" s="34" t="s">
        <v>0</v>
      </c>
      <c r="B92" s="35">
        <v>2016</v>
      </c>
      <c r="C92" s="35">
        <v>2017</v>
      </c>
      <c r="D92" s="35">
        <v>2018</v>
      </c>
      <c r="E92" s="35" t="s">
        <v>150</v>
      </c>
      <c r="F92" s="7"/>
      <c r="G92" s="7"/>
      <c r="H92" s="7"/>
      <c r="I92" s="7"/>
    </row>
    <row r="93" spans="1:9" ht="15.75" thickBot="1" x14ac:dyDescent="0.3">
      <c r="A93" s="42" t="s">
        <v>65</v>
      </c>
      <c r="B93" s="43" t="s">
        <v>149</v>
      </c>
      <c r="C93" s="43" t="s">
        <v>149</v>
      </c>
      <c r="D93" s="43" t="s">
        <v>149</v>
      </c>
      <c r="E93" s="43" t="s">
        <v>149</v>
      </c>
      <c r="F93" s="8"/>
      <c r="G93" s="8"/>
      <c r="H93" s="8"/>
      <c r="I93" s="8"/>
    </row>
    <row r="94" spans="1:9" ht="15.75" thickBot="1" x14ac:dyDescent="0.3">
      <c r="A94" s="44" t="s">
        <v>66</v>
      </c>
      <c r="B94" s="43" t="s">
        <v>149</v>
      </c>
      <c r="C94" s="43" t="s">
        <v>149</v>
      </c>
      <c r="D94" s="43" t="s">
        <v>149</v>
      </c>
      <c r="E94" s="43" t="s">
        <v>149</v>
      </c>
      <c r="F94" s="6"/>
      <c r="G94" s="6"/>
      <c r="H94" s="6"/>
      <c r="I94" s="6"/>
    </row>
    <row r="95" spans="1:9" ht="15.75" thickBot="1" x14ac:dyDescent="0.3">
      <c r="A95" s="45" t="s">
        <v>71</v>
      </c>
      <c r="B95" s="43" t="s">
        <v>149</v>
      </c>
      <c r="C95" s="43" t="s">
        <v>149</v>
      </c>
      <c r="D95" s="43" t="s">
        <v>149</v>
      </c>
      <c r="E95" s="43" t="s">
        <v>149</v>
      </c>
      <c r="F95" s="6"/>
      <c r="G95" s="6"/>
      <c r="H95" s="6"/>
      <c r="I95" s="6"/>
    </row>
    <row r="96" spans="1:9" ht="15.75" thickBot="1" x14ac:dyDescent="0.3">
      <c r="A96" s="45" t="s">
        <v>67</v>
      </c>
      <c r="B96" s="43" t="s">
        <v>149</v>
      </c>
      <c r="C96" s="43" t="s">
        <v>149</v>
      </c>
      <c r="D96" s="43" t="s">
        <v>149</v>
      </c>
      <c r="E96" s="43" t="s">
        <v>149</v>
      </c>
      <c r="F96" s="6"/>
      <c r="G96" s="6"/>
      <c r="H96" s="6"/>
      <c r="I96" s="6"/>
    </row>
    <row r="97" spans="1:9" ht="15.75" thickBot="1" x14ac:dyDescent="0.3">
      <c r="A97" s="45" t="s">
        <v>72</v>
      </c>
      <c r="B97" s="43" t="s">
        <v>149</v>
      </c>
      <c r="C97" s="43" t="s">
        <v>149</v>
      </c>
      <c r="D97" s="43" t="s">
        <v>149</v>
      </c>
      <c r="E97" s="43" t="s">
        <v>149</v>
      </c>
      <c r="F97" s="6"/>
      <c r="G97" s="6"/>
      <c r="H97" s="6"/>
      <c r="I97" s="6"/>
    </row>
    <row r="98" spans="1:9" ht="15.75" thickBot="1" x14ac:dyDescent="0.3">
      <c r="A98" s="45" t="s">
        <v>68</v>
      </c>
      <c r="B98" s="43" t="s">
        <v>149</v>
      </c>
      <c r="C98" s="43" t="s">
        <v>149</v>
      </c>
      <c r="D98" s="43" t="s">
        <v>149</v>
      </c>
      <c r="E98" s="43" t="s">
        <v>149</v>
      </c>
      <c r="F98" s="6"/>
      <c r="G98" s="6"/>
      <c r="H98" s="6"/>
      <c r="I98" s="6"/>
    </row>
    <row r="99" spans="1:9" ht="15.75" thickBot="1" x14ac:dyDescent="0.3">
      <c r="A99" s="45" t="s">
        <v>73</v>
      </c>
      <c r="B99" s="43" t="s">
        <v>149</v>
      </c>
      <c r="C99" s="43" t="s">
        <v>149</v>
      </c>
      <c r="D99" s="43" t="s">
        <v>149</v>
      </c>
      <c r="E99" s="43" t="s">
        <v>149</v>
      </c>
      <c r="F99" s="6"/>
      <c r="G99" s="6"/>
      <c r="H99" s="6"/>
      <c r="I99" s="6"/>
    </row>
    <row r="100" spans="1:9" ht="15.75" thickBot="1" x14ac:dyDescent="0.3">
      <c r="A100" s="46" t="s">
        <v>69</v>
      </c>
      <c r="B100" s="43" t="s">
        <v>149</v>
      </c>
      <c r="C100" s="43" t="s">
        <v>149</v>
      </c>
      <c r="D100" s="43" t="s">
        <v>149</v>
      </c>
      <c r="E100" s="43" t="s">
        <v>149</v>
      </c>
      <c r="F100" s="6"/>
      <c r="G100" s="6"/>
      <c r="H100" s="6"/>
      <c r="I100" s="6"/>
    </row>
    <row r="101" spans="1:9" ht="15" customHeight="1" thickBot="1" x14ac:dyDescent="0.3">
      <c r="A101" s="47" t="s">
        <v>70</v>
      </c>
      <c r="B101" s="43" t="s">
        <v>149</v>
      </c>
      <c r="C101" s="43" t="s">
        <v>149</v>
      </c>
      <c r="D101" s="43" t="s">
        <v>149</v>
      </c>
      <c r="E101" s="43" t="s">
        <v>149</v>
      </c>
      <c r="F101" s="6"/>
      <c r="G101" s="6"/>
      <c r="H101" s="6"/>
      <c r="I101" s="6"/>
    </row>
    <row r="102" spans="1:9" x14ac:dyDescent="0.25">
      <c r="A102" s="115" t="s">
        <v>141</v>
      </c>
      <c r="B102" s="115"/>
      <c r="C102" s="115"/>
      <c r="D102" s="115"/>
      <c r="E102" s="115"/>
      <c r="F102" s="118"/>
      <c r="G102" s="118"/>
      <c r="H102" s="118"/>
      <c r="I102" s="118"/>
    </row>
    <row r="103" spans="1:9" x14ac:dyDescent="0.25">
      <c r="A103" s="6"/>
      <c r="B103" s="6"/>
      <c r="C103" s="6"/>
      <c r="D103" s="6"/>
      <c r="E103" s="6"/>
      <c r="F103" s="6"/>
      <c r="G103" s="6"/>
      <c r="H103" s="6"/>
      <c r="I103" s="6"/>
    </row>
    <row r="104" spans="1:9" x14ac:dyDescent="0.25">
      <c r="A104" s="114" t="s">
        <v>74</v>
      </c>
      <c r="B104" s="114"/>
      <c r="C104" s="114"/>
      <c r="D104" s="114"/>
      <c r="E104" s="114"/>
      <c r="F104" s="9"/>
      <c r="G104" s="6"/>
      <c r="H104" s="6"/>
      <c r="I104" s="6"/>
    </row>
    <row r="105" spans="1:9" ht="15.75" thickBot="1" x14ac:dyDescent="0.3">
      <c r="A105" s="1"/>
      <c r="B105" s="6"/>
      <c r="C105" s="6"/>
      <c r="D105" s="6"/>
      <c r="E105" s="6"/>
      <c r="F105" s="6"/>
      <c r="G105" s="6"/>
      <c r="H105" s="6"/>
      <c r="I105" s="6"/>
    </row>
    <row r="106" spans="1:9" ht="26.25" thickBot="1" x14ac:dyDescent="0.3">
      <c r="A106" s="12" t="s">
        <v>0</v>
      </c>
      <c r="B106" s="2">
        <v>2016</v>
      </c>
      <c r="C106" s="2">
        <v>2017</v>
      </c>
      <c r="D106" s="2">
        <v>2018</v>
      </c>
      <c r="E106" s="79" t="s">
        <v>150</v>
      </c>
    </row>
    <row r="107" spans="1:9" ht="15.75" thickBot="1" x14ac:dyDescent="0.3">
      <c r="A107" s="5" t="s">
        <v>19</v>
      </c>
      <c r="B107" s="52">
        <v>298138411</v>
      </c>
      <c r="C107" s="52">
        <v>374336880</v>
      </c>
      <c r="D107" s="52">
        <v>377359051</v>
      </c>
      <c r="E107" s="52">
        <v>454809805</v>
      </c>
    </row>
    <row r="108" spans="1:9" ht="15.75" thickBot="1" x14ac:dyDescent="0.3">
      <c r="A108" s="5" t="s">
        <v>20</v>
      </c>
      <c r="B108" s="4" t="s">
        <v>149</v>
      </c>
      <c r="C108" s="4" t="s">
        <v>149</v>
      </c>
      <c r="D108" s="4" t="s">
        <v>149</v>
      </c>
      <c r="E108" s="4" t="s">
        <v>149</v>
      </c>
    </row>
    <row r="109" spans="1:9" x14ac:dyDescent="0.25">
      <c r="A109" s="10" t="s">
        <v>141</v>
      </c>
      <c r="B109" s="10"/>
      <c r="C109" s="10"/>
      <c r="D109" s="10"/>
      <c r="E109" s="10"/>
    </row>
    <row r="110" spans="1:9" x14ac:dyDescent="0.25">
      <c r="A110" s="1"/>
      <c r="B110" s="1"/>
      <c r="C110" s="1"/>
      <c r="D110" s="1"/>
      <c r="E110" s="1"/>
    </row>
    <row r="111" spans="1:9" x14ac:dyDescent="0.25">
      <c r="A111" s="117" t="s">
        <v>75</v>
      </c>
      <c r="B111" s="117"/>
      <c r="C111" s="117"/>
      <c r="D111" s="117"/>
      <c r="E111" s="117"/>
    </row>
    <row r="112" spans="1:9" ht="15.75" thickBot="1" x14ac:dyDescent="0.3">
      <c r="A112" s="40"/>
      <c r="B112" s="40"/>
      <c r="C112" s="40"/>
      <c r="D112" s="40"/>
      <c r="E112" s="40"/>
    </row>
    <row r="113" spans="1:8" ht="15.75" thickBot="1" x14ac:dyDescent="0.3">
      <c r="A113" s="34" t="s">
        <v>0</v>
      </c>
      <c r="B113" s="35">
        <v>2020</v>
      </c>
      <c r="C113" s="35">
        <v>2021</v>
      </c>
      <c r="D113" s="35">
        <v>2022</v>
      </c>
      <c r="E113" s="35">
        <v>2023</v>
      </c>
    </row>
    <row r="114" spans="1:8" ht="15.75" thickBot="1" x14ac:dyDescent="0.3">
      <c r="A114" s="38" t="s">
        <v>19</v>
      </c>
      <c r="B114" s="92">
        <v>545771766</v>
      </c>
      <c r="C114" s="92">
        <v>654926119</v>
      </c>
      <c r="D114" s="92">
        <v>785911343</v>
      </c>
      <c r="E114" s="93">
        <v>943093612</v>
      </c>
      <c r="F114" s="87"/>
      <c r="G114" s="88"/>
      <c r="H114" s="85"/>
    </row>
    <row r="115" spans="1:8" ht="15.75" thickBot="1" x14ac:dyDescent="0.3">
      <c r="A115" s="38" t="s">
        <v>20</v>
      </c>
      <c r="B115" s="41" t="s">
        <v>149</v>
      </c>
      <c r="C115" s="41" t="s">
        <v>149</v>
      </c>
      <c r="D115" s="41" t="s">
        <v>149</v>
      </c>
      <c r="E115" s="41" t="s">
        <v>149</v>
      </c>
      <c r="F115" s="31"/>
      <c r="G115" s="31"/>
    </row>
    <row r="116" spans="1:8" x14ac:dyDescent="0.25">
      <c r="A116" s="10" t="s">
        <v>15</v>
      </c>
      <c r="B116" s="10"/>
      <c r="C116" s="10"/>
      <c r="D116" s="10"/>
      <c r="E116" s="10"/>
    </row>
    <row r="117" spans="1:8" x14ac:dyDescent="0.25">
      <c r="A117" s="1"/>
      <c r="B117" s="1"/>
      <c r="C117" s="1"/>
      <c r="D117" s="1"/>
      <c r="E117" s="1"/>
    </row>
    <row r="118" spans="1:8" x14ac:dyDescent="0.25">
      <c r="A118" s="114" t="s">
        <v>103</v>
      </c>
      <c r="B118" s="114"/>
      <c r="C118" s="114"/>
      <c r="D118" s="114"/>
      <c r="E118" s="114"/>
    </row>
    <row r="119" spans="1:8" ht="15.75" thickBot="1" x14ac:dyDescent="0.3">
      <c r="A119" s="1"/>
      <c r="B119" s="17"/>
      <c r="C119" s="17"/>
      <c r="D119" s="1"/>
      <c r="E119" s="1"/>
    </row>
    <row r="120" spans="1:8" ht="26.25" thickBot="1" x14ac:dyDescent="0.3">
      <c r="A120" s="12" t="s">
        <v>0</v>
      </c>
      <c r="B120" s="2">
        <v>2016</v>
      </c>
      <c r="C120" s="2">
        <v>2017</v>
      </c>
      <c r="D120" s="2">
        <v>2018</v>
      </c>
      <c r="E120" s="2" t="s">
        <v>150</v>
      </c>
    </row>
    <row r="121" spans="1:8" ht="26.25" thickBot="1" x14ac:dyDescent="0.3">
      <c r="A121" s="5" t="s">
        <v>143</v>
      </c>
      <c r="B121" s="55">
        <v>792673960</v>
      </c>
      <c r="C121" s="55">
        <v>3517451064</v>
      </c>
      <c r="D121" s="55">
        <v>4090371068</v>
      </c>
      <c r="E121" s="55">
        <v>3897592813</v>
      </c>
    </row>
    <row r="122" spans="1:8" ht="15.75" thickBot="1" x14ac:dyDescent="0.3">
      <c r="A122" s="5" t="s">
        <v>144</v>
      </c>
      <c r="B122" s="56">
        <v>50000000</v>
      </c>
      <c r="C122" s="56"/>
      <c r="D122" s="56"/>
      <c r="E122" s="55"/>
    </row>
    <row r="123" spans="1:8" ht="15.75" thickBot="1" x14ac:dyDescent="0.3">
      <c r="A123" s="5" t="s">
        <v>145</v>
      </c>
      <c r="B123" s="56">
        <v>585313722</v>
      </c>
      <c r="C123" s="56">
        <v>2194632183</v>
      </c>
      <c r="D123" s="56">
        <v>439781710</v>
      </c>
      <c r="E123" s="55">
        <v>1165332449</v>
      </c>
    </row>
    <row r="124" spans="1:8" ht="15.75" thickBot="1" x14ac:dyDescent="0.3">
      <c r="A124" s="5" t="s">
        <v>146</v>
      </c>
      <c r="B124" s="56">
        <v>645225267</v>
      </c>
      <c r="C124" s="56">
        <v>2616848350</v>
      </c>
      <c r="D124" s="56">
        <v>2777622467</v>
      </c>
      <c r="E124" s="55">
        <v>2259771318</v>
      </c>
    </row>
    <row r="125" spans="1:8" ht="15.75" thickBot="1" x14ac:dyDescent="0.3">
      <c r="A125" s="5" t="s">
        <v>21</v>
      </c>
      <c r="B125" s="4"/>
      <c r="C125" s="4"/>
      <c r="D125" s="4"/>
      <c r="E125" s="4"/>
    </row>
    <row r="126" spans="1:8" x14ac:dyDescent="0.25">
      <c r="A126" s="10" t="s">
        <v>119</v>
      </c>
      <c r="B126" s="1"/>
      <c r="C126" s="1"/>
      <c r="D126" s="1"/>
      <c r="E126" s="1"/>
    </row>
    <row r="127" spans="1:8" x14ac:dyDescent="0.25">
      <c r="A127" s="1"/>
      <c r="B127" s="1"/>
      <c r="C127" s="1"/>
      <c r="D127" s="1"/>
      <c r="E127" s="1"/>
    </row>
    <row r="128" spans="1:8" x14ac:dyDescent="0.25">
      <c r="A128" s="102" t="s">
        <v>76</v>
      </c>
      <c r="B128" s="102"/>
      <c r="C128" s="102"/>
      <c r="D128" s="102"/>
      <c r="E128" s="102"/>
      <c r="F128" s="102"/>
    </row>
    <row r="129" spans="1:7" ht="15.75" thickBot="1" x14ac:dyDescent="0.3">
      <c r="A129" s="18"/>
      <c r="B129" s="18"/>
      <c r="C129" s="18"/>
      <c r="D129" s="18"/>
      <c r="E129" s="18"/>
      <c r="F129" s="18"/>
    </row>
    <row r="130" spans="1:7" ht="39" thickBot="1" x14ac:dyDescent="0.3">
      <c r="A130" s="25" t="s">
        <v>0</v>
      </c>
      <c r="B130" s="26" t="s">
        <v>22</v>
      </c>
      <c r="C130" s="26" t="s">
        <v>120</v>
      </c>
      <c r="D130" s="26" t="s">
        <v>121</v>
      </c>
      <c r="E130" s="26" t="s">
        <v>122</v>
      </c>
      <c r="F130" s="26" t="s">
        <v>123</v>
      </c>
    </row>
    <row r="131" spans="1:7" ht="15.75" thickBot="1" x14ac:dyDescent="0.3">
      <c r="A131" s="27" t="s">
        <v>23</v>
      </c>
      <c r="B131" s="28" t="s">
        <v>149</v>
      </c>
      <c r="C131" s="28" t="s">
        <v>149</v>
      </c>
      <c r="D131" s="28" t="s">
        <v>149</v>
      </c>
      <c r="E131" s="28" t="s">
        <v>149</v>
      </c>
      <c r="F131" s="28" t="s">
        <v>149</v>
      </c>
    </row>
    <row r="132" spans="1:7" ht="15.75" thickBot="1" x14ac:dyDescent="0.3">
      <c r="A132" s="29" t="s">
        <v>8</v>
      </c>
      <c r="B132" s="28" t="s">
        <v>149</v>
      </c>
      <c r="C132" s="28" t="s">
        <v>149</v>
      </c>
      <c r="D132" s="28" t="s">
        <v>149</v>
      </c>
      <c r="E132" s="28" t="s">
        <v>149</v>
      </c>
      <c r="F132" s="28" t="s">
        <v>149</v>
      </c>
    </row>
    <row r="133" spans="1:7" ht="15.75" thickBot="1" x14ac:dyDescent="0.3">
      <c r="A133" s="29" t="s">
        <v>24</v>
      </c>
      <c r="B133" s="28" t="s">
        <v>149</v>
      </c>
      <c r="C133" s="28" t="s">
        <v>149</v>
      </c>
      <c r="D133" s="28" t="s">
        <v>149</v>
      </c>
      <c r="E133" s="28" t="s">
        <v>149</v>
      </c>
      <c r="F133" s="28" t="s">
        <v>149</v>
      </c>
    </row>
    <row r="134" spans="1:7" ht="15.75" thickBot="1" x14ac:dyDescent="0.3">
      <c r="A134" s="29" t="s">
        <v>25</v>
      </c>
      <c r="B134" s="28" t="s">
        <v>149</v>
      </c>
      <c r="C134" s="28" t="s">
        <v>149</v>
      </c>
      <c r="D134" s="28" t="s">
        <v>149</v>
      </c>
      <c r="E134" s="28" t="s">
        <v>149</v>
      </c>
      <c r="F134" s="28" t="s">
        <v>149</v>
      </c>
    </row>
    <row r="135" spans="1:7" ht="15.75" thickBot="1" x14ac:dyDescent="0.3">
      <c r="A135" s="29" t="s">
        <v>26</v>
      </c>
      <c r="B135" s="28" t="s">
        <v>149</v>
      </c>
      <c r="C135" s="28" t="s">
        <v>149</v>
      </c>
      <c r="D135" s="28" t="s">
        <v>149</v>
      </c>
      <c r="E135" s="28" t="s">
        <v>149</v>
      </c>
      <c r="F135" s="28" t="s">
        <v>149</v>
      </c>
    </row>
    <row r="136" spans="1:7" ht="15.75" thickBot="1" x14ac:dyDescent="0.3">
      <c r="A136" s="29"/>
      <c r="B136" s="30"/>
      <c r="C136" s="30"/>
      <c r="D136" s="30"/>
      <c r="E136" s="30"/>
      <c r="F136" s="30"/>
    </row>
    <row r="137" spans="1:7" x14ac:dyDescent="0.25">
      <c r="A137" s="15" t="s">
        <v>27</v>
      </c>
      <c r="B137" s="1"/>
      <c r="C137" s="1"/>
      <c r="D137" s="1"/>
      <c r="E137" s="1"/>
    </row>
    <row r="138" spans="1:7" x14ac:dyDescent="0.25">
      <c r="A138" s="1"/>
      <c r="B138" s="1"/>
      <c r="C138" s="1"/>
      <c r="D138" s="1"/>
      <c r="E138" s="1"/>
    </row>
    <row r="139" spans="1:7" x14ac:dyDescent="0.25">
      <c r="A139" s="114" t="s">
        <v>77</v>
      </c>
      <c r="B139" s="114"/>
      <c r="C139" s="114"/>
      <c r="D139" s="114"/>
      <c r="E139" s="114"/>
      <c r="F139" s="114"/>
      <c r="G139" s="114"/>
    </row>
    <row r="140" spans="1:7" ht="15.75" thickBot="1" x14ac:dyDescent="0.3">
      <c r="A140" s="1"/>
      <c r="B140" s="1"/>
      <c r="C140" s="1"/>
      <c r="D140" s="1"/>
      <c r="E140" s="1"/>
    </row>
    <row r="141" spans="1:7" ht="39" thickBot="1" x14ac:dyDescent="0.3">
      <c r="A141" s="12" t="s">
        <v>0</v>
      </c>
      <c r="B141" s="2" t="s">
        <v>124</v>
      </c>
      <c r="C141" s="2" t="s">
        <v>28</v>
      </c>
      <c r="D141" s="2" t="s">
        <v>29</v>
      </c>
      <c r="E141" s="2" t="s">
        <v>30</v>
      </c>
      <c r="F141" s="2" t="s">
        <v>31</v>
      </c>
      <c r="G141" s="2" t="s">
        <v>104</v>
      </c>
    </row>
    <row r="142" spans="1:7" ht="15.75" thickBot="1" x14ac:dyDescent="0.3">
      <c r="A142" s="13" t="s">
        <v>32</v>
      </c>
      <c r="B142" s="13" t="s">
        <v>149</v>
      </c>
      <c r="C142" s="13" t="s">
        <v>149</v>
      </c>
      <c r="D142" s="13" t="s">
        <v>149</v>
      </c>
      <c r="E142" s="13" t="s">
        <v>149</v>
      </c>
      <c r="F142" s="13" t="s">
        <v>149</v>
      </c>
      <c r="G142" s="13" t="s">
        <v>149</v>
      </c>
    </row>
    <row r="143" spans="1:7" ht="15.75" thickBot="1" x14ac:dyDescent="0.3">
      <c r="A143" s="5" t="s">
        <v>8</v>
      </c>
      <c r="B143" s="13" t="s">
        <v>149</v>
      </c>
      <c r="C143" s="13" t="s">
        <v>149</v>
      </c>
      <c r="D143" s="13" t="s">
        <v>149</v>
      </c>
      <c r="E143" s="13" t="s">
        <v>149</v>
      </c>
      <c r="F143" s="13" t="s">
        <v>149</v>
      </c>
      <c r="G143" s="13" t="s">
        <v>149</v>
      </c>
    </row>
    <row r="144" spans="1:7" ht="15.75" thickBot="1" x14ac:dyDescent="0.3">
      <c r="A144" s="5" t="s">
        <v>24</v>
      </c>
      <c r="B144" s="13" t="s">
        <v>149</v>
      </c>
      <c r="C144" s="13" t="s">
        <v>149</v>
      </c>
      <c r="D144" s="13" t="s">
        <v>149</v>
      </c>
      <c r="E144" s="13" t="s">
        <v>149</v>
      </c>
      <c r="F144" s="13" t="s">
        <v>149</v>
      </c>
      <c r="G144" s="13" t="s">
        <v>149</v>
      </c>
    </row>
    <row r="145" spans="1:8" x14ac:dyDescent="0.25">
      <c r="A145" s="10" t="s">
        <v>33</v>
      </c>
      <c r="B145" s="10"/>
      <c r="C145" s="10"/>
      <c r="D145" s="10"/>
      <c r="E145" s="10"/>
      <c r="F145" s="10"/>
      <c r="G145" s="10"/>
    </row>
    <row r="146" spans="1:8" x14ac:dyDescent="0.25">
      <c r="A146" s="1"/>
      <c r="B146" s="1"/>
      <c r="C146" s="1"/>
      <c r="D146" s="1"/>
      <c r="E146" s="1"/>
    </row>
    <row r="147" spans="1:8" x14ac:dyDescent="0.25">
      <c r="A147" s="102" t="s">
        <v>78</v>
      </c>
      <c r="B147" s="102"/>
      <c r="C147" s="102"/>
      <c r="D147" s="102"/>
      <c r="E147" s="102"/>
      <c r="F147" s="102"/>
      <c r="G147" s="102"/>
      <c r="H147" s="102"/>
    </row>
    <row r="148" spans="1:8" ht="15.75" thickBot="1" x14ac:dyDescent="0.3">
      <c r="A148" s="18"/>
      <c r="B148" s="18"/>
      <c r="C148" s="18"/>
      <c r="D148" s="18"/>
      <c r="E148" s="18"/>
      <c r="F148" s="18"/>
      <c r="G148" s="18"/>
      <c r="H148" s="18"/>
    </row>
    <row r="149" spans="1:8" ht="38.25" customHeight="1" x14ac:dyDescent="0.25">
      <c r="A149" s="103" t="s">
        <v>0</v>
      </c>
      <c r="B149" s="103" t="s">
        <v>37</v>
      </c>
      <c r="C149" s="103" t="s">
        <v>125</v>
      </c>
      <c r="D149" s="103" t="s">
        <v>126</v>
      </c>
      <c r="E149" s="103" t="s">
        <v>127</v>
      </c>
      <c r="F149" s="103" t="s">
        <v>128</v>
      </c>
      <c r="G149" s="103" t="s">
        <v>129</v>
      </c>
      <c r="H149" s="103" t="s">
        <v>130</v>
      </c>
    </row>
    <row r="150" spans="1:8" x14ac:dyDescent="0.25">
      <c r="A150" s="113"/>
      <c r="B150" s="113"/>
      <c r="C150" s="113"/>
      <c r="D150" s="113"/>
      <c r="E150" s="113"/>
      <c r="F150" s="113"/>
      <c r="G150" s="113"/>
      <c r="H150" s="113"/>
    </row>
    <row r="151" spans="1:8" ht="15.75" thickBot="1" x14ac:dyDescent="0.3">
      <c r="A151" s="104"/>
      <c r="B151" s="104"/>
      <c r="C151" s="104"/>
      <c r="D151" s="104"/>
      <c r="E151" s="104"/>
      <c r="F151" s="104"/>
      <c r="G151" s="104"/>
      <c r="H151" s="104"/>
    </row>
    <row r="152" spans="1:8" ht="15.75" thickBot="1" x14ac:dyDescent="0.3">
      <c r="A152" s="27" t="s">
        <v>38</v>
      </c>
      <c r="B152" s="28" t="s">
        <v>151</v>
      </c>
      <c r="C152" s="28" t="s">
        <v>151</v>
      </c>
      <c r="D152" s="28" t="s">
        <v>151</v>
      </c>
      <c r="E152" s="28" t="s">
        <v>151</v>
      </c>
      <c r="F152" s="28" t="s">
        <v>151</v>
      </c>
      <c r="G152" s="28" t="s">
        <v>151</v>
      </c>
      <c r="H152" s="28" t="s">
        <v>151</v>
      </c>
    </row>
    <row r="153" spans="1:8" ht="15.75" thickBot="1" x14ac:dyDescent="0.3">
      <c r="A153" s="29" t="s">
        <v>39</v>
      </c>
      <c r="B153" s="28" t="s">
        <v>151</v>
      </c>
      <c r="C153" s="28" t="s">
        <v>151</v>
      </c>
      <c r="D153" s="28" t="s">
        <v>151</v>
      </c>
      <c r="E153" s="28" t="s">
        <v>151</v>
      </c>
      <c r="F153" s="28" t="s">
        <v>151</v>
      </c>
      <c r="G153" s="28" t="s">
        <v>151</v>
      </c>
      <c r="H153" s="28" t="s">
        <v>151</v>
      </c>
    </row>
    <row r="154" spans="1:8" ht="15.75" thickBot="1" x14ac:dyDescent="0.3">
      <c r="A154" s="29" t="s">
        <v>40</v>
      </c>
      <c r="B154" s="28" t="s">
        <v>151</v>
      </c>
      <c r="C154" s="28" t="s">
        <v>151</v>
      </c>
      <c r="D154" s="28" t="s">
        <v>151</v>
      </c>
      <c r="E154" s="28" t="s">
        <v>151</v>
      </c>
      <c r="F154" s="28" t="s">
        <v>151</v>
      </c>
      <c r="G154" s="28" t="s">
        <v>151</v>
      </c>
      <c r="H154" s="28" t="s">
        <v>151</v>
      </c>
    </row>
    <row r="155" spans="1:8" x14ac:dyDescent="0.25">
      <c r="A155" s="10" t="s">
        <v>41</v>
      </c>
      <c r="B155" s="10"/>
      <c r="C155" s="10"/>
      <c r="D155" s="10"/>
      <c r="E155" s="10"/>
      <c r="F155" s="10"/>
      <c r="G155" s="10"/>
      <c r="H155" s="10"/>
    </row>
    <row r="156" spans="1:8" x14ac:dyDescent="0.25">
      <c r="A156" s="1"/>
      <c r="B156" s="1"/>
      <c r="C156" s="1"/>
      <c r="D156" s="1"/>
      <c r="E156" s="1"/>
    </row>
    <row r="157" spans="1:8" x14ac:dyDescent="0.25">
      <c r="A157" s="102" t="s">
        <v>79</v>
      </c>
      <c r="B157" s="102"/>
      <c r="C157" s="102"/>
      <c r="D157" s="102"/>
      <c r="E157" s="102"/>
      <c r="F157" s="102"/>
      <c r="G157" s="102"/>
      <c r="H157" s="102"/>
    </row>
    <row r="158" spans="1:8" ht="15.75" thickBot="1" x14ac:dyDescent="0.3">
      <c r="A158" s="18"/>
      <c r="B158" s="18"/>
      <c r="C158" s="18"/>
      <c r="D158" s="18"/>
      <c r="E158" s="18"/>
      <c r="F158" s="18"/>
      <c r="G158" s="18"/>
      <c r="H158" s="18"/>
    </row>
    <row r="159" spans="1:8" ht="25.5" customHeight="1" x14ac:dyDescent="0.25">
      <c r="A159" s="103" t="s">
        <v>0</v>
      </c>
      <c r="B159" s="103" t="s">
        <v>45</v>
      </c>
      <c r="C159" s="103" t="s">
        <v>125</v>
      </c>
      <c r="D159" s="103" t="s">
        <v>131</v>
      </c>
      <c r="E159" s="103" t="s">
        <v>132</v>
      </c>
      <c r="F159" s="103" t="s">
        <v>133</v>
      </c>
      <c r="G159" s="103" t="s">
        <v>134</v>
      </c>
      <c r="H159" s="103" t="s">
        <v>135</v>
      </c>
    </row>
    <row r="160" spans="1:8" ht="45" customHeight="1" thickBot="1" x14ac:dyDescent="0.3">
      <c r="A160" s="104"/>
      <c r="B160" s="104"/>
      <c r="C160" s="104"/>
      <c r="D160" s="104"/>
      <c r="E160" s="104"/>
      <c r="F160" s="104"/>
      <c r="G160" s="104"/>
      <c r="H160" s="104"/>
    </row>
    <row r="161" spans="1:8" ht="15.75" thickBot="1" x14ac:dyDescent="0.3">
      <c r="A161" s="29" t="s">
        <v>42</v>
      </c>
      <c r="B161" s="28" t="s">
        <v>151</v>
      </c>
      <c r="C161" s="28" t="s">
        <v>151</v>
      </c>
      <c r="D161" s="28" t="s">
        <v>151</v>
      </c>
      <c r="E161" s="28" t="s">
        <v>151</v>
      </c>
      <c r="F161" s="28" t="s">
        <v>151</v>
      </c>
      <c r="G161" s="28" t="s">
        <v>151</v>
      </c>
      <c r="H161" s="28" t="s">
        <v>151</v>
      </c>
    </row>
    <row r="162" spans="1:8" ht="15.75" thickBot="1" x14ac:dyDescent="0.3">
      <c r="A162" s="29" t="s">
        <v>43</v>
      </c>
      <c r="B162" s="28" t="s">
        <v>151</v>
      </c>
      <c r="C162" s="28" t="s">
        <v>151</v>
      </c>
      <c r="D162" s="28" t="s">
        <v>151</v>
      </c>
      <c r="E162" s="28" t="s">
        <v>151</v>
      </c>
      <c r="F162" s="28" t="s">
        <v>151</v>
      </c>
      <c r="G162" s="28" t="s">
        <v>151</v>
      </c>
      <c r="H162" s="28" t="s">
        <v>151</v>
      </c>
    </row>
    <row r="163" spans="1:8" x14ac:dyDescent="0.25">
      <c r="A163" s="10" t="s">
        <v>44</v>
      </c>
      <c r="B163" s="10"/>
      <c r="C163" s="10"/>
      <c r="D163" s="10"/>
      <c r="E163" s="10"/>
      <c r="F163" s="10"/>
      <c r="G163" s="10"/>
      <c r="H163" s="10"/>
    </row>
    <row r="164" spans="1:8" x14ac:dyDescent="0.25">
      <c r="A164" s="1"/>
      <c r="B164" s="1"/>
      <c r="C164" s="1"/>
      <c r="D164" s="1"/>
      <c r="E164" s="1"/>
    </row>
    <row r="165" spans="1:8" x14ac:dyDescent="0.25">
      <c r="A165" s="102" t="s">
        <v>80</v>
      </c>
      <c r="B165" s="102"/>
      <c r="C165" s="102"/>
      <c r="D165" s="102"/>
      <c r="E165" s="102"/>
      <c r="F165" s="102"/>
    </row>
    <row r="166" spans="1:8" ht="15.75" thickBot="1" x14ac:dyDescent="0.3">
      <c r="A166" s="18"/>
      <c r="B166" s="18"/>
      <c r="C166" s="18"/>
      <c r="D166" s="18"/>
      <c r="E166" s="18"/>
      <c r="F166" s="18"/>
    </row>
    <row r="167" spans="1:8" ht="15.75" thickBot="1" x14ac:dyDescent="0.3">
      <c r="A167" s="25" t="s">
        <v>0</v>
      </c>
      <c r="B167" s="26">
        <v>2019</v>
      </c>
      <c r="C167" s="26">
        <v>2020</v>
      </c>
      <c r="D167" s="26">
        <v>2021</v>
      </c>
      <c r="E167" s="26">
        <v>2021</v>
      </c>
      <c r="F167" s="26">
        <v>2022</v>
      </c>
    </row>
    <row r="168" spans="1:8" ht="15.75" thickBot="1" x14ac:dyDescent="0.3">
      <c r="A168" s="48" t="s">
        <v>46</v>
      </c>
      <c r="B168" s="28" t="s">
        <v>151</v>
      </c>
      <c r="C168" s="28" t="s">
        <v>151</v>
      </c>
      <c r="D168" s="28" t="s">
        <v>151</v>
      </c>
      <c r="E168" s="28" t="s">
        <v>151</v>
      </c>
      <c r="F168" s="28" t="s">
        <v>151</v>
      </c>
    </row>
    <row r="169" spans="1:8" x14ac:dyDescent="0.25">
      <c r="A169" s="15" t="s">
        <v>15</v>
      </c>
      <c r="B169" s="1"/>
      <c r="C169" s="1"/>
      <c r="D169" s="1"/>
      <c r="E169" s="1"/>
    </row>
    <row r="170" spans="1:8" x14ac:dyDescent="0.25">
      <c r="A170" s="1"/>
      <c r="B170" s="1"/>
      <c r="C170" s="1"/>
      <c r="D170" s="1"/>
      <c r="E170" s="1"/>
    </row>
    <row r="171" spans="1:8" x14ac:dyDescent="0.25">
      <c r="A171" s="114" t="s">
        <v>81</v>
      </c>
      <c r="B171" s="114"/>
      <c r="C171" s="114"/>
      <c r="D171" s="114"/>
      <c r="E171" s="114"/>
    </row>
    <row r="172" spans="1:8" ht="15.75" thickBot="1" x14ac:dyDescent="0.3">
      <c r="A172" s="1"/>
      <c r="B172" s="1"/>
      <c r="C172" s="1"/>
      <c r="D172" s="1"/>
      <c r="E172" s="1"/>
    </row>
    <row r="173" spans="1:8" ht="61.5" customHeight="1" thickBot="1" x14ac:dyDescent="0.3">
      <c r="A173" s="12" t="s">
        <v>5</v>
      </c>
      <c r="B173" s="120" t="s">
        <v>50</v>
      </c>
      <c r="C173" s="121"/>
      <c r="D173" s="122" t="s">
        <v>51</v>
      </c>
      <c r="E173" s="123"/>
    </row>
    <row r="174" spans="1:8" ht="15.75" thickBot="1" x14ac:dyDescent="0.3">
      <c r="A174" s="13" t="s">
        <v>47</v>
      </c>
      <c r="B174" s="126">
        <v>577250900</v>
      </c>
      <c r="C174" s="127"/>
      <c r="D174" s="120" t="s">
        <v>151</v>
      </c>
      <c r="E174" s="121"/>
    </row>
    <row r="175" spans="1:8" ht="15.75" thickBot="1" x14ac:dyDescent="0.3">
      <c r="A175" s="5" t="s">
        <v>48</v>
      </c>
      <c r="B175" s="126">
        <f>+B174</f>
        <v>577250900</v>
      </c>
      <c r="C175" s="127"/>
      <c r="D175" s="124" t="s">
        <v>151</v>
      </c>
      <c r="E175" s="125"/>
    </row>
    <row r="176" spans="1:8" ht="15.75" thickBot="1" x14ac:dyDescent="0.3">
      <c r="A176" s="5" t="s">
        <v>49</v>
      </c>
      <c r="B176" s="120" t="s">
        <v>151</v>
      </c>
      <c r="C176" s="121"/>
      <c r="D176" s="120" t="s">
        <v>151</v>
      </c>
      <c r="E176" s="121"/>
    </row>
    <row r="177" spans="1:9" x14ac:dyDescent="0.25">
      <c r="A177" s="115" t="s">
        <v>105</v>
      </c>
      <c r="B177" s="115"/>
      <c r="C177" s="115"/>
      <c r="D177" s="115"/>
      <c r="E177" s="115"/>
    </row>
    <row r="178" spans="1:9" x14ac:dyDescent="0.25">
      <c r="A178" s="1"/>
      <c r="B178" s="1"/>
      <c r="C178" s="1"/>
      <c r="D178" s="1"/>
      <c r="E178" s="1"/>
    </row>
    <row r="179" spans="1:9" x14ac:dyDescent="0.25">
      <c r="A179" s="114" t="s">
        <v>82</v>
      </c>
      <c r="B179" s="114"/>
      <c r="C179" s="114"/>
      <c r="D179" s="114"/>
      <c r="E179" s="114"/>
    </row>
    <row r="180" spans="1:9" ht="15.75" thickBot="1" x14ac:dyDescent="0.3">
      <c r="A180" s="1"/>
      <c r="B180" s="1"/>
      <c r="C180" s="1"/>
      <c r="D180" s="1"/>
      <c r="E180" s="1"/>
    </row>
    <row r="181" spans="1:9" ht="26.25" customHeight="1" thickBot="1" x14ac:dyDescent="0.3">
      <c r="A181" s="12" t="s">
        <v>5</v>
      </c>
      <c r="B181" s="120" t="s">
        <v>53</v>
      </c>
      <c r="C181" s="121"/>
      <c r="D181" s="120" t="s">
        <v>54</v>
      </c>
      <c r="E181" s="121"/>
    </row>
    <row r="182" spans="1:9" ht="15.75" thickBot="1" x14ac:dyDescent="0.3">
      <c r="A182" s="13" t="s">
        <v>52</v>
      </c>
      <c r="B182" s="120" t="s">
        <v>151</v>
      </c>
      <c r="C182" s="121"/>
      <c r="D182" s="120" t="s">
        <v>151</v>
      </c>
      <c r="E182" s="121"/>
    </row>
    <row r="183" spans="1:9" x14ac:dyDescent="0.25">
      <c r="A183" s="115" t="s">
        <v>105</v>
      </c>
      <c r="B183" s="115"/>
      <c r="C183" s="115"/>
      <c r="D183" s="115"/>
      <c r="E183" s="115"/>
      <c r="I183" s="65"/>
    </row>
    <row r="184" spans="1:9" x14ac:dyDescent="0.25">
      <c r="A184" s="1"/>
      <c r="B184" s="1"/>
      <c r="C184" s="1"/>
      <c r="D184" s="1"/>
      <c r="E184" s="1"/>
      <c r="I184" s="65"/>
    </row>
    <row r="185" spans="1:9" s="18" customFormat="1" x14ac:dyDescent="0.25">
      <c r="A185" s="102" t="s">
        <v>83</v>
      </c>
      <c r="B185" s="102"/>
      <c r="C185" s="102"/>
      <c r="D185" s="102"/>
      <c r="E185" s="102"/>
      <c r="I185" s="65"/>
    </row>
    <row r="186" spans="1:9" ht="15.75" thickBot="1" x14ac:dyDescent="0.3">
      <c r="A186" s="18"/>
      <c r="B186" s="18"/>
      <c r="C186" s="18"/>
      <c r="D186" s="18"/>
      <c r="E186" s="18"/>
      <c r="F186" s="18"/>
      <c r="G186" s="18"/>
      <c r="H186" s="18"/>
    </row>
    <row r="187" spans="1:9" ht="39" customHeight="1" thickBot="1" x14ac:dyDescent="0.3">
      <c r="A187" s="103" t="s">
        <v>5</v>
      </c>
      <c r="B187" s="108" t="s">
        <v>57</v>
      </c>
      <c r="C187" s="109"/>
      <c r="D187" s="108" t="s">
        <v>106</v>
      </c>
      <c r="E187" s="109"/>
      <c r="F187" s="103" t="s">
        <v>58</v>
      </c>
      <c r="G187" s="96" t="s">
        <v>59</v>
      </c>
      <c r="H187" s="97"/>
    </row>
    <row r="188" spans="1:9" ht="27" customHeight="1" thickBot="1" x14ac:dyDescent="0.3">
      <c r="A188" s="104"/>
      <c r="B188" s="110"/>
      <c r="C188" s="111"/>
      <c r="D188" s="110"/>
      <c r="E188" s="111"/>
      <c r="F188" s="104"/>
      <c r="G188" s="49" t="s">
        <v>60</v>
      </c>
      <c r="H188" s="49" t="s">
        <v>61</v>
      </c>
    </row>
    <row r="189" spans="1:9" ht="15.75" thickBot="1" x14ac:dyDescent="0.3">
      <c r="A189" s="50" t="s">
        <v>55</v>
      </c>
      <c r="B189" s="96" t="s">
        <v>151</v>
      </c>
      <c r="C189" s="97"/>
      <c r="D189" s="96" t="s">
        <v>151</v>
      </c>
      <c r="E189" s="97"/>
      <c r="F189" s="28" t="s">
        <v>151</v>
      </c>
      <c r="G189" s="20" t="s">
        <v>151</v>
      </c>
      <c r="H189" s="20" t="s">
        <v>151</v>
      </c>
    </row>
    <row r="190" spans="1:9" ht="36" customHeight="1" thickBot="1" x14ac:dyDescent="0.3">
      <c r="A190" s="50" t="s">
        <v>56</v>
      </c>
      <c r="B190" s="96" t="s">
        <v>151</v>
      </c>
      <c r="C190" s="97"/>
      <c r="D190" s="96" t="s">
        <v>151</v>
      </c>
      <c r="E190" s="97"/>
      <c r="F190" s="28" t="s">
        <v>151</v>
      </c>
      <c r="G190" s="20" t="s">
        <v>151</v>
      </c>
      <c r="H190" s="20" t="s">
        <v>151</v>
      </c>
    </row>
    <row r="191" spans="1:9" x14ac:dyDescent="0.25">
      <c r="A191" s="10" t="s">
        <v>136</v>
      </c>
      <c r="B191" s="10"/>
      <c r="C191" s="10"/>
      <c r="D191" s="10"/>
      <c r="E191" s="10"/>
      <c r="F191" s="10"/>
      <c r="G191" s="10"/>
      <c r="H191" s="10"/>
    </row>
    <row r="192" spans="1:9" x14ac:dyDescent="0.25">
      <c r="A192" s="1"/>
      <c r="B192" s="1"/>
      <c r="C192" s="1"/>
      <c r="D192" s="1"/>
      <c r="E192" s="1"/>
    </row>
    <row r="193" spans="1:9" s="18" customFormat="1" x14ac:dyDescent="0.25">
      <c r="A193" s="112" t="s">
        <v>137</v>
      </c>
      <c r="B193" s="112"/>
      <c r="C193" s="112"/>
      <c r="D193" s="112"/>
      <c r="E193" s="112"/>
      <c r="F193" s="112"/>
      <c r="G193" s="112"/>
      <c r="H193" s="65"/>
      <c r="I193" s="65"/>
    </row>
    <row r="194" spans="1:9" s="18" customFormat="1" ht="15.75" thickBot="1" x14ac:dyDescent="0.3">
      <c r="A194" s="65"/>
      <c r="B194" s="65"/>
      <c r="C194" s="65"/>
      <c r="D194" s="65"/>
      <c r="E194" s="69"/>
      <c r="F194" s="69"/>
      <c r="G194" s="69"/>
      <c r="H194" s="65"/>
      <c r="I194" s="65"/>
    </row>
    <row r="195" spans="1:9" s="18" customFormat="1" ht="15.75" thickBot="1" x14ac:dyDescent="0.3">
      <c r="A195" s="70" t="s">
        <v>5</v>
      </c>
      <c r="B195" s="98" t="s">
        <v>85</v>
      </c>
      <c r="C195" s="99"/>
      <c r="D195" s="98" t="s">
        <v>86</v>
      </c>
      <c r="E195" s="99"/>
      <c r="F195" s="98" t="s">
        <v>87</v>
      </c>
      <c r="G195" s="99"/>
      <c r="H195" s="65"/>
      <c r="I195" s="65"/>
    </row>
    <row r="196" spans="1:9" s="18" customFormat="1" ht="15.75" thickBot="1" x14ac:dyDescent="0.3">
      <c r="A196" s="71" t="s">
        <v>88</v>
      </c>
      <c r="B196" s="72">
        <v>2016</v>
      </c>
      <c r="C196" s="73">
        <v>2018</v>
      </c>
      <c r="D196" s="72">
        <v>2016</v>
      </c>
      <c r="E196" s="73">
        <v>2018</v>
      </c>
      <c r="F196" s="72">
        <v>2016</v>
      </c>
      <c r="G196" s="73">
        <v>2018</v>
      </c>
      <c r="H196" s="65"/>
      <c r="I196" s="65"/>
    </row>
    <row r="197" spans="1:9" s="18" customFormat="1" ht="15.75" thickBot="1" x14ac:dyDescent="0.3">
      <c r="A197" s="74" t="s">
        <v>89</v>
      </c>
      <c r="B197" s="75">
        <v>6740361494</v>
      </c>
      <c r="C197" s="76">
        <v>5621532096</v>
      </c>
      <c r="D197" s="75">
        <v>4085514907</v>
      </c>
      <c r="E197" s="76">
        <v>1301309967</v>
      </c>
      <c r="F197" s="75">
        <v>4846873061</v>
      </c>
      <c r="G197" s="76">
        <v>3706155893</v>
      </c>
      <c r="H197" s="65"/>
      <c r="I197" s="65"/>
    </row>
    <row r="198" spans="1:9" s="18" customFormat="1" x14ac:dyDescent="0.25">
      <c r="A198" s="77" t="s">
        <v>84</v>
      </c>
      <c r="B198" s="78"/>
      <c r="C198" s="78"/>
      <c r="D198" s="65"/>
      <c r="E198" s="65"/>
      <c r="F198" s="65"/>
      <c r="G198" s="65"/>
      <c r="H198" s="65"/>
      <c r="I198" s="65"/>
    </row>
    <row r="199" spans="1:9" s="18" customFormat="1" x14ac:dyDescent="0.25">
      <c r="A199" s="77"/>
      <c r="B199" s="78"/>
      <c r="C199" s="78"/>
      <c r="D199" s="65"/>
      <c r="E199" s="65"/>
      <c r="F199" s="65"/>
      <c r="G199" s="65"/>
      <c r="H199" s="65"/>
      <c r="I199" s="65"/>
    </row>
    <row r="200" spans="1:9" s="18" customFormat="1" x14ac:dyDescent="0.25">
      <c r="A200" s="112" t="s">
        <v>138</v>
      </c>
      <c r="B200" s="112"/>
      <c r="C200" s="112"/>
      <c r="D200" s="112"/>
      <c r="E200" s="112"/>
      <c r="F200" s="112"/>
      <c r="G200" s="112"/>
      <c r="H200" s="65"/>
      <c r="I200" s="65"/>
    </row>
    <row r="201" spans="1:9" s="18" customFormat="1" ht="15.75" thickBot="1" x14ac:dyDescent="0.3">
      <c r="A201" s="65"/>
      <c r="B201" s="65"/>
      <c r="C201" s="65"/>
      <c r="D201" s="65"/>
      <c r="E201" s="69"/>
      <c r="F201" s="69"/>
      <c r="G201" s="69"/>
      <c r="H201" s="65"/>
      <c r="I201" s="65"/>
    </row>
    <row r="202" spans="1:9" s="18" customFormat="1" ht="15.75" thickBot="1" x14ac:dyDescent="0.3">
      <c r="A202" s="70" t="s">
        <v>5</v>
      </c>
      <c r="B202" s="98" t="s">
        <v>85</v>
      </c>
      <c r="C202" s="99"/>
      <c r="D202" s="98" t="s">
        <v>86</v>
      </c>
      <c r="E202" s="99"/>
      <c r="F202" s="98" t="s">
        <v>87</v>
      </c>
      <c r="G202" s="99"/>
      <c r="H202" s="65"/>
      <c r="I202" s="65"/>
    </row>
    <row r="203" spans="1:9" s="18" customFormat="1" ht="15.75" thickBot="1" x14ac:dyDescent="0.3">
      <c r="A203" s="74" t="s">
        <v>89</v>
      </c>
      <c r="B203" s="100">
        <v>8857139224</v>
      </c>
      <c r="C203" s="101"/>
      <c r="D203" s="100">
        <v>466318909</v>
      </c>
      <c r="E203" s="101"/>
      <c r="F203" s="100">
        <v>4320638520</v>
      </c>
      <c r="G203" s="101"/>
      <c r="H203" s="65"/>
      <c r="I203" s="65"/>
    </row>
    <row r="204" spans="1:9" s="18" customFormat="1" x14ac:dyDescent="0.25">
      <c r="A204" s="77" t="s">
        <v>84</v>
      </c>
      <c r="B204" s="78"/>
      <c r="C204" s="78"/>
      <c r="D204" s="65"/>
      <c r="E204" s="65"/>
      <c r="F204" s="65"/>
      <c r="G204" s="65"/>
      <c r="H204" s="65"/>
      <c r="I204" s="65"/>
    </row>
    <row r="205" spans="1:9" s="18" customFormat="1" x14ac:dyDescent="0.25">
      <c r="A205" s="77"/>
      <c r="B205" s="78"/>
      <c r="C205" s="78"/>
      <c r="D205" s="65"/>
      <c r="E205" s="65"/>
      <c r="F205" s="65"/>
      <c r="G205" s="65"/>
      <c r="H205" s="65"/>
      <c r="I205" s="65"/>
    </row>
    <row r="206" spans="1:9" s="18" customFormat="1" x14ac:dyDescent="0.25">
      <c r="A206" s="112" t="s">
        <v>107</v>
      </c>
      <c r="B206" s="112"/>
      <c r="C206" s="112"/>
      <c r="D206" s="112"/>
      <c r="E206" s="112"/>
      <c r="F206" s="112"/>
      <c r="G206" s="112"/>
      <c r="H206" s="65"/>
      <c r="I206" s="65"/>
    </row>
    <row r="207" spans="1:9" s="18" customFormat="1" ht="15.75" thickBot="1" x14ac:dyDescent="0.3">
      <c r="A207" s="77"/>
      <c r="B207" s="78"/>
      <c r="C207" s="78"/>
      <c r="D207" s="65"/>
      <c r="E207" s="65"/>
      <c r="F207" s="65"/>
      <c r="G207" s="65"/>
      <c r="H207" s="65"/>
      <c r="I207" s="65"/>
    </row>
    <row r="208" spans="1:9" s="18" customFormat="1" ht="15.75" thickBot="1" x14ac:dyDescent="0.3">
      <c r="A208" s="70" t="s">
        <v>5</v>
      </c>
      <c r="B208" s="98" t="s">
        <v>90</v>
      </c>
      <c r="C208" s="99"/>
      <c r="D208" s="98" t="s">
        <v>91</v>
      </c>
      <c r="E208" s="99"/>
      <c r="F208" s="98" t="s">
        <v>92</v>
      </c>
      <c r="G208" s="99"/>
      <c r="H208" s="65"/>
      <c r="I208" s="65"/>
    </row>
    <row r="209" spans="1:9" s="18" customFormat="1" ht="15.75" thickBot="1" x14ac:dyDescent="0.3">
      <c r="A209" s="71" t="s">
        <v>88</v>
      </c>
      <c r="B209" s="72">
        <v>2016</v>
      </c>
      <c r="C209" s="73">
        <v>2018</v>
      </c>
      <c r="D209" s="72">
        <v>2016</v>
      </c>
      <c r="E209" s="73">
        <v>2018</v>
      </c>
      <c r="F209" s="72">
        <v>2016</v>
      </c>
      <c r="G209" s="73">
        <v>2018</v>
      </c>
      <c r="H209" s="65"/>
      <c r="I209" s="65"/>
    </row>
    <row r="210" spans="1:9" s="18" customFormat="1" ht="15.75" thickBot="1" x14ac:dyDescent="0.3">
      <c r="A210" s="74" t="s">
        <v>89</v>
      </c>
      <c r="B210" s="75">
        <v>8687635318</v>
      </c>
      <c r="C210" s="76">
        <v>11546991987</v>
      </c>
      <c r="D210" s="75">
        <v>7202661794</v>
      </c>
      <c r="E210" s="76">
        <v>10932925750</v>
      </c>
      <c r="F210" s="75">
        <v>1484973520</v>
      </c>
      <c r="G210" s="76">
        <v>614066237</v>
      </c>
      <c r="H210" s="65"/>
      <c r="I210" s="65"/>
    </row>
    <row r="211" spans="1:9" s="18" customFormat="1" x14ac:dyDescent="0.25">
      <c r="A211" s="22" t="s">
        <v>84</v>
      </c>
      <c r="B211" s="23"/>
      <c r="C211" s="23"/>
      <c r="H211" s="65"/>
      <c r="I211" s="65"/>
    </row>
    <row r="212" spans="1:9" s="18" customFormat="1" x14ac:dyDescent="0.25">
      <c r="A212" s="22"/>
      <c r="B212" s="23"/>
      <c r="C212" s="23"/>
      <c r="H212" s="65"/>
      <c r="I212" s="65"/>
    </row>
    <row r="213" spans="1:9" s="18" customFormat="1" x14ac:dyDescent="0.25">
      <c r="A213" s="105" t="s">
        <v>140</v>
      </c>
      <c r="B213" s="105"/>
      <c r="C213" s="105"/>
      <c r="D213" s="105"/>
      <c r="E213" s="105"/>
      <c r="F213" s="105"/>
      <c r="G213" s="105"/>
      <c r="H213" s="65"/>
      <c r="I213" s="65"/>
    </row>
    <row r="214" spans="1:9" s="18" customFormat="1" ht="15.75" thickBot="1" x14ac:dyDescent="0.3">
      <c r="A214" s="22"/>
      <c r="B214" s="23"/>
      <c r="C214" s="23"/>
      <c r="H214" s="65"/>
      <c r="I214" s="65"/>
    </row>
    <row r="215" spans="1:9" s="18" customFormat="1" ht="15.75" thickBot="1" x14ac:dyDescent="0.3">
      <c r="A215" s="19" t="s">
        <v>5</v>
      </c>
      <c r="B215" s="106" t="s">
        <v>90</v>
      </c>
      <c r="C215" s="107"/>
      <c r="D215" s="106" t="s">
        <v>91</v>
      </c>
      <c r="E215" s="107"/>
      <c r="F215" s="106" t="s">
        <v>92</v>
      </c>
      <c r="G215" s="107"/>
      <c r="H215" s="65"/>
      <c r="I215" s="65"/>
    </row>
    <row r="216" spans="1:9" s="18" customFormat="1" ht="15.75" thickBot="1" x14ac:dyDescent="0.3">
      <c r="A216" s="21" t="s">
        <v>89</v>
      </c>
      <c r="B216" s="94" t="s">
        <v>151</v>
      </c>
      <c r="C216" s="95"/>
      <c r="D216" s="94" t="s">
        <v>151</v>
      </c>
      <c r="E216" s="95"/>
      <c r="F216" s="94" t="s">
        <v>151</v>
      </c>
      <c r="G216" s="95"/>
      <c r="H216" s="65"/>
      <c r="I216" s="65"/>
    </row>
    <row r="217" spans="1:9" s="18" customFormat="1" x14ac:dyDescent="0.25">
      <c r="A217" s="22" t="s">
        <v>84</v>
      </c>
      <c r="B217" s="23"/>
      <c r="C217" s="23"/>
      <c r="H217" s="65"/>
      <c r="I217" s="65"/>
    </row>
    <row r="218" spans="1:9" s="18" customFormat="1" x14ac:dyDescent="0.25">
      <c r="A218" s="22"/>
      <c r="B218" s="23"/>
      <c r="C218" s="23"/>
      <c r="H218" s="65"/>
      <c r="I218" s="65"/>
    </row>
    <row r="219" spans="1:9" s="18" customFormat="1" x14ac:dyDescent="0.25">
      <c r="A219" s="24" t="s">
        <v>139</v>
      </c>
      <c r="B219" s="23"/>
      <c r="C219" s="23"/>
      <c r="H219" s="65"/>
      <c r="I219" s="65"/>
    </row>
    <row r="220" spans="1:9" s="18" customFormat="1" x14ac:dyDescent="0.25">
      <c r="A220" s="22"/>
      <c r="B220" s="23"/>
      <c r="C220" s="23"/>
      <c r="H220" s="65"/>
      <c r="I220" s="65"/>
    </row>
    <row r="221" spans="1:9" s="18" customFormat="1" x14ac:dyDescent="0.25">
      <c r="A221" s="90"/>
      <c r="B221" s="65"/>
      <c r="C221" s="65"/>
      <c r="D221" s="89"/>
      <c r="E221" s="89"/>
      <c r="F221" s="89"/>
      <c r="G221" s="89"/>
      <c r="H221" s="65"/>
      <c r="I221" s="65"/>
    </row>
    <row r="222" spans="1:9" s="18" customFormat="1" x14ac:dyDescent="0.25">
      <c r="A222" s="65"/>
      <c r="B222" s="65"/>
      <c r="C222" s="65"/>
      <c r="D222" s="89"/>
      <c r="E222" s="89"/>
      <c r="F222" s="89"/>
      <c r="G222" s="89"/>
      <c r="H222" s="65"/>
      <c r="I222" s="65"/>
    </row>
    <row r="223" spans="1:9" s="18" customFormat="1" x14ac:dyDescent="0.25">
      <c r="A223" s="65"/>
      <c r="B223" s="65"/>
      <c r="C223" s="65"/>
      <c r="D223" s="89"/>
      <c r="E223" s="89"/>
      <c r="F223" s="89"/>
      <c r="G223" s="89"/>
      <c r="H223" s="65"/>
      <c r="I223" s="65"/>
    </row>
    <row r="224" spans="1:9" s="18" customFormat="1" x14ac:dyDescent="0.25">
      <c r="A224" s="65"/>
      <c r="B224" s="65"/>
      <c r="C224" s="65"/>
      <c r="D224" s="89"/>
      <c r="E224" s="89"/>
      <c r="F224" s="89"/>
      <c r="G224" s="89"/>
      <c r="H224" s="65"/>
      <c r="I224" s="65"/>
    </row>
    <row r="225" spans="1:9" s="18" customFormat="1" x14ac:dyDescent="0.25">
      <c r="A225" s="65"/>
      <c r="B225" s="65"/>
      <c r="C225" s="65"/>
      <c r="D225" s="89"/>
      <c r="E225" s="89"/>
      <c r="F225" s="89"/>
      <c r="G225" s="89"/>
      <c r="H225" s="65"/>
      <c r="I225" s="65"/>
    </row>
    <row r="226" spans="1:9" s="18" customFormat="1" x14ac:dyDescent="0.25">
      <c r="A226" s="65"/>
      <c r="B226" s="65"/>
      <c r="C226" s="65"/>
      <c r="D226" s="89"/>
      <c r="E226" s="89"/>
      <c r="F226" s="89"/>
      <c r="G226" s="89"/>
      <c r="H226" s="65"/>
      <c r="I226" s="65"/>
    </row>
    <row r="227" spans="1:9" s="18" customFormat="1" x14ac:dyDescent="0.25">
      <c r="A227" s="65"/>
      <c r="B227" s="65"/>
      <c r="C227" s="65"/>
      <c r="D227" s="89"/>
      <c r="E227" s="89"/>
      <c r="F227" s="89"/>
      <c r="G227" s="89"/>
      <c r="H227" s="65"/>
      <c r="I227" s="65"/>
    </row>
    <row r="228" spans="1:9" s="18" customFormat="1" x14ac:dyDescent="0.25">
      <c r="A228" s="65"/>
      <c r="B228" s="65"/>
      <c r="C228" s="65"/>
      <c r="D228" s="89"/>
      <c r="E228" s="89"/>
      <c r="F228" s="89"/>
      <c r="G228" s="89"/>
      <c r="H228" s="65"/>
      <c r="I228" s="65"/>
    </row>
    <row r="229" spans="1:9" s="18" customFormat="1" x14ac:dyDescent="0.25">
      <c r="A229" s="65"/>
      <c r="B229" s="65"/>
      <c r="C229" s="65"/>
      <c r="D229" s="89"/>
      <c r="E229" s="89"/>
      <c r="F229" s="89"/>
      <c r="G229" s="89"/>
      <c r="H229" s="65"/>
      <c r="I229" s="65"/>
    </row>
    <row r="230" spans="1:9" s="18" customFormat="1" x14ac:dyDescent="0.25">
      <c r="A230" s="65"/>
      <c r="B230" s="65"/>
      <c r="C230" s="65"/>
      <c r="D230" s="89"/>
      <c r="E230" s="89"/>
      <c r="F230" s="89"/>
      <c r="G230" s="89"/>
      <c r="H230" s="65"/>
      <c r="I230" s="65"/>
    </row>
    <row r="231" spans="1:9" s="18" customFormat="1" x14ac:dyDescent="0.25">
      <c r="A231" s="65"/>
      <c r="B231" s="65"/>
      <c r="C231" s="65"/>
      <c r="D231" s="89"/>
      <c r="E231" s="89"/>
      <c r="F231" s="89"/>
      <c r="G231" s="89"/>
      <c r="H231" s="65"/>
      <c r="I231" s="65"/>
    </row>
    <row r="232" spans="1:9" s="18" customFormat="1" x14ac:dyDescent="0.25">
      <c r="A232" s="65"/>
      <c r="B232" s="65"/>
      <c r="C232" s="65"/>
      <c r="D232" s="89"/>
      <c r="E232" s="89"/>
      <c r="F232" s="89"/>
      <c r="G232" s="89"/>
      <c r="H232" s="65"/>
      <c r="I232" s="65"/>
    </row>
    <row r="233" spans="1:9" s="18" customFormat="1" x14ac:dyDescent="0.25">
      <c r="A233" s="65"/>
      <c r="B233" s="65"/>
      <c r="C233" s="65"/>
      <c r="D233" s="89"/>
      <c r="E233" s="89"/>
      <c r="F233" s="89"/>
      <c r="G233" s="89"/>
      <c r="H233" s="65"/>
      <c r="I233" s="65"/>
    </row>
    <row r="234" spans="1:9" s="18" customFormat="1" x14ac:dyDescent="0.25">
      <c r="A234" s="65"/>
      <c r="B234" s="65"/>
      <c r="C234" s="65"/>
      <c r="D234" s="89"/>
      <c r="E234" s="89"/>
      <c r="F234" s="89"/>
      <c r="G234" s="89"/>
      <c r="H234" s="65"/>
      <c r="I234" s="65"/>
    </row>
    <row r="235" spans="1:9" s="18" customFormat="1" x14ac:dyDescent="0.25">
      <c r="A235" s="65"/>
      <c r="B235" s="65"/>
      <c r="C235" s="65"/>
      <c r="D235" s="89"/>
      <c r="E235" s="89"/>
      <c r="F235" s="89"/>
      <c r="G235" s="89"/>
      <c r="H235" s="65"/>
      <c r="I235" s="65"/>
    </row>
    <row r="236" spans="1:9" s="18" customFormat="1" x14ac:dyDescent="0.25">
      <c r="A236" s="65"/>
      <c r="B236" s="65"/>
      <c r="C236" s="65"/>
      <c r="D236" s="89"/>
      <c r="E236" s="89"/>
      <c r="F236" s="89"/>
      <c r="G236" s="89"/>
      <c r="H236" s="65"/>
      <c r="I236" s="65"/>
    </row>
    <row r="237" spans="1:9" s="18" customFormat="1" x14ac:dyDescent="0.25">
      <c r="A237" s="65"/>
      <c r="B237" s="65"/>
      <c r="C237" s="65"/>
      <c r="D237" s="89"/>
      <c r="E237" s="89"/>
      <c r="F237" s="89"/>
      <c r="G237" s="89"/>
      <c r="H237" s="65"/>
      <c r="I237" s="65"/>
    </row>
    <row r="238" spans="1:9" s="18" customFormat="1" x14ac:dyDescent="0.25">
      <c r="A238" s="65"/>
      <c r="B238" s="65"/>
      <c r="C238" s="65"/>
      <c r="D238" s="89"/>
      <c r="E238" s="89"/>
      <c r="F238" s="89"/>
      <c r="G238" s="89"/>
      <c r="H238" s="65"/>
      <c r="I238" s="65"/>
    </row>
    <row r="239" spans="1:9" s="18" customFormat="1" x14ac:dyDescent="0.25">
      <c r="A239" s="65"/>
      <c r="B239" s="65"/>
      <c r="C239" s="65"/>
      <c r="D239" s="89"/>
      <c r="E239" s="89"/>
      <c r="F239" s="89"/>
      <c r="G239" s="89"/>
      <c r="H239" s="65"/>
      <c r="I239" s="65"/>
    </row>
    <row r="240" spans="1:9" s="18" customFormat="1" x14ac:dyDescent="0.25">
      <c r="A240" s="65"/>
      <c r="B240" s="65"/>
      <c r="C240" s="65"/>
      <c r="D240" s="89"/>
      <c r="E240" s="89"/>
      <c r="F240" s="89"/>
      <c r="G240" s="89"/>
      <c r="H240" s="65"/>
      <c r="I240" s="65"/>
    </row>
    <row r="241" spans="1:9" s="18" customFormat="1" x14ac:dyDescent="0.25">
      <c r="A241" s="65"/>
      <c r="B241" s="65"/>
      <c r="C241" s="65"/>
      <c r="D241" s="89"/>
      <c r="E241" s="89"/>
      <c r="F241" s="89"/>
      <c r="G241" s="89"/>
      <c r="H241" s="65"/>
      <c r="I241" s="65"/>
    </row>
    <row r="242" spans="1:9" s="18" customFormat="1" x14ac:dyDescent="0.25">
      <c r="A242" s="65"/>
      <c r="B242" s="65"/>
      <c r="C242" s="65"/>
      <c r="D242" s="89"/>
      <c r="E242" s="89"/>
      <c r="F242" s="89"/>
      <c r="G242" s="89"/>
      <c r="H242" s="65"/>
      <c r="I242" s="65"/>
    </row>
    <row r="243" spans="1:9" s="18" customFormat="1" x14ac:dyDescent="0.25">
      <c r="A243" s="65"/>
      <c r="B243" s="65"/>
      <c r="C243" s="65"/>
      <c r="D243" s="89"/>
      <c r="E243" s="89"/>
      <c r="F243" s="89"/>
      <c r="G243" s="89"/>
      <c r="H243" s="65"/>
      <c r="I243" s="65"/>
    </row>
    <row r="244" spans="1:9" s="18" customFormat="1" x14ac:dyDescent="0.25">
      <c r="A244" s="65"/>
      <c r="B244" s="65"/>
      <c r="C244" s="65"/>
      <c r="D244" s="89"/>
      <c r="E244" s="89"/>
      <c r="F244" s="89"/>
      <c r="G244" s="89"/>
      <c r="H244" s="65"/>
      <c r="I244" s="65"/>
    </row>
    <row r="245" spans="1:9" s="18" customFormat="1" x14ac:dyDescent="0.25">
      <c r="A245" s="65"/>
      <c r="B245" s="65"/>
      <c r="C245" s="65"/>
      <c r="D245" s="89"/>
      <c r="E245" s="89"/>
      <c r="F245" s="89"/>
      <c r="G245" s="89"/>
      <c r="H245" s="65"/>
      <c r="I245" s="65"/>
    </row>
    <row r="246" spans="1:9" s="18" customFormat="1" x14ac:dyDescent="0.25">
      <c r="A246" s="65"/>
      <c r="B246" s="65"/>
      <c r="C246" s="65"/>
      <c r="D246" s="89"/>
      <c r="E246" s="89"/>
      <c r="F246" s="89"/>
      <c r="G246" s="89"/>
      <c r="H246" s="65"/>
      <c r="I246" s="65"/>
    </row>
    <row r="247" spans="1:9" s="18" customFormat="1" x14ac:dyDescent="0.25">
      <c r="A247" s="65"/>
      <c r="B247" s="65"/>
      <c r="C247" s="65"/>
      <c r="D247" s="89"/>
      <c r="E247" s="89"/>
      <c r="F247" s="89"/>
      <c r="G247" s="89"/>
      <c r="H247" s="65"/>
      <c r="I247" s="65"/>
    </row>
    <row r="248" spans="1:9" s="18" customFormat="1" x14ac:dyDescent="0.25">
      <c r="A248" s="65"/>
      <c r="B248" s="65"/>
      <c r="C248" s="65"/>
      <c r="D248" s="89"/>
      <c r="E248" s="89"/>
      <c r="F248" s="89"/>
      <c r="G248" s="89"/>
      <c r="H248" s="65"/>
      <c r="I248" s="65"/>
    </row>
    <row r="249" spans="1:9" s="18" customFormat="1" x14ac:dyDescent="0.25">
      <c r="A249" s="65"/>
      <c r="B249" s="65"/>
      <c r="C249" s="65"/>
      <c r="D249" s="89"/>
      <c r="E249" s="89"/>
      <c r="F249" s="89"/>
      <c r="G249" s="89"/>
      <c r="H249" s="65"/>
      <c r="I249" s="65"/>
    </row>
    <row r="250" spans="1:9" s="18" customFormat="1" x14ac:dyDescent="0.25">
      <c r="A250" s="65"/>
      <c r="B250" s="65"/>
      <c r="C250" s="65"/>
      <c r="D250" s="89"/>
      <c r="E250" s="89"/>
      <c r="F250" s="89"/>
      <c r="G250" s="89"/>
      <c r="H250" s="65"/>
      <c r="I250" s="65"/>
    </row>
    <row r="251" spans="1:9" s="18" customFormat="1" x14ac:dyDescent="0.25">
      <c r="A251" s="65"/>
      <c r="B251" s="65"/>
      <c r="C251" s="65"/>
      <c r="D251" s="89"/>
      <c r="E251" s="89"/>
      <c r="F251" s="89"/>
      <c r="G251" s="89"/>
      <c r="H251" s="65"/>
      <c r="I251" s="65"/>
    </row>
    <row r="252" spans="1:9" s="18" customFormat="1" x14ac:dyDescent="0.25">
      <c r="A252" s="65"/>
      <c r="B252" s="65"/>
      <c r="C252" s="65"/>
      <c r="D252" s="89"/>
      <c r="E252" s="89"/>
      <c r="F252" s="89"/>
      <c r="G252" s="89"/>
      <c r="H252" s="65"/>
      <c r="I252" s="65"/>
    </row>
    <row r="253" spans="1:9" s="18" customFormat="1" x14ac:dyDescent="0.25">
      <c r="A253" s="65"/>
      <c r="B253" s="65"/>
      <c r="C253" s="65"/>
      <c r="D253" s="89"/>
      <c r="E253" s="89"/>
      <c r="F253" s="89"/>
      <c r="G253" s="89"/>
      <c r="H253" s="65"/>
      <c r="I253" s="65"/>
    </row>
    <row r="254" spans="1:9" s="18" customFormat="1" x14ac:dyDescent="0.25">
      <c r="A254" s="65"/>
      <c r="B254" s="65"/>
      <c r="C254" s="65"/>
      <c r="D254" s="89"/>
      <c r="E254" s="89"/>
      <c r="F254" s="89"/>
      <c r="G254" s="89"/>
      <c r="H254" s="65"/>
      <c r="I254" s="65"/>
    </row>
    <row r="255" spans="1:9" s="18" customFormat="1" x14ac:dyDescent="0.25">
      <c r="A255" s="65"/>
      <c r="B255" s="65"/>
      <c r="C255" s="65"/>
      <c r="D255" s="89"/>
      <c r="E255" s="89"/>
      <c r="F255" s="89"/>
      <c r="G255" s="89"/>
      <c r="H255" s="65"/>
      <c r="I255" s="65"/>
    </row>
    <row r="256" spans="1:9" s="18" customFormat="1" x14ac:dyDescent="0.25">
      <c r="A256" s="65"/>
      <c r="B256" s="65"/>
      <c r="C256" s="65"/>
      <c r="D256" s="89"/>
      <c r="E256" s="89"/>
      <c r="F256" s="89"/>
      <c r="G256" s="89"/>
      <c r="H256" s="65"/>
      <c r="I256" s="65"/>
    </row>
    <row r="257" spans="1:9" s="18" customFormat="1" x14ac:dyDescent="0.25">
      <c r="A257" s="65"/>
      <c r="B257" s="65"/>
      <c r="C257" s="65"/>
      <c r="D257" s="89"/>
      <c r="E257" s="89"/>
      <c r="F257" s="89"/>
      <c r="G257" s="89"/>
      <c r="H257" s="65"/>
      <c r="I257" s="65"/>
    </row>
    <row r="258" spans="1:9" s="18" customFormat="1" x14ac:dyDescent="0.25">
      <c r="A258" s="65"/>
      <c r="B258" s="65"/>
      <c r="C258" s="65"/>
      <c r="D258" s="89"/>
      <c r="E258" s="89"/>
      <c r="F258" s="89"/>
      <c r="G258" s="89"/>
      <c r="H258" s="65"/>
      <c r="I258" s="65"/>
    </row>
    <row r="259" spans="1:9" s="18" customFormat="1" x14ac:dyDescent="0.25">
      <c r="A259" s="65"/>
      <c r="B259" s="65"/>
      <c r="C259" s="65"/>
      <c r="D259" s="89"/>
      <c r="E259" s="89"/>
      <c r="F259" s="89"/>
      <c r="G259" s="89"/>
    </row>
    <row r="260" spans="1:9" s="18" customFormat="1" x14ac:dyDescent="0.25">
      <c r="A260" s="65"/>
      <c r="B260" s="65"/>
      <c r="C260" s="65"/>
      <c r="D260" s="89"/>
      <c r="E260" s="89"/>
      <c r="F260" s="89"/>
      <c r="G260" s="89"/>
    </row>
    <row r="261" spans="1:9" s="18" customFormat="1" x14ac:dyDescent="0.25">
      <c r="A261" s="65"/>
      <c r="B261" s="65"/>
      <c r="C261" s="65"/>
      <c r="D261" s="89"/>
      <c r="E261" s="89"/>
      <c r="F261" s="89"/>
      <c r="G261" s="89"/>
    </row>
    <row r="262" spans="1:9" s="18" customFormat="1" x14ac:dyDescent="0.25">
      <c r="A262" s="65"/>
      <c r="B262" s="65"/>
      <c r="C262" s="65"/>
      <c r="D262" s="89"/>
      <c r="E262" s="89"/>
      <c r="F262" s="89"/>
      <c r="G262" s="89"/>
    </row>
    <row r="263" spans="1:9" s="18" customFormat="1" x14ac:dyDescent="0.25">
      <c r="A263" s="65"/>
      <c r="B263" s="65"/>
      <c r="C263" s="65"/>
      <c r="D263" s="89"/>
      <c r="E263" s="89"/>
      <c r="F263" s="89"/>
      <c r="G263" s="89"/>
    </row>
    <row r="264" spans="1:9" s="18" customFormat="1" x14ac:dyDescent="0.25">
      <c r="A264" s="65"/>
      <c r="B264" s="65"/>
      <c r="C264" s="65"/>
      <c r="D264" s="89"/>
      <c r="E264" s="89"/>
      <c r="F264" s="89"/>
      <c r="G264" s="89"/>
    </row>
    <row r="265" spans="1:9" s="18" customFormat="1" x14ac:dyDescent="0.25">
      <c r="A265" s="65"/>
      <c r="B265" s="65"/>
      <c r="C265" s="65"/>
      <c r="D265" s="89"/>
      <c r="E265" s="89"/>
      <c r="F265" s="89"/>
      <c r="G265" s="89"/>
    </row>
    <row r="266" spans="1:9" s="18" customFormat="1" x14ac:dyDescent="0.25">
      <c r="A266" s="65"/>
      <c r="B266" s="65"/>
      <c r="C266" s="65"/>
      <c r="D266" s="89"/>
      <c r="E266" s="89"/>
      <c r="F266" s="89"/>
      <c r="G266" s="89"/>
    </row>
    <row r="267" spans="1:9" s="18" customFormat="1" x14ac:dyDescent="0.25">
      <c r="A267" s="65"/>
      <c r="B267" s="65"/>
      <c r="C267" s="65"/>
      <c r="D267" s="89"/>
      <c r="E267" s="89"/>
      <c r="F267" s="89"/>
      <c r="G267" s="89"/>
    </row>
    <row r="268" spans="1:9" s="18" customFormat="1" x14ac:dyDescent="0.25">
      <c r="A268" s="65"/>
      <c r="B268" s="65"/>
      <c r="C268" s="65"/>
      <c r="D268" s="89"/>
      <c r="E268" s="89"/>
      <c r="F268" s="89"/>
      <c r="G268" s="89"/>
    </row>
    <row r="269" spans="1:9" s="18" customFormat="1" x14ac:dyDescent="0.25">
      <c r="A269" s="65"/>
      <c r="B269" s="65"/>
      <c r="C269" s="65"/>
      <c r="D269" s="89"/>
      <c r="E269" s="89"/>
      <c r="F269" s="89"/>
      <c r="G269" s="89"/>
    </row>
    <row r="270" spans="1:9" s="18" customFormat="1" x14ac:dyDescent="0.25">
      <c r="A270" s="65"/>
      <c r="B270" s="65"/>
      <c r="C270" s="65"/>
      <c r="D270" s="89"/>
      <c r="E270" s="89"/>
      <c r="F270" s="89"/>
      <c r="G270" s="89"/>
    </row>
    <row r="271" spans="1:9" s="18" customFormat="1" x14ac:dyDescent="0.25">
      <c r="A271" s="65"/>
      <c r="B271" s="65"/>
      <c r="C271" s="65"/>
      <c r="D271" s="89"/>
      <c r="E271" s="89"/>
      <c r="F271" s="89"/>
      <c r="G271" s="89"/>
    </row>
    <row r="272" spans="1:9" s="18" customFormat="1" x14ac:dyDescent="0.25">
      <c r="A272" s="65"/>
      <c r="B272" s="65"/>
      <c r="C272" s="65"/>
      <c r="D272" s="89"/>
      <c r="E272" s="89"/>
      <c r="F272" s="89"/>
      <c r="G272" s="89"/>
    </row>
    <row r="273" spans="1:7" s="18" customFormat="1" x14ac:dyDescent="0.25">
      <c r="A273" s="65"/>
      <c r="B273" s="65"/>
      <c r="C273" s="65"/>
      <c r="D273" s="89"/>
      <c r="E273" s="89"/>
      <c r="F273" s="89"/>
      <c r="G273" s="89"/>
    </row>
    <row r="274" spans="1:7" s="18" customFormat="1" x14ac:dyDescent="0.25">
      <c r="A274" s="65"/>
      <c r="B274" s="65"/>
      <c r="C274" s="65"/>
      <c r="D274" s="89"/>
      <c r="E274" s="89"/>
      <c r="F274" s="89"/>
      <c r="G274" s="89"/>
    </row>
    <row r="275" spans="1:7" s="18" customFormat="1" x14ac:dyDescent="0.25">
      <c r="A275" s="65"/>
      <c r="B275" s="65"/>
      <c r="C275" s="65"/>
      <c r="D275" s="89"/>
      <c r="E275" s="89"/>
      <c r="F275" s="89"/>
      <c r="G275" s="89"/>
    </row>
    <row r="276" spans="1:7" s="18" customFormat="1" x14ac:dyDescent="0.25">
      <c r="A276" s="65"/>
      <c r="B276" s="65"/>
      <c r="C276" s="65"/>
      <c r="D276" s="89"/>
      <c r="E276" s="89"/>
      <c r="F276" s="89"/>
      <c r="G276" s="89"/>
    </row>
    <row r="277" spans="1:7" s="18" customFormat="1" x14ac:dyDescent="0.25">
      <c r="A277" s="65"/>
      <c r="B277" s="65"/>
      <c r="C277" s="65"/>
      <c r="D277" s="89"/>
      <c r="E277" s="89"/>
      <c r="F277" s="89"/>
      <c r="G277" s="89"/>
    </row>
    <row r="278" spans="1:7" s="18" customFormat="1" x14ac:dyDescent="0.25">
      <c r="A278" s="65"/>
      <c r="B278" s="65"/>
      <c r="C278" s="65"/>
      <c r="D278" s="89"/>
      <c r="E278" s="89"/>
      <c r="F278" s="89"/>
      <c r="G278" s="89"/>
    </row>
    <row r="279" spans="1:7" s="18" customFormat="1" x14ac:dyDescent="0.25">
      <c r="A279" s="65"/>
      <c r="B279" s="65"/>
      <c r="C279" s="65"/>
      <c r="D279" s="89"/>
      <c r="E279" s="89"/>
      <c r="F279" s="89"/>
      <c r="G279" s="89"/>
    </row>
    <row r="280" spans="1:7" x14ac:dyDescent="0.25">
      <c r="A280" s="65"/>
      <c r="B280" s="65"/>
      <c r="C280" s="65"/>
      <c r="D280" s="89"/>
      <c r="E280" s="89"/>
      <c r="F280" s="89"/>
      <c r="G280" s="89"/>
    </row>
    <row r="281" spans="1:7" x14ac:dyDescent="0.25">
      <c r="A281" s="65"/>
      <c r="B281" s="65"/>
      <c r="C281" s="65"/>
      <c r="D281" s="89"/>
      <c r="E281" s="89"/>
      <c r="F281" s="89"/>
      <c r="G281" s="89"/>
    </row>
    <row r="282" spans="1:7" x14ac:dyDescent="0.25">
      <c r="A282" s="65"/>
      <c r="B282" s="65"/>
      <c r="C282" s="65"/>
      <c r="D282" s="89"/>
      <c r="E282" s="89"/>
      <c r="F282" s="89"/>
      <c r="G282" s="89"/>
    </row>
    <row r="283" spans="1:7" x14ac:dyDescent="0.25">
      <c r="A283" s="65"/>
      <c r="B283" s="65"/>
      <c r="C283" s="65"/>
      <c r="D283" s="89"/>
      <c r="E283" s="89"/>
      <c r="F283" s="89"/>
      <c r="G283" s="89"/>
    </row>
    <row r="284" spans="1:7" x14ac:dyDescent="0.25">
      <c r="A284" s="65"/>
      <c r="B284" s="65"/>
      <c r="C284" s="65"/>
      <c r="D284" s="89"/>
      <c r="E284" s="89"/>
      <c r="F284" s="89"/>
      <c r="G284" s="89"/>
    </row>
    <row r="285" spans="1:7" x14ac:dyDescent="0.25">
      <c r="A285" s="65"/>
      <c r="B285" s="65"/>
      <c r="C285" s="65"/>
      <c r="D285" s="89"/>
      <c r="E285" s="89"/>
      <c r="F285" s="89"/>
      <c r="G285" s="89"/>
    </row>
    <row r="286" spans="1:7" x14ac:dyDescent="0.25">
      <c r="A286" s="65"/>
      <c r="B286" s="65"/>
      <c r="C286" s="65"/>
      <c r="D286" s="89"/>
      <c r="E286" s="89"/>
      <c r="F286" s="89"/>
      <c r="G286" s="89"/>
    </row>
    <row r="287" spans="1:7" x14ac:dyDescent="0.25">
      <c r="A287" s="65"/>
      <c r="B287" s="65"/>
      <c r="C287" s="65"/>
      <c r="D287" s="89"/>
      <c r="E287" s="89"/>
      <c r="F287" s="89"/>
      <c r="G287" s="89"/>
    </row>
    <row r="288" spans="1:7" x14ac:dyDescent="0.25">
      <c r="A288" s="65"/>
      <c r="B288" s="65"/>
      <c r="C288" s="65"/>
      <c r="D288" s="89"/>
      <c r="E288" s="89"/>
      <c r="F288" s="89"/>
      <c r="G288" s="89"/>
    </row>
    <row r="289" spans="1:7" x14ac:dyDescent="0.25">
      <c r="A289" s="65"/>
      <c r="B289" s="65"/>
      <c r="C289" s="65"/>
      <c r="D289" s="89"/>
      <c r="E289" s="89"/>
      <c r="F289" s="89"/>
      <c r="G289" s="89"/>
    </row>
    <row r="290" spans="1:7" x14ac:dyDescent="0.25">
      <c r="A290" s="65"/>
      <c r="B290" s="65"/>
      <c r="C290" s="65"/>
      <c r="D290" s="89"/>
      <c r="E290" s="89"/>
      <c r="F290" s="89"/>
      <c r="G290" s="89"/>
    </row>
    <row r="291" spans="1:7" x14ac:dyDescent="0.25">
      <c r="A291" s="65"/>
      <c r="B291" s="65"/>
      <c r="C291" s="65"/>
      <c r="D291" s="89"/>
      <c r="E291" s="89"/>
      <c r="F291" s="89"/>
      <c r="G291" s="89"/>
    </row>
    <row r="292" spans="1:7" x14ac:dyDescent="0.25">
      <c r="A292" s="65"/>
      <c r="B292" s="65"/>
      <c r="C292" s="65"/>
      <c r="D292" s="89"/>
      <c r="E292" s="89"/>
      <c r="F292" s="89"/>
      <c r="G292" s="89"/>
    </row>
    <row r="293" spans="1:7" x14ac:dyDescent="0.25">
      <c r="A293" s="65"/>
      <c r="B293" s="65"/>
      <c r="C293" s="65"/>
      <c r="D293" s="89"/>
      <c r="E293" s="89"/>
      <c r="F293" s="89"/>
      <c r="G293" s="89"/>
    </row>
    <row r="294" spans="1:7" x14ac:dyDescent="0.25">
      <c r="A294" s="65"/>
      <c r="B294" s="65"/>
      <c r="C294" s="65"/>
      <c r="D294" s="89"/>
      <c r="E294" s="89"/>
      <c r="F294" s="89"/>
      <c r="G294" s="89"/>
    </row>
    <row r="295" spans="1:7" x14ac:dyDescent="0.25">
      <c r="A295" s="65"/>
      <c r="B295" s="65"/>
      <c r="C295" s="65"/>
      <c r="D295" s="89"/>
      <c r="E295" s="89"/>
      <c r="F295" s="89"/>
      <c r="G295" s="89"/>
    </row>
    <row r="296" spans="1:7" x14ac:dyDescent="0.25">
      <c r="A296" s="65"/>
      <c r="B296" s="65"/>
      <c r="C296" s="65"/>
      <c r="D296" s="89"/>
      <c r="E296" s="89"/>
      <c r="F296" s="89"/>
      <c r="G296" s="89"/>
    </row>
    <row r="297" spans="1:7" x14ac:dyDescent="0.25">
      <c r="A297" s="65"/>
      <c r="B297" s="65"/>
      <c r="C297" s="65"/>
      <c r="D297" s="89"/>
      <c r="E297" s="89"/>
      <c r="F297" s="89"/>
      <c r="G297" s="89"/>
    </row>
    <row r="298" spans="1:7" x14ac:dyDescent="0.25">
      <c r="A298" s="65"/>
      <c r="B298" s="65"/>
      <c r="C298" s="65"/>
      <c r="D298" s="89"/>
      <c r="E298" s="89"/>
      <c r="F298" s="89"/>
      <c r="G298" s="89"/>
    </row>
    <row r="299" spans="1:7" x14ac:dyDescent="0.25">
      <c r="A299" s="65"/>
      <c r="B299" s="65"/>
      <c r="C299" s="65"/>
      <c r="D299" s="89"/>
      <c r="E299" s="89"/>
      <c r="F299" s="89"/>
      <c r="G299" s="89"/>
    </row>
    <row r="300" spans="1:7" x14ac:dyDescent="0.25">
      <c r="A300" s="65"/>
      <c r="B300" s="65"/>
      <c r="C300" s="65"/>
      <c r="D300" s="89"/>
      <c r="E300" s="89"/>
      <c r="F300" s="89"/>
      <c r="G300" s="89"/>
    </row>
    <row r="301" spans="1:7" x14ac:dyDescent="0.25">
      <c r="A301" s="65"/>
      <c r="B301" s="65"/>
      <c r="C301" s="65"/>
      <c r="D301" s="89"/>
      <c r="E301" s="89"/>
      <c r="F301" s="89"/>
      <c r="G301" s="89"/>
    </row>
    <row r="302" spans="1:7" x14ac:dyDescent="0.25">
      <c r="A302" s="65"/>
      <c r="B302" s="65"/>
      <c r="C302" s="65"/>
      <c r="D302" s="89"/>
      <c r="E302" s="89"/>
      <c r="F302" s="89"/>
      <c r="G302" s="89"/>
    </row>
    <row r="303" spans="1:7" x14ac:dyDescent="0.25">
      <c r="A303" s="65"/>
      <c r="B303" s="65"/>
      <c r="C303" s="65"/>
      <c r="D303" s="89"/>
      <c r="E303" s="89"/>
      <c r="F303" s="89"/>
      <c r="G303" s="89"/>
    </row>
    <row r="304" spans="1:7" x14ac:dyDescent="0.25">
      <c r="A304" s="65"/>
      <c r="B304" s="65"/>
      <c r="C304" s="65"/>
      <c r="D304" s="89"/>
      <c r="E304" s="89"/>
      <c r="F304" s="89"/>
      <c r="G304" s="89"/>
    </row>
    <row r="305" spans="1:7" x14ac:dyDescent="0.25">
      <c r="A305" s="65"/>
      <c r="B305" s="65"/>
      <c r="C305" s="65"/>
      <c r="D305" s="89"/>
      <c r="E305" s="89"/>
      <c r="F305" s="89"/>
      <c r="G305" s="89"/>
    </row>
  </sheetData>
  <mergeCells count="91">
    <mergeCell ref="A1:E1"/>
    <mergeCell ref="A3:E3"/>
    <mergeCell ref="A11:E11"/>
    <mergeCell ref="A22:E22"/>
    <mergeCell ref="A24:E24"/>
    <mergeCell ref="B195:C195"/>
    <mergeCell ref="A193:G193"/>
    <mergeCell ref="A177:E177"/>
    <mergeCell ref="A183:E183"/>
    <mergeCell ref="B181:C181"/>
    <mergeCell ref="B182:C182"/>
    <mergeCell ref="D181:E181"/>
    <mergeCell ref="D182:E182"/>
    <mergeCell ref="A179:E179"/>
    <mergeCell ref="A35:E35"/>
    <mergeCell ref="A37:E37"/>
    <mergeCell ref="A44:E44"/>
    <mergeCell ref="A46:E46"/>
    <mergeCell ref="A84:C84"/>
    <mergeCell ref="A5:E5"/>
    <mergeCell ref="A118:E118"/>
    <mergeCell ref="A128:F128"/>
    <mergeCell ref="A139:G139"/>
    <mergeCell ref="A165:F165"/>
    <mergeCell ref="B176:C176"/>
    <mergeCell ref="D173:E173"/>
    <mergeCell ref="D174:E174"/>
    <mergeCell ref="D175:E175"/>
    <mergeCell ref="D176:E176"/>
    <mergeCell ref="B173:C173"/>
    <mergeCell ref="B174:C174"/>
    <mergeCell ref="B175:C175"/>
    <mergeCell ref="A171:E171"/>
    <mergeCell ref="A59:E59"/>
    <mergeCell ref="A66:E66"/>
    <mergeCell ref="A68:E68"/>
    <mergeCell ref="A111:E111"/>
    <mergeCell ref="A102:I102"/>
    <mergeCell ref="A104:E104"/>
    <mergeCell ref="A90:E90"/>
    <mergeCell ref="A77:F77"/>
    <mergeCell ref="A82:I82"/>
    <mergeCell ref="A88:I88"/>
    <mergeCell ref="A147:H147"/>
    <mergeCell ref="A149:A151"/>
    <mergeCell ref="A159:A160"/>
    <mergeCell ref="B149:B151"/>
    <mergeCell ref="C149:C151"/>
    <mergeCell ref="D149:D151"/>
    <mergeCell ref="E149:E151"/>
    <mergeCell ref="F149:F151"/>
    <mergeCell ref="G149:G151"/>
    <mergeCell ref="H149:H151"/>
    <mergeCell ref="G159:G160"/>
    <mergeCell ref="H159:H160"/>
    <mergeCell ref="C159:C160"/>
    <mergeCell ref="D159:D160"/>
    <mergeCell ref="A157:H157"/>
    <mergeCell ref="B159:B160"/>
    <mergeCell ref="E159:E160"/>
    <mergeCell ref="F159:F160"/>
    <mergeCell ref="A185:E185"/>
    <mergeCell ref="A187:A188"/>
    <mergeCell ref="A213:G213"/>
    <mergeCell ref="B215:C215"/>
    <mergeCell ref="D215:E215"/>
    <mergeCell ref="F215:G215"/>
    <mergeCell ref="G187:H187"/>
    <mergeCell ref="B187:C188"/>
    <mergeCell ref="F195:G195"/>
    <mergeCell ref="B208:C208"/>
    <mergeCell ref="D208:E208"/>
    <mergeCell ref="F208:G208"/>
    <mergeCell ref="A206:G206"/>
    <mergeCell ref="A200:G200"/>
    <mergeCell ref="B202:C202"/>
    <mergeCell ref="D202:E202"/>
    <mergeCell ref="D187:E188"/>
    <mergeCell ref="F187:F188"/>
    <mergeCell ref="B216:C216"/>
    <mergeCell ref="D216:E216"/>
    <mergeCell ref="F216:G216"/>
    <mergeCell ref="B189:C189"/>
    <mergeCell ref="B190:C190"/>
    <mergeCell ref="D189:E189"/>
    <mergeCell ref="D190:E190"/>
    <mergeCell ref="F202:G202"/>
    <mergeCell ref="B203:C203"/>
    <mergeCell ref="D203:E203"/>
    <mergeCell ref="F203:G203"/>
    <mergeCell ref="D195:E195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Empalme Financiero 2019 ET</vt:lpstr>
      <vt:lpstr>'Empalme Financiero 2019 ET'!Área_de_impresión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Enrique Diaz</dc:creator>
  <cp:lastModifiedBy>Nancy</cp:lastModifiedBy>
  <dcterms:created xsi:type="dcterms:W3CDTF">2015-08-14T20:00:05Z</dcterms:created>
  <dcterms:modified xsi:type="dcterms:W3CDTF">2019-12-12T22:28:20Z</dcterms:modified>
</cp:coreProperties>
</file>