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EMPALME def\EMPÁLME ROCIO\CONTRATACION\"/>
    </mc:Choice>
  </mc:AlternateContent>
  <xr:revisionPtr revIDLastSave="0" documentId="13_ncr:1_{44A3819E-7024-421D-A122-DBFE08F9959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RATACION" sheetId="1" r:id="rId1"/>
    <sheet name="TIPO DE CONTRATACION" sheetId="9" r:id="rId2"/>
    <sheet name="CONTRATACION POR MES" sheetId="8" r:id="rId3"/>
    <sheet name="% GENERAL" sheetId="4" r:id="rId4"/>
    <sheet name="ADMINISTRATIVA" sheetId="5" r:id="rId5"/>
    <sheet name="OPERATIVA" sheetId="6" r:id="rId6"/>
    <sheet name="TECNICA" sheetId="7" r:id="rId7"/>
  </sheets>
  <definedNames>
    <definedName name="rng_Expenses20">#REF!</definedName>
  </definedNames>
  <calcPr calcId="191029"/>
  <customWorkbookViews>
    <customWorkbookView name="Filtro 1" guid="{45A5E3EA-1B46-4CE7-A345-C086FC019BF5}" maximized="1" windowWidth="0" windowHeight="0" activeSheetId="0"/>
    <customWorkbookView name="Filtro 2" guid="{CDEA7F7F-8F09-4163-BE05-DB6B471DB927}" maximized="1" windowWidth="0" windowHeight="0" activeSheetId="0"/>
    <customWorkbookView name="Filtro 3" guid="{18812AB3-3638-4E3D-B1CC-1DFB9A6C3A51}" maximized="1" windowWidth="0" windowHeight="0" activeSheetId="0"/>
  </customWorkbookViews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1" i="7" l="1"/>
  <c r="K18" i="6"/>
  <c r="K18" i="5"/>
  <c r="AX124" i="1" l="1"/>
  <c r="AX123" i="1"/>
  <c r="AX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Q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J43" i="1"/>
  <c r="K43" i="1" s="1"/>
  <c r="AX43" i="1" s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X5" i="1"/>
  <c r="AX4" i="1"/>
  <c r="AX3" i="1"/>
  <c r="AX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6" authorId="0" shapeId="0" xr:uid="{00000000-0006-0000-0000-000003000000}">
      <text>
        <r>
          <rPr>
            <sz val="11"/>
            <color rgb="FF000000"/>
            <rFont val="Calibri"/>
            <family val="2"/>
          </rPr>
          <t>PENDIENTE REDUCCIÓN PRESUPUESTAL
	-INSTITUTO MUNICIPAL DE RECREACION Y DEPORTES</t>
        </r>
      </text>
    </comment>
  </commentList>
</comments>
</file>

<file path=xl/sharedStrings.xml><?xml version="1.0" encoding="utf-8"?>
<sst xmlns="http://schemas.openxmlformats.org/spreadsheetml/2006/main" count="4305" uniqueCount="889">
  <si>
    <t>OBSERVACIONES</t>
  </si>
  <si>
    <t xml:space="preserve">CONSECUTIVO CONTRATO </t>
  </si>
  <si>
    <t>(a) NUMERO DEL CONTRATO</t>
  </si>
  <si>
    <t xml:space="preserve">SECOP </t>
  </si>
  <si>
    <t xml:space="preserve">ESTADO </t>
  </si>
  <si>
    <t>(C) MODALIDAD DE SELECCIÓN</t>
  </si>
  <si>
    <t>(C) Objeto Del Contrato</t>
  </si>
  <si>
    <t>(C) NOMBRE COMPLETO DEL CONTRATISTA (*)</t>
  </si>
  <si>
    <t>(N) CEDULA / NIT DEL CONTRATISTA (*)</t>
  </si>
  <si>
    <t xml:space="preserve">MONTO INICIAL </t>
  </si>
  <si>
    <t>MONTO</t>
  </si>
  <si>
    <t xml:space="preserve">DESIGNACION MENSUAL </t>
  </si>
  <si>
    <t>(F) FECHA DE SUSCRIPCION DEL CONTRATO (Aaaa/mm/dd)</t>
  </si>
  <si>
    <t>(F) FECHA DE INICIO DEL CONTRATO (Aaaa/mm/dd)</t>
  </si>
  <si>
    <t>(F)  FECHA DE TERMINACION DEL CONTRATO (Aaaa/mm/dd)</t>
  </si>
  <si>
    <t xml:space="preserve">EDAD </t>
  </si>
  <si>
    <t>FECHA DE NACIMIENTO</t>
  </si>
  <si>
    <t xml:space="preserve">GENERO </t>
  </si>
  <si>
    <t xml:space="preserve">DIRECCION </t>
  </si>
  <si>
    <t xml:space="preserve">TELEFONO </t>
  </si>
  <si>
    <t xml:space="preserve">NIVEL EDUCATIVO </t>
  </si>
  <si>
    <t xml:space="preserve">CORREO </t>
  </si>
  <si>
    <t>(C) TIPO DE VINCULACION INTERVENTOR O SUPERVISOR</t>
  </si>
  <si>
    <t>© PLAZO DE EJECUCION UNIDAD DE EJECUCION</t>
  </si>
  <si>
    <t>(N) PLAZO DE EJECUCION No. DE UNIDADES</t>
  </si>
  <si>
    <t>CDP</t>
  </si>
  <si>
    <t>RP</t>
  </si>
  <si>
    <t>REDUCCION PRESUPUESTAL</t>
  </si>
  <si>
    <t xml:space="preserve">ADICION </t>
  </si>
  <si>
    <t>IMRD DE CHIA OPS 001-2018</t>
  </si>
  <si>
    <t>EGRESOS - ENERO 2018</t>
  </si>
  <si>
    <t>OPS</t>
  </si>
  <si>
    <t>EGRESOS - FEBRERO 2018</t>
  </si>
  <si>
    <t>EGRESOS - MARZO  2018</t>
  </si>
  <si>
    <t>EGRESOS - ABRIL 2018</t>
  </si>
  <si>
    <t>EGRESOS - MAYO 2018</t>
  </si>
  <si>
    <t>EGRESOS - JUNIO 2018</t>
  </si>
  <si>
    <t>EGRESOS - JULIO 2018</t>
  </si>
  <si>
    <t>EGRESOS - AGOSTO  2018</t>
  </si>
  <si>
    <t>EGRESOS - SEPTIEMBRE 2018</t>
  </si>
  <si>
    <t>EGRESOS - OCTUBRE 2018</t>
  </si>
  <si>
    <t>EGRESOS - NOVIEMBRE  2018</t>
  </si>
  <si>
    <t>EGRESOS - DICIEMBRE 2018</t>
  </si>
  <si>
    <t>EGRESOS ENERO 2019</t>
  </si>
  <si>
    <t>EGRESOS MARZO 2019</t>
  </si>
  <si>
    <t>EGRESOS ABRIL 2019</t>
  </si>
  <si>
    <t>EGRESOS MAYO 2019</t>
  </si>
  <si>
    <t>valor final contrato</t>
  </si>
  <si>
    <t>CANTIDAD DE CARPETAS</t>
  </si>
  <si>
    <t>CATIDAD DE FOLIOS</t>
  </si>
  <si>
    <t>FECHA INICIAL</t>
  </si>
  <si>
    <t>PRESTACIÓN DE SERVICIOS PROFESIONALES Y DE APOYO A LA GESTIÓN DE LA ENTIDAD COMO PROFESOR DEL PROGRAMA DE MATROGIMNASIA</t>
  </si>
  <si>
    <t>FECHA FINAL</t>
  </si>
  <si>
    <t>N CAJA</t>
  </si>
  <si>
    <t>GLORIA ANDREA FORERO</t>
  </si>
  <si>
    <t>IMRD DE CHIA OPS 002-2018</t>
  </si>
  <si>
    <t>SERVICIOS DE APOYO A LA GESTIÓN DE LA ENTIDAD PARA LA EJECUCIÓN DE SERVICIOS GENERALES EN LAS UNIDADES DEPORTIVAS</t>
  </si>
  <si>
    <t>MYRIAM ANGELICA BELLO ORTIZ</t>
  </si>
  <si>
    <t>IMRD DE CHIA OPS 003-2018</t>
  </si>
  <si>
    <t xml:space="preserve">PRESTACIÓN SERVICIOS DE APOYO EN EL MANTENIMIENTO DE LAS UNIDADES DEPORTIVAS DE LA ENTIDAD  </t>
  </si>
  <si>
    <t>JACINTO MENDEZ ROMERO</t>
  </si>
  <si>
    <t>IMRD DE CHIA OPS 004-2018</t>
  </si>
  <si>
    <t>CELEBRADO</t>
  </si>
  <si>
    <t>PRESTACIÓN DE SERVICIOS PROFESIONALES Y DE APOYO A LA GESTIÓN DE LA ENTIDAD COMO COORDINADOR Y PROFESOR DE FUTSAL</t>
  </si>
  <si>
    <t>JULIO ENRIQUE CHAVEZ JAMAICA</t>
  </si>
  <si>
    <t>IMRD DE CHIA OPS 005-2018</t>
  </si>
  <si>
    <t>PRESTACIÓN DE SERVICIOS PROFESIONALES Y DE APOYO A LA GESTIÓN DE LA ENTIDAD COMO PROFESOR DE FUTSAL</t>
  </si>
  <si>
    <t>ADRIANA DEL PILAR RUIZ VILLAMIZAR</t>
  </si>
  <si>
    <t>IMRD DE CHÍA OPS 006-2018</t>
  </si>
  <si>
    <t>PRESTACIÓN DE SERVICIOS PROFESIONALES Y DE APOYO A LA GESTIÓN DE LA ENTIDAD COMO COORDINADOR Y PROFESOR DE VOLEIBOL</t>
  </si>
  <si>
    <t>FREDY ALEXANDER  ORTIZ</t>
  </si>
  <si>
    <t>IMRD DE CHÍA OPS 007-2018</t>
  </si>
  <si>
    <t xml:space="preserve"> 1.947.400</t>
  </si>
  <si>
    <t>PRESTACIÓN DE SERVICIOS PROFESIONALES Y DE APOYO A LA GESTIÓN DE LA ENTIDAD COMO PROFESOR DE VOLEIBOL</t>
  </si>
  <si>
    <t xml:space="preserve">EDUARDO NIÑO HERNANDEZ </t>
  </si>
  <si>
    <t>IMRD DE CHÍA OPS 008-2018</t>
  </si>
  <si>
    <t>JULIAN LEONARDO MORENO MORENO</t>
  </si>
  <si>
    <t>IMRD DE CHÍA OPS 009-2018</t>
  </si>
  <si>
    <t>PRESTACIÓN DE SERVICIOS PROFESIONALES Y DE APOYO A LA GESTIÓN DE LA ENTIDAD COMO PROFESOR DE LA DISCIPLINA DE NATACIÓN</t>
  </si>
  <si>
    <t>ANDRES EDUARDO ESPITIA CUITIVA</t>
  </si>
  <si>
    <t>IMRD DE CHÍA OPS 010-2018</t>
  </si>
  <si>
    <t xml:space="preserve">PRESTACIÓN DE SERVICIOS PROFESIONALES Y DE APOYO A LA GESTIÓN DE LA ENTIDAD COMO FISIOTERAPEUTA, PARA LA PREVENCIÓN, REHABILITACIÓN, DE LESIONES DEPORTIVAS Y LÚDICAS, PROMOVIENDO ASÍ EL BIENESTAR FÍSICO DE LA COMUNIDAD DEPORTIVA DEL MUNICIPIO DE CHÍA </t>
  </si>
  <si>
    <t>NATALIA VILLAMARIN RAMIREZ</t>
  </si>
  <si>
    <t>IMRD DE CHIA OPS 011-2018</t>
  </si>
  <si>
    <t xml:space="preserve">FEMENINO </t>
  </si>
  <si>
    <t xml:space="preserve">CARRERA 1C NUMERO 30-30 CHIA </t>
  </si>
  <si>
    <t>PRESTACIÓN DE SERVICIOS Y DE APOYO A LA GESTIÓN DE LA ENTIDAD COMO COORDINADOR Y PROFESOR DE FUTBOL</t>
  </si>
  <si>
    <t xml:space="preserve">SUPERIOR </t>
  </si>
  <si>
    <t>gloriaforerogla@gmail.com</t>
  </si>
  <si>
    <t>IVONNE MIREYA PAREDES</t>
  </si>
  <si>
    <t>FERNEY ALEXANDER MOLINA ROMERO</t>
  </si>
  <si>
    <t>IMRD DE CHÍA OPS 012-2018</t>
  </si>
  <si>
    <t>MESES</t>
  </si>
  <si>
    <t xml:space="preserve">PRESTACIÓN DE SERVICIOS PROFESIONALES Y DE APOYO A LA GESTIÓN DE LA ENTIDAD COMO PROFESOR DE ATLETISMO </t>
  </si>
  <si>
    <t>ESNEYDER PARRA ARDILA</t>
  </si>
  <si>
    <t>IMRD DE CHÍA OPS 013-2018</t>
  </si>
  <si>
    <t>INDIRA PAOLA ESPAÑOL RINCON</t>
  </si>
  <si>
    <t>IMRD DE CHÍA OPS 014-2018</t>
  </si>
  <si>
    <t>PRESTACIÓN DE SERVICIOS PROFESIONALES Y DE APOYO A LA GESTIÓN DE LA ENTIDAD COMO PROFESOR DE PROGRAMA DE LOS POLOS DE DESARROLLO Y CENTROS DE INICIACIÓN</t>
  </si>
  <si>
    <t>DIANA PATRICIA ZAPATA</t>
  </si>
  <si>
    <t>IMRD DE CHÍA OPS 015-2018</t>
  </si>
  <si>
    <t xml:space="preserve">PRESTACIÓN DE SERVICIOS PROFESIONALES Y DE APOYO A LA GESTIÓN DE LA ENTIDAD EN LA REALIZACIÓN DE REGISTRO FOTOGRÁFICO, NOTAS DEPORTIVAS, DISEÑOS PROMOCIONALES Y ENTREVISTAS. </t>
  </si>
  <si>
    <t xml:space="preserve">ANGELICA YOMAIRA LARROTA </t>
  </si>
  <si>
    <t>IMRD DE CHÍA OPS 016-2018</t>
  </si>
  <si>
    <t>PRESTACIÓN DE SERVICIOS DE APOYO A LA GESTIÓN DE LA ENTIDAD PARA LA EJECUCIÓN DE MANTENIMIENTO DE ZONAS VERDES EN LOS ESCENARIOS DEPORTIVOS.</t>
  </si>
  <si>
    <t>JAVIER GONZALEZ MENESES</t>
  </si>
  <si>
    <t>IMRD DE CHÍA OPS 017-2018</t>
  </si>
  <si>
    <t>PRESTACIÓN DE SERVICIOS PROFESIONALES Y DE APOYO A LA GESTIÓN DE LA ENTIDAD EN LA REALIZACIÓN DE LA ESTRATEGIA DE PROMOCIÓN Y DIFUSIÓN DE LA PRÁCTICA DEL DEPORTE DEL IMRD CHIA</t>
  </si>
  <si>
    <t>LUIS ORLANDO PEDRAZA BENITEZ</t>
  </si>
  <si>
    <t>IMRD DE CHÍA OPS 018-2018</t>
  </si>
  <si>
    <t>PRESTACIÓN DE SERVICIOS PROFESIONALES Y DE APOYO A LA GESTIÓN DE LA ENTIDAD COMO PROFESOR DE AJEDREZ</t>
  </si>
  <si>
    <t>JUAN DIEGO ARIAS ROJAS</t>
  </si>
  <si>
    <t>IMRD DE CHÍA OPS 019-2018</t>
  </si>
  <si>
    <t>PRESTACIÓN DE SERVICIOS PROFESIONALES Y DE APOYO A LA GESTIÓN DE LA ENTIDAD COMO PROFESOR DE BALONCESTO</t>
  </si>
  <si>
    <t>BENHUR ANTONIO  BALLESTEROS MUÑOZ</t>
  </si>
  <si>
    <t xml:space="preserve"> 1.335.360</t>
  </si>
  <si>
    <t>IMRD DE CHÍA OPS 020-2018</t>
  </si>
  <si>
    <t>HEIDY CONSTANZA DELGADO HOYOS</t>
  </si>
  <si>
    <t>IMRD DE CHÍA OPS 021-2018</t>
  </si>
  <si>
    <t>MARILU NAVARRO RUEDA</t>
  </si>
  <si>
    <t>IMRD DE CHÍA OPS 022-2018</t>
  </si>
  <si>
    <t xml:space="preserve">RUBY DEL CARMEN TORRES CORDOBA </t>
  </si>
  <si>
    <t>IMRD DE CHÍA OPS 023-2018</t>
  </si>
  <si>
    <t>CLAUDIA MARCELA  SANCHEZ</t>
  </si>
  <si>
    <t xml:space="preserve">CARRERA 5 ESTE NUMERO 11-83 CHIA </t>
  </si>
  <si>
    <t>IMRD DE CHÍA OPS 024-2018</t>
  </si>
  <si>
    <t>MEDIA</t>
  </si>
  <si>
    <t>bellomyriam@hotmail.com</t>
  </si>
  <si>
    <t>PRESTACIÓN DE SERVICIOS PROFESIONALES Y DE APOYO A LA GESTIÓN DE LA ENTIDAD COMO METODÓLOGO DEL IMRD DE CHÍA</t>
  </si>
  <si>
    <t>LIBORIO ALBERTO REYES BOSA</t>
  </si>
  <si>
    <t>DIEGO ARMANDO  DIAZ ESPINEL</t>
  </si>
  <si>
    <t>IMRD DE CHÍA OPS 025-2018</t>
  </si>
  <si>
    <t xml:space="preserve">PRESTACIÓN DE SERVICIOS PROFESIONALES COMO MÉDICO DEL DEPORTE PARA LOS PROGRAMAS DE ESCUELAS DE FORMACIÓN DEPORTIVA, INICIACIÓN DEPORTIVA, DEPORTE SOCIAL COMUNITARIO, RECREACIÓN, HÁBITOS DE VIDA SALUDABLE Y ACTIVIDAD FÍSICA </t>
  </si>
  <si>
    <t>JUAN MANUEL CORREA SANABRIA</t>
  </si>
  <si>
    <t>IMRD DE CHÍA OPS 026-2018</t>
  </si>
  <si>
    <t>PRESTACIÓN DE SERVICIOS DE APOYO A LA GESTIÓN DE LA ENTIDAD COMO PROFESOR DE KARATE DO</t>
  </si>
  <si>
    <t>ALVARO CARRILLO BOGOTA</t>
  </si>
  <si>
    <t>IMRD DE CHIA OPS 027-2018</t>
  </si>
  <si>
    <t>PRESTACIÓN DE SERVICIOS PROFESIONALES Y DE APOYO A LA GESTIÓN COMO PROFESOR DE KARATE DO</t>
  </si>
  <si>
    <t>RONALD  ESMITH CANTOR CARREÑO</t>
  </si>
  <si>
    <t>IMRD DE CHIA OPS 028-2018</t>
  </si>
  <si>
    <t>PS</t>
  </si>
  <si>
    <t xml:space="preserve">PRESTACIÓN DE SERVICIOS DE ATENCIÓN INTEGRAL SIA QUE CONSTA DE MANTENIMIENTO, ACTUALIZACIÓN, ENTRENAMIENTO, CAPACITACIÓN Y SOPORTE DE SOFTWARE EN LOS MÓDULOS DE PRESUPUESTO, CONTABILIDAD Y TESORERÍA, ALMACÉN Y CONTRATACIÓN HAS INSTALADO EN LA ENTIDAD DURANTE LA VIGENCIA 2017
</t>
  </si>
  <si>
    <t xml:space="preserve">HERRAMIENTAS ADMINISTRATIVAS SISTEMATIZADAS  LITDA (HASSQL)
</t>
  </si>
  <si>
    <t>IMRD DE CHÍA OPS 029-2018</t>
  </si>
  <si>
    <t>PRESTACIÓN DE SERVICIOS Y DE APOYO A LA GESTIÓN DE LA ENTIDAD COMO PROFESOR DE FUTBOL</t>
  </si>
  <si>
    <t>JAVIER ENRIQUE  MORENO FORERO</t>
  </si>
  <si>
    <t>IMRD DE CHÍA OPS 030-2018</t>
  </si>
  <si>
    <t>PRESTACIÓN DE SERVICIOS PROFESIONALES Y DE APOYO A LA GESTIÓN DE LA ENTIDAD COMO PROFESOR DE FÚTBOL</t>
  </si>
  <si>
    <t>WILSON ERNESTO GARZON GONZALES</t>
  </si>
  <si>
    <t>IMRD DE CHÍA OPS 031-2018</t>
  </si>
  <si>
    <t>CRISTIAN DAVID ALDANA PINEDA</t>
  </si>
  <si>
    <t>32</t>
  </si>
  <si>
    <t>IMRD DE CHÍA OPS 032-2018</t>
  </si>
  <si>
    <t xml:space="preserve">PRESTACIÓN DE SERVICIOS PROFESIONALES Y DE APOYO A LA GESTIÓN DE LA ENTIDAD COMO PROFESOR DE BÁDMINTON </t>
  </si>
  <si>
    <t>PEDRO DAVID SANCHEZ LOZANO</t>
  </si>
  <si>
    <t xml:space="preserve">MASCULINO </t>
  </si>
  <si>
    <t xml:space="preserve">VEREDA TIQUIZA SECTOR EL TREBOL </t>
  </si>
  <si>
    <t>IMRD DE CHÍA OPS 033-2018</t>
  </si>
  <si>
    <t>jacintomendez10@hotmail.com</t>
  </si>
  <si>
    <t>PRESTACIÓN DE SERVICIOS PROFESIONALES Y DE APOYO A LA GESTIÓN DE LA ENTIDAD COMO PROFESOR DE LA DISCIPLINA DE ESCALADA</t>
  </si>
  <si>
    <t>OMAR NICOLAS VINCHERY VALBUENA</t>
  </si>
  <si>
    <t>IMRD DE CHÍA OPS 034-2018</t>
  </si>
  <si>
    <t>PRESTACIÓN DE SERVICIOS PROFESIONALES Y DE APOYO A LA GESTIÓN DE LA ENTIDAD COMO PROFESOR DE LA DISCIPLINA DE JUDO</t>
  </si>
  <si>
    <t>308/04/2019</t>
  </si>
  <si>
    <t>JAVIER MUÑOZ CARRILLO</t>
  </si>
  <si>
    <t>IMRD DE CHÍA OPS 035-2018</t>
  </si>
  <si>
    <t xml:space="preserve">PRESTACIÓN DE SERVICIOS PROFESIONALES Y DE APOYO A LA GESTIÓN DE LA ENTIDAD COMO PROFESORA DE LA DISCIPLINA DE PATINAJE ARTÍSTICO </t>
  </si>
  <si>
    <t>SARA NATALIA  MONTENEGRO MARTINEZ</t>
  </si>
  <si>
    <t>IMRD DE CHÍA OPS 036-2018</t>
  </si>
  <si>
    <t>PRESTACIÓN DE SERVICIOS PROFESIONALES Y DE APOYO A LA GESTIÓN DE LA ENTIDAD COMO PROFESOR DE LA DISCIPLINA DE PATINAJE ARTÍSTICO</t>
  </si>
  <si>
    <t>GONZALO ROJAS ZAMUDIO</t>
  </si>
  <si>
    <t>IMRD DE CHÍA OPS 037-2018</t>
  </si>
  <si>
    <t>JORGE ARMANDO RAMIREZ SOCHA</t>
  </si>
  <si>
    <t>IMRD DE CHÍA OPS 038-2018</t>
  </si>
  <si>
    <t>CARRERA 9C NUMERO 13A- 07</t>
  </si>
  <si>
    <t xml:space="preserve">PRESTACIÓN DE SERVICIOS PROFESIONALES Y DE APOYO A LA GESTIÓN DE LA ENTIDAD COMO PROFESOR DE LA DISCIPLINA DE PESAS </t>
  </si>
  <si>
    <t>juliochavez_841127@hotmail.es</t>
  </si>
  <si>
    <t>PEDRO JULIAN MERCHAN ZAMORA</t>
  </si>
  <si>
    <t>ORLANDO LATORRE NAVARRETE</t>
  </si>
  <si>
    <t>IMRD DE CHÍA OPS 039-2018</t>
  </si>
  <si>
    <t>WILSON LEONARDO OVALLE RINCON</t>
  </si>
  <si>
    <t>IMRD DE CHÍA OPS 040-2018</t>
  </si>
  <si>
    <t xml:space="preserve">PRESTACIÓN DE SERVICIOS PROFESIONALES Y DE APOYO A LA GESTIÓN DE LA ENTIDAD COMO PROFESOR DE LA DISCIPLINA DE PORRAS </t>
  </si>
  <si>
    <t>JUAN AUGUSTO DIAZ ORTIZ</t>
  </si>
  <si>
    <t>IMRD DE CHÍA OPS 041-2018</t>
  </si>
  <si>
    <t>PRESTACION DE SERVICIOS PROFESIONALES Y DE APOYO A LA GESTION DE LA ENTIDAD COMO PROFESOR DE FUTSAL</t>
  </si>
  <si>
    <t>JHON JAIRO CHAVEZ SALAS</t>
  </si>
  <si>
    <t>IMRD DE CHÍA OPS 042-2018</t>
  </si>
  <si>
    <t xml:space="preserve">PRESTACIÓN DE SERVICIOS PROFESIONALES Y DE APOYO A LA GESTIÓN DE LA ENTIDAD COMO COORDINADOR Y PROFESOR DE BALONCESTO </t>
  </si>
  <si>
    <t>RICARDO ALONSO GRANADOS MENDOZA</t>
  </si>
  <si>
    <t>VEREDA BOJACA</t>
  </si>
  <si>
    <t xml:space="preserve"> 311 2350581</t>
  </si>
  <si>
    <t xml:space="preserve">SECUNDARIA </t>
  </si>
  <si>
    <t>fundanathy@hotmail.com</t>
  </si>
  <si>
    <t>IMRD DE CHÍA OPS 043-2018</t>
  </si>
  <si>
    <t>PRESTACIÓN DE SERVICIOS PROFESIONALES Y DE APOYO A LA GESTIÓN DE LA ENTIDAD COMO PROFESOR DE TEJO</t>
  </si>
  <si>
    <t>ANGEL HERNANDO RODRIGUEZ GANTIVA</t>
  </si>
  <si>
    <t>IMRD DE CHIA OPS 044-2018</t>
  </si>
  <si>
    <t xml:space="preserve">PRESTACIÓN DE SERVICIOS Y DE APOYO A LA GESTIÓN DE LA ENTIDAD COMO PROFESOR DE TEJO </t>
  </si>
  <si>
    <t>CESAR ARMANDO FUENTES JIMENEZ</t>
  </si>
  <si>
    <t>TERMINADO</t>
  </si>
  <si>
    <t>IMRD DE CHÍA OPS 045-2018</t>
  </si>
  <si>
    <t>PRESTACIÓN DE SERVICIOS Y DE APOYO A LA GESTIÓN DE LA ENTIDAD COMO PROFESOR DE BICICROSS</t>
  </si>
  <si>
    <t>SANTIAGO ANDRÉS URBINA</t>
  </si>
  <si>
    <t>IMRD DE CHÍA OPS 046-2018</t>
  </si>
  <si>
    <t>CARRERA 6 NUMERO 13-64</t>
  </si>
  <si>
    <t>PRESTACIÓN DE SERVICIOS PROFESIONALES Y DE APOYO A LA GESTIÓN DE LA ENTIDAD COMO COORDINADOR Y PROFESOR DE CICLISMO</t>
  </si>
  <si>
    <t>DANILO ALVIS ZABALA</t>
  </si>
  <si>
    <t>pikas8@hotmail.com</t>
  </si>
  <si>
    <t>IMRD DE CHÍA OPS 047-2018</t>
  </si>
  <si>
    <t>PRESTACIÓN DE SERVICIOS PROFESIONALES Y DE APOYO A LA GESTIÓN DE LA ENTIDAD COMO COORDINADOR Y PROFESOR DE TAEKWONDO</t>
  </si>
  <si>
    <t>MARTÍN ANDRES SUAREZ VERGARA</t>
  </si>
  <si>
    <t>IMRD DE CHÍA OPS 048-2018</t>
  </si>
  <si>
    <t>PRESTACIÓN DE SERVICIOS  Y DE APOYO A LA GESTIÓN DE LA ENTIDAD COMO PROFESOR DE TENIS DE MESA</t>
  </si>
  <si>
    <t>MARLON JAVIER ZAPATA RODRIGUEZ</t>
  </si>
  <si>
    <t>IMRD DE CHÍA OPS 049-2018</t>
  </si>
  <si>
    <t>PRESTACIÓN DE SERVICIOS DE APOYO A LA GESTIÓN DE LA ENTIDAD COMO PROFESOR DE LA DISCIPLINA DE TENIS DE CAMPO</t>
  </si>
  <si>
    <t>RAFAEL RODRIGUEZ BENAVIDES</t>
  </si>
  <si>
    <t>IMRD DE CHÍA OPS 050-2018</t>
  </si>
  <si>
    <t xml:space="preserve">PRESTACIÓN DE SERVICIOS PROFESIONALES Y DE APOYO A LA GESTIÓN DE LA ENTIDAD COMO PROFESOR DEL PROGRAMA DE CENTROS DE INICIACION </t>
  </si>
  <si>
    <t>LAURA KATHERINNE RAMIREZ RAMIREZ</t>
  </si>
  <si>
    <t>IMRD DE CHÍA OPS 51-2018</t>
  </si>
  <si>
    <t>PRESTACIÓN DE SERVICIOS PROFESIONALES Y DE APOYO A LA GESTIÓN DE LA ENTIDAD COMO PROFESOR DE LA DISCIPLINA DE TENIS DE MESA</t>
  </si>
  <si>
    <t>JOHAN SEBASTÍAN VARGAS TRIANA</t>
  </si>
  <si>
    <t>IMRD DE CHÍA OPS 52-2018</t>
  </si>
  <si>
    <t>PRESTACIÓN DE SERVICIOS PROFESIONALES Y DE APOYO A LA GESTIÓN DE LA ENTIDAD COMO PROFESOR DE BMX</t>
  </si>
  <si>
    <t>CARRERA 56 NUMERO 153-84 T 07 APTO 1501</t>
  </si>
  <si>
    <t>OMAR VICENTE  COJO ROMERO</t>
  </si>
  <si>
    <t>eduvoley7@hotmail.com</t>
  </si>
  <si>
    <t>IMRD DE CHÍA OPS 053-2018</t>
  </si>
  <si>
    <t>VIVIANA ANGELICA RAMIREZ AREVALO</t>
  </si>
  <si>
    <t>IMRD DE CHÍA OPS 054-2018</t>
  </si>
  <si>
    <t>SEGUNDO ANSELMO CORTES</t>
  </si>
  <si>
    <t>IMRD DE CHÍA OPS 055-2018</t>
  </si>
  <si>
    <t>PRESTACIÓN DE SERVICIOS PROFESIONALES Y DE APOYO A LA GESTIÓN DE LA ENTIDAD COMO PROFESOR DE POLOS DE DESARROLLO Y CENTROS DE INICIACIÓN DEPORTIVA</t>
  </si>
  <si>
    <t>JHONNY ALEXIS TOVAR</t>
  </si>
  <si>
    <t>IMRD DE CHÍA OPS 056-2018</t>
  </si>
  <si>
    <t>NESTOR FERNANDO VERA SUAREZ</t>
  </si>
  <si>
    <t>IMRD DE CHÍA OPS 057-2018</t>
  </si>
  <si>
    <t>CALLE 13 NUMERO 4-06</t>
  </si>
  <si>
    <t>julianleonardomorenomoreno@gmail.com</t>
  </si>
  <si>
    <t>KAREN YESENIA QUINTERO ROMERO</t>
  </si>
  <si>
    <t>IMRD DE CHÍA OPS 058-2018</t>
  </si>
  <si>
    <t>CLAUDIA ESPERANZA OLARTE SOCHA</t>
  </si>
  <si>
    <t>IMRD DE CHÍA OPS 059-2018</t>
  </si>
  <si>
    <t>MYRIAM PULIDO PULIDO</t>
  </si>
  <si>
    <t>IMRD DE CHÍA OPS 060-2018</t>
  </si>
  <si>
    <t>LINA ALEJANDRA ORTEGÓN CARDENAS</t>
  </si>
  <si>
    <t>CALLE 4 NUMERO 7A-41</t>
  </si>
  <si>
    <t>IMRD DE CHÍA OPS 061-2018</t>
  </si>
  <si>
    <t>aespitia81@gmail.com</t>
  </si>
  <si>
    <t xml:space="preserve">JORGE OCTAVIO GAONA OAVLLE </t>
  </si>
  <si>
    <t>IMRD DE CHIA OPS 062-2018</t>
  </si>
  <si>
    <t>LUZ DARY LOPEZ SILVA</t>
  </si>
  <si>
    <t>IMRD DE CHÍA OPS 063-2018</t>
  </si>
  <si>
    <t>PRESTACION DE SERVICIOS PROFESIONALES Y DE APOYO A LA GESTION DE LA ENTIDAD COMO PROFESOR DE POLOS DE DESARROLLO Y CENTROS DE INICIACION DEPORTIVA</t>
  </si>
  <si>
    <t>HECTOR ALEXANDER GOMEZ  OYUELA</t>
  </si>
  <si>
    <t xml:space="preserve">VEREDA CERCA DE PÌEDRA </t>
  </si>
  <si>
    <t>natalia.villamarin@hotmail.com</t>
  </si>
  <si>
    <t>IMRD DE CHÍA OPS 064-2018</t>
  </si>
  <si>
    <t>DAYANA MARCELA  BASTIDAS CUESTA</t>
  </si>
  <si>
    <t>IMRD DE CHÍA OPS 065-2018</t>
  </si>
  <si>
    <t xml:space="preserve">MOISES SALDAÑA SEGURA </t>
  </si>
  <si>
    <t>IMRD DE CHÍA OPS 066-2018</t>
  </si>
  <si>
    <t>EDISSON ALEJANDRO PACHÓN NARANJO</t>
  </si>
  <si>
    <t>CARRERA 8 NUMERO 5-50</t>
  </si>
  <si>
    <t>fm_1989@outlook.com</t>
  </si>
  <si>
    <t>IMRD DE CHÍA OPS 067-2018</t>
  </si>
  <si>
    <t>CARLOS ALBERTO POVEDA GOMEZ</t>
  </si>
  <si>
    <t>IMRD DE CHÍA OPS 068-2018</t>
  </si>
  <si>
    <t>JULIAN DAVID RODRIGUEZ TENJO</t>
  </si>
  <si>
    <t>IMRD DE CHÍA OPS 069-2018</t>
  </si>
  <si>
    <t>GABRIEL AFONSO LARA RODRIGUEZ</t>
  </si>
  <si>
    <t>IMRD DE CHÍA OPS 070-2018</t>
  </si>
  <si>
    <t>PRESTACIÓN DE SERVICIOS PROFESIONALES Y DE APOYO A LA GESTIÓN DE LA ENTIDAD COMO PROFESOR DEL PROGRAMA DE AEROBICOS</t>
  </si>
  <si>
    <t>JASBLEYDY CAROLINA ZAPATA PINEDA</t>
  </si>
  <si>
    <t>IMRD DE CHÍA OPS 071-2018</t>
  </si>
  <si>
    <t>PRESTACION DE SERVICIOS PROFESIONALES Y DE APOYO A LA GESTION DE LA ENTIDAD COMO PROFESOR DEL PROGRAMA DE AEROBICOS</t>
  </si>
  <si>
    <t>ANDREA ESMERALDA CASTRO RODRIGUEZ</t>
  </si>
  <si>
    <t xml:space="preserve">CALLE 9 NUEMRO 3 ESTE -01 MANZ D CASA 5 SAMARIA </t>
  </si>
  <si>
    <t>garits.ep@gmail.com</t>
  </si>
  <si>
    <t>IMRD DE CHÍA OPS 072-2018</t>
  </si>
  <si>
    <t>PRESTACIÓN DE SERVICIOS PROFESIONALES Y DE APOYO A LA GESTIÓN DE LA ENTIDAD COMO PROFESOR DEL PROGRAMA DE ACTIVIDAD FÍSICA EN EL GIMNASIO</t>
  </si>
  <si>
    <t>VIRGILIO ALBERTO GOMEZ DIAZ</t>
  </si>
  <si>
    <t>IMRD DE CHÍA OPS 073-2018</t>
  </si>
  <si>
    <t>ANGEL ARMANDO RAMOS PEREZ</t>
  </si>
  <si>
    <t>IMRD DE CHÍA OPS 074-2018</t>
  </si>
  <si>
    <t>JORGE ELIECER  GARZON CASTIBLANCO</t>
  </si>
  <si>
    <t>IMRD DE CHÍA OPS 075-2018</t>
  </si>
  <si>
    <t>GLORIA YANETH  CALDERÓN BALSERO</t>
  </si>
  <si>
    <t>IMRD DE CHÍA OPS 076-2018</t>
  </si>
  <si>
    <t>PRESTACIÓN DE SERVICIOS PROFESIONALES Y DE APOYO A LA GESTIÓN DE LA ENTIDAD COMO PROFESOR DE CICLOMONTAÑISMO</t>
  </si>
  <si>
    <t>FARITH GOMEZ SARMIENTO</t>
  </si>
  <si>
    <t>IMRD DE CHÍA OPS 077-2018</t>
  </si>
  <si>
    <t>PRESTACIÓN DE SERVICIOS PROFESIONALES Y DE APOYO A LA GESTIÓN DE LA ENTIDAD COMO PROFESOR DEL PROGRAMA DE DISCAPACIDAD</t>
  </si>
  <si>
    <t>LADY VIVIANA GIL CAMELO</t>
  </si>
  <si>
    <t>CALLE 1A NUMERO 5A-71 INT5</t>
  </si>
  <si>
    <t>IMRD DE CHIA OPS 078-2018</t>
  </si>
  <si>
    <t>indiraatle@hotmail.com</t>
  </si>
  <si>
    <t>DIANA CONSTANZA TORRES</t>
  </si>
  <si>
    <t xml:space="preserve"> EGRESOS PENDIENTES  </t>
  </si>
  <si>
    <t>IMRD DE CHÍA OPS 079-2018</t>
  </si>
  <si>
    <t>PRESTACIÓN DE SERVICIOS PROFESIONALES Y DE APOYO A LA GESTIÓN DE LA ENTIDAD COMO PROFESOR DE PROGRAMA DE POLOS DE DESARROLLO Y CENTROS DE INICIACIÓN</t>
  </si>
  <si>
    <t>JUAN CAMILO GONZALES ALARCON</t>
  </si>
  <si>
    <t>IMRD DE CHÍA OPS 080-2018</t>
  </si>
  <si>
    <t>PRESTACION DE SERVICIOS PROFESIONALES Y DE APOYO A LA GESTION DE LA ENTIDAD COMO PROFESOR DE MATROGIMNASIA</t>
  </si>
  <si>
    <t>JHONNATHAN ALEJANDRO MORA</t>
  </si>
  <si>
    <t>IMRD DE CHÍA OPS 81-2018</t>
  </si>
  <si>
    <t>PRESTACION DE SERVICIOS COMO NUTRICIONISTA PARA LA VALORACION CONTROL Y SEGUIMIENTO NUTRICIONAL PROMOVIENDO EL BIENESTAR FISICO DE LA COMUNIDAD DEPORTIVA DE LA ENTIDAD</t>
  </si>
  <si>
    <t>CARLOS ARTURO HOYOS RUBIANO</t>
  </si>
  <si>
    <t>IMRD DE CHÍA OPS 82-2018</t>
  </si>
  <si>
    <t>PRESTACIÓN SERVICIOS PROFESIONALES Y DE APOYO A LA GESTIÓN DE LA ENTIDAD COMO ABOGADO.</t>
  </si>
  <si>
    <t>FERNANDO BURGOS RODRIGUEZ</t>
  </si>
  <si>
    <t>IMRD DE CHÍA OPS 084-2018</t>
  </si>
  <si>
    <t>PRESTACIÓN DE SERVICIOS PROFESIONALES Y DE APOYO A LA GESTIÓN DE LA ENTIDAD COMO PROFESOR DE LA DISCIPLINA DE ESGRIMA</t>
  </si>
  <si>
    <t>ISMAEL PANTOJA MARIN</t>
  </si>
  <si>
    <t>IMRD DE CHÍA OPS 085-2018</t>
  </si>
  <si>
    <t>PRESTACIÒN DE SERVICIOS PROFESIONALES Y DE APOYO A LA GESTIÒN DE LA ENTIDAD COMO PROFESOR DEL PROGRAMA DE CENTROS DE INICIACIÒN.</t>
  </si>
  <si>
    <t>JESUS DANIEL SEGURA TIBACHICA</t>
  </si>
  <si>
    <t>IMRD DE CHÍA OPS 086-2018</t>
  </si>
  <si>
    <t>CARRERA 14E NUMERO 10-63</t>
  </si>
  <si>
    <t>PRESTACIÓN DE SERVICIOS PROFESIONALES Y DE APOYO A LA GESTIÓN DE LA ENTIDAD COMO PROFESOR DE DE LA DISCIPLINA DE GIMNASIA ARTÍSTICA</t>
  </si>
  <si>
    <t>diapaty20@gmail.com</t>
  </si>
  <si>
    <t>GUSTAVO ADOLFO DIAZ FAGUA</t>
  </si>
  <si>
    <t>IMRD DE CHÍA OPS 087-2018</t>
  </si>
  <si>
    <t>PRESTACIÓN DE SERVICIOS PROFESIONALES Y DE APOYO A LA GESTIÓN DE LA ENTIDAD COMO PROFESOR DEL PROGRAMA DE INICIACIÓN Y POLOS DE DESARROLLO DEPORTIVO</t>
  </si>
  <si>
    <t>NESTOR ALEJANDRO GRACIA GONZALES</t>
  </si>
  <si>
    <t>IMRD DE CHÍA OPS 088-2018</t>
  </si>
  <si>
    <t>PABLO EMILIO LOZANO FUENTES</t>
  </si>
  <si>
    <t>IMRD DE CHÍA OPS 089-2018</t>
  </si>
  <si>
    <t>MIGUEL ANGEL RODRIGUEZ RODRIGEZ</t>
  </si>
  <si>
    <t>FEMENINO</t>
  </si>
  <si>
    <t>barrio 20 de Julio</t>
  </si>
  <si>
    <t>SUPERIOR</t>
  </si>
  <si>
    <t>angelicalarrota@yahoo.com</t>
  </si>
  <si>
    <t>IMRD DE CHÍA OPS 090-2018</t>
  </si>
  <si>
    <t>FERNANDO GIL GARCIA</t>
  </si>
  <si>
    <t>SERVICIOS PROFESIONALES DE APOYO A LA GESTIÓN EN EL INSTITUTO MUNICIPAL DE RECREACIÓN Y DEPORTES PARA LA ASESORÍA, REVISIÓN Y ACTUALIZACIÓN DEL MODELO ESTÁNDAR DE CONTROL INTERNO MECI-2014, ASÍ COMO EL AJUSTE, ACTUALIZACIÓN O MEJORA DE LOS PROCESOS Y PROCEDIMIENTOS ADMINISTRATIVOS DE LA ENTIDAD</t>
  </si>
  <si>
    <t>IVAN CAMILO RODRIGUEZ RODRIGUEZ</t>
  </si>
  <si>
    <t>IMRD DE CHÍA OPS 091-2018</t>
  </si>
  <si>
    <t>PRESTACIÓN DE SERVICIOS PROFESIONALES Y DE APOYO A LA GESTIÓN DE LA ENTIDAD COMO PROFESOR DE TAEKWONDO</t>
  </si>
  <si>
    <t>CAROLINA SALDAÑA SEGURA</t>
  </si>
  <si>
    <t>IMRD DE CHÍA OPS 092-2018</t>
  </si>
  <si>
    <t>PRESTACIÓN DE SERVICIOS PROFESIONALES Y DE APOYO A LA GESTIÓN DE LA ENTIDAD COMO PROFESOR DEL PROGRAMA DE LOS POLOS DE DESARROLLO Y CENTROS DE INICIACIÓN</t>
  </si>
  <si>
    <t>JULIAN RENE SARMIENTO</t>
  </si>
  <si>
    <t>IMRD DE CHÍA OPS 093-2018</t>
  </si>
  <si>
    <t>PRESTACION DE SERVICIOS DE APOYO A LA GESTION DE LA ENTIDAD EN ACTIVIDADES DE COORDINACION EN LAS UNIDADES DEPORTIVAS</t>
  </si>
  <si>
    <t xml:space="preserve">NESTOR ANDRES MAMANCHE JUNCA </t>
  </si>
  <si>
    <t>IMRD DE CHÍA OPS 094-2018</t>
  </si>
  <si>
    <t>MASCULINO</t>
  </si>
  <si>
    <t>vrd.bojaca</t>
  </si>
  <si>
    <t>PRESTACION DE SERVICIOS PROFESIONALES Y DE APOYO A LA GESTION DE LA ENTIDAD COMO PROFESORA DE LA DISCIPLINA DE PATINAJE ARTISTICO</t>
  </si>
  <si>
    <t>LINA PAOLA SOPO</t>
  </si>
  <si>
    <t>PRIMARIA</t>
  </si>
  <si>
    <t>laura1877@hotmail.com</t>
  </si>
  <si>
    <t>IMRD DE CHÍA OPS 095-2018</t>
  </si>
  <si>
    <t>PRESTACIÓN SERVICIOS DE APOYO EN EL MANTENIMIENTO DE LAS UNIDADES DEPORTIVAS DE LA ENTIDAD</t>
  </si>
  <si>
    <t>RICARDO QUECAN RODRIGUEZ</t>
  </si>
  <si>
    <t>IMRD DE CHÍA OPS 096-2018</t>
  </si>
  <si>
    <t>vrd.Bojaca Sec.Bochica</t>
  </si>
  <si>
    <t>grupoempresarialdemedios@gmail.com</t>
  </si>
  <si>
    <t>JOSE MIGUEL RAMIREZ</t>
  </si>
  <si>
    <t>IMRD DE CHÍA OPS 97-2018</t>
  </si>
  <si>
    <t>PRESTACION DE SERVICIOS DE APOYO A LA GESTIOND E LA ENTIDAD CON ACTIVIDADES DE PROFESOR DE PORRAS</t>
  </si>
  <si>
    <t>WENDY CUERVO SEGURA</t>
  </si>
  <si>
    <t>IMRD DE CHÍA OPS 098-2018</t>
  </si>
  <si>
    <t>PRESTACION DE SERVICIOS DE APOYO A LA GESTION DE LA  ENTIDAD EN ACTIVIDADES DE COORDINACION EN LAS UNIDADES DEPORTIVAS</t>
  </si>
  <si>
    <t>CAROLINA PARDO VASQUEZ</t>
  </si>
  <si>
    <t>crr 11 N.13-41</t>
  </si>
  <si>
    <t>jjack01@hotmail.com</t>
  </si>
  <si>
    <t>IMRD DE CHÍA OPS 099-2018</t>
  </si>
  <si>
    <t>PRESTACION DE SERVICIOS DE APOYO A LA GESTION DE LA ENTIDAD PARA LA EJECUCION DE MANETENIMIENTO DE ZONAS VERDES EN LOS ESCENARIOS DEPORTIVOS</t>
  </si>
  <si>
    <t>ARISTIDES GUIZA PEREZ</t>
  </si>
  <si>
    <t>IMRD DE CHÍA OPS 100-2018</t>
  </si>
  <si>
    <t xml:space="preserve">OPS </t>
  </si>
  <si>
    <t>JARRISON DAVID TORRES MURCIA</t>
  </si>
  <si>
    <t>IMRD DE CHÍA OPS 101-2018</t>
  </si>
  <si>
    <t>PRESTACIÓN DE SERVICIOS PROFESIONALES Y DE APOYO A LA GESTIÓN DE LA ENTIDAD COMO PROFESOR DE TENIS DE CAMPO</t>
  </si>
  <si>
    <t xml:space="preserve">JAIRO ALBERTO  REYES TURCO </t>
  </si>
  <si>
    <t>IMRD DE CHÍA OPS 103-2018</t>
  </si>
  <si>
    <t>prerstacion de servicios y de apoyo a la gestion de la entidad para la ejecucion de servicios generales en escenarios deportivos de la entidad</t>
  </si>
  <si>
    <t>LAURA XIMENA MELO LIZARAZO</t>
  </si>
  <si>
    <t>IMRD DE CHIA OPS 104-2018</t>
  </si>
  <si>
    <t>PRESTACION DE SEVICIOS PROFESIONALES Y DE APOPYO A LA GESTION DE LA  ENTIDAD COMO PROFESOR DE LA DISCIPLINA DE GIMNASIA ARTISTICA</t>
  </si>
  <si>
    <t>LAURA DANIELA HERRERA CASTILLO</t>
  </si>
  <si>
    <t>cra14F 10-10</t>
  </si>
  <si>
    <t>basketman0719@hotmail.com</t>
  </si>
  <si>
    <t>IMRD DE CHÍA OPS 0105-2018</t>
  </si>
  <si>
    <t>PRESTACION DE SERVICIOS PROFESIONALES PARA BRINDAR ASISTENCIA Y ASESORIA PSICOLOGICA A DEPORTISTAS DE LAS DIFERENTES MODALIDADES DEPORTIVAS Y RECREATIVAS EN EL IMRD</t>
  </si>
  <si>
    <t>ANA JULIA MORENO CHACON</t>
  </si>
  <si>
    <t>IMRD DE CHÍA OPS 108-2018</t>
  </si>
  <si>
    <t>PRESTACION DE SERVICIOS DE APOYO A LA GESTION DE LA ENTIDAD EN ACTIVIDADES DEPORTIVAS Y RECREATIVAS</t>
  </si>
  <si>
    <t>vred. Tiquiza</t>
  </si>
  <si>
    <t>BASICA</t>
  </si>
  <si>
    <t>juanvale0302@hotmail.com</t>
  </si>
  <si>
    <t>DIEGO ALFONSO TORRES CASTIBLANCO</t>
  </si>
  <si>
    <t>IMRD DE CHÍA OPS 109-2018</t>
  </si>
  <si>
    <t>CONTRATO DE APOYO A LA GESTIÓN PARA LA REALIZACIÓN DE LA FASE MUNICIPAL 2017-FOMENTO, DESARROLLO Y PRACTICA DEL DEPORTE, LA RECREACIÓN Y EL APROVECHAMINETO DEL TIEMPO LIBRE</t>
  </si>
  <si>
    <t>VIGOR E.A.T</t>
  </si>
  <si>
    <t>IMRD DE CHÍA OPS 110-2018</t>
  </si>
  <si>
    <t>ARRENDAMIENTO DE UNA PISCINA UBICADA EN UN INMUEBLE EN EL PERIMETRO URANO DEL MUNICIPIO DE CHIA PARA EL ENTRENAMIENTO DE LA DISCIPLINA DE NATACION DEL IMRD</t>
  </si>
  <si>
    <t>ASTROKIDS SAS</t>
  </si>
  <si>
    <t xml:space="preserve">SOBRE PRECENTACION INFORME </t>
  </si>
  <si>
    <t>IMRD DE CHÍA OPS 111-2018</t>
  </si>
  <si>
    <t>CONTRATO DE ARRENDAMIENTO DE LA PISTA BIKE PARK, PARA LA PRÁCTICA DEL CICLO MONTAÑISMO Y SUS DIFERENTES MODALIDADES DE LOS DEPORTISTAS DEL IMRD CHÍA; CELEBRADO ENTRE EL INSTITUTO MUNICIPAL DE RECREACIÓN Y DEPORTE DE CHÍA Y LA SOCIEDAD POR ACCIÓN SIMPLIFICADA “CASTILLO DE MARROQUÍN S.A.S”.</t>
  </si>
  <si>
    <t>CASTILLO DE MARROQUÍN S.A.S</t>
  </si>
  <si>
    <t xml:space="preserve"> $10.500.000</t>
  </si>
  <si>
    <t>IMRD DE CHÍA OPS 112-2018</t>
  </si>
  <si>
    <t>vred fonqueta</t>
  </si>
  <si>
    <t>marinavarro81@hotmail.com</t>
  </si>
  <si>
    <t xml:space="preserve"> $1.947.400</t>
  </si>
  <si>
    <t>IMRD DE CHÍA OPS 113-2018</t>
  </si>
  <si>
    <t>PRESTACION DE SERVICIOS Y DE APOYO A LA GESTION DE LA ENTIDAD COMO PROFESOR EN CENTROS DE INICIACION.</t>
  </si>
  <si>
    <t>CRISTIAN CAMILO MAMANCHE RUIZ</t>
  </si>
  <si>
    <t xml:space="preserve"> $1.669.200</t>
  </si>
  <si>
    <t>IMRD DE CHÍA OPS 114-2018</t>
  </si>
  <si>
    <t>ARRENDAMIENTO DE INSTALACIONES DE GIMNASIO CON PEANA RESORTADA PARA LA PRACTICA DE GIMNASIA, CHHERLEADING (PORRAS) Y DEPORTES QUE REQUIERAN ACTIVIDADES ACROBATICAS DE LOS PROGRAMAS DEL IMRD CHIA</t>
  </si>
  <si>
    <t>CARLOS EDUARDO VARGAS RODRIGUEZ</t>
  </si>
  <si>
    <t>IMRD DE CHÍA OPS 115-2018</t>
  </si>
  <si>
    <t>ACTUALIZACION DEL SISTEMA DE CORRESPONDENCIA Y GESTION DOCUMENTAL CORRYCOM EN EL INSTITUTO MUNICIPAL DE RECREACION Y DEPORTES DE CHIA</t>
  </si>
  <si>
    <t>ASPIN LTDA ASISTENCIA SISTEMATIZADA EN PROYECTOS INTEGRALES LTDA</t>
  </si>
  <si>
    <t>IMRD CHIA SAMC 002 DE 2018</t>
  </si>
  <si>
    <t>IMRD DE CHÍA CSER 116-2018</t>
  </si>
  <si>
    <t>Selección Abreviada de Menor Cuantía</t>
  </si>
  <si>
    <t>cra 14A  17-65</t>
  </si>
  <si>
    <t>PRESTACIÓN DEL SERVICIO DE JUZGAMIENTO DE LAS DIFERENTES DISCIPLINAS DEPORTIVAS OLIMPICAS Y PARALIMPICAS DEL IMRD DE CHÍA, JUEGOS DEPORTIVOS INTERCOLEGIADOS, JUEGOS COMUNALES, JUEGOS ADMINISTRATIVOS Y PARADAS DEPARTAMENTALES, NACIONALES E INTERNACIONALES Y DEMÁS EVENTOS DEPORTIVOS</t>
  </si>
  <si>
    <t>rubyamerica1013@gmail.com</t>
  </si>
  <si>
    <t>FUNDACION DE ARBITROS DE CUNDINAMARCA</t>
  </si>
  <si>
    <t xml:space="preserve">SOBRE INFORME </t>
  </si>
  <si>
    <t>IMRD CHIA SAMC 003 DE 2018</t>
  </si>
  <si>
    <t>IMRD DE CHÍA CSUM 117-2018</t>
  </si>
  <si>
    <t xml:space="preserve">
SELECCIÓN ABREVIADA DE MENOR CUANTÍA</t>
  </si>
  <si>
    <t>SUMINISTRO DE MEDALLAS, TROFEOS, PLACAS CONMEMORATIVOS, Y DEMÁS ELEMENTOS DE PREMIACIÓN PARA IMRD CHÍA.</t>
  </si>
  <si>
    <t>CONSORCIO MEDALLAS 2018</t>
  </si>
  <si>
    <t>LICITACIÒN PUBLICA 001 DE 2018</t>
  </si>
  <si>
    <t>IMRD DE CHÍA CSER 118-2018</t>
  </si>
  <si>
    <t>LICITACION PUBLICA</t>
  </si>
  <si>
    <t xml:space="preserve">
 CONTRATAR EL SERVICIO DE OPERADOR LOGISTICIO PARA LAS PARTICPACIONES EN COMPETENCIAS DEPORTIVAS Y/O EVENTOS EN LOS QUE PARTICIPEN LAS DELEGACIONES QUE REPRESENTAN AL MUNICIPIO DE CHIA, CUNDINAMARCA.</t>
  </si>
  <si>
    <t>FUNDACION FITEC</t>
  </si>
  <si>
    <t>LICITACIÒN PUBLICA 005 DE 2018</t>
  </si>
  <si>
    <t>IMRD DE CHÍA CSER 119-2018</t>
  </si>
  <si>
    <t>CONTRATAR EL OPERADOR LOGISTICO PARA LA ORGANIZACION DE TODOS LOS EVENTOS REALIZADOS Y APOYADOS POR EL IMRD DE CHIA</t>
  </si>
  <si>
    <t>FUNSDEPCOL</t>
  </si>
  <si>
    <t>IMRD CHIA SA-SIP 004 DE 2018</t>
  </si>
  <si>
    <t>IMRD DE CHÍA CSUM 120-2018</t>
  </si>
  <si>
    <t>SELECCIÓN ABREVIADA DE MENOR CUANTÍA SUBASTA INVERSA PRESENCIAL</t>
  </si>
  <si>
    <t>SUMINISTRO DE UNIFORMES Y PRENDAS PARA LOS DEPORTISTAS PARA EL IMRD DE CHIA.</t>
  </si>
  <si>
    <t>COMERCIALIZADORA INTEGRAL BDT</t>
  </si>
  <si>
    <t>IMRD CHIA SAMC 006 DE 2018</t>
  </si>
  <si>
    <t>IMRD DE CHÍA CSUM 121-2018</t>
  </si>
  <si>
    <t xml:space="preserve">VEREDA FAGUA </t>
  </si>
  <si>
    <t>SUMINISTRO DE REFRIEGRIOS PARA LOS EVENTOS DESARROLLADOS POR EL IMRD DE CHIA</t>
  </si>
  <si>
    <t>marce2426@yahoo.com</t>
  </si>
  <si>
    <t>ORGANIZACIÓN DE CONGRESOS EVENTOS Y MERCADEO</t>
  </si>
  <si>
    <t>IMRD CHIA SAMC 007 DE 2018</t>
  </si>
  <si>
    <t>IMRD DE CHÍA CSER 122-2018</t>
  </si>
  <si>
    <t>ADQUISICIÓN DE PÓLIZAS, GLOBAL DE MANEJO SECTOR OFICIAL ,POLIZA DE SEGURO DE AUTOMÓVILS (MOTO) PÓLIZA DE RESPONSABILIDAD CIVIL, PÓLIZA DE DAÑOS MATERIALES COMBINADOS Y PÓLIZA DE ACCIDENTES COLECTIVOS DE LOS DEPORTISTAS QUE HACEN PARTE DE LAS ESCUELAS DE FORMACIÓN Y DE LAS DELEGACIONES QUE REPRESENTEN A CHIA EN LAS SALIDAS DE PARTICIPACIÓN Y COMPETENCIAS OFICIALES.</t>
  </si>
  <si>
    <t>ASEGURADORA SOLIDARIA DE COLOMBIA ENTIDAD COOPERATIVA</t>
  </si>
  <si>
    <t>123</t>
  </si>
  <si>
    <t>IMRD DE CHÍA OPS 123-2018</t>
  </si>
  <si>
    <t>PRESTACIÓN DE SERVICIOS PROFESIONALES Y DE APOYO A LA GESTIÓN EN EL INSTITUTO MUNICIPAL DE RECREACIÓN Y DEPORTES PARA LA IMPLEMENTACIÓN, DISEÑO Y SOPORTE DE PLATAFORMA PARA EL PROCESO DE PRE-MATRICULA Y/O INSCRIPCIONES PARA EL TRÁMITE DE LOS USUARIOS DE LAS ESCUELAS DE FORMACIÓN, VACACIONES RECREATIVAS Y REGISTRO DE CARRERA SAN SILVESTRE .</t>
  </si>
  <si>
    <t>JULIAN ALEXANDER MORENO CUARTAS</t>
  </si>
  <si>
    <t>tiquiza</t>
  </si>
  <si>
    <t>diediesp@gmail.com</t>
  </si>
  <si>
    <t xml:space="preserve">PACTADO </t>
  </si>
  <si>
    <t>124</t>
  </si>
  <si>
    <t>IMRD DE CHÍA OPS 124-2018</t>
  </si>
  <si>
    <t>125</t>
  </si>
  <si>
    <t>IMRD DE CHÍA OPS 125-2018</t>
  </si>
  <si>
    <t>PRESTACIÓN DE SERVICIOS PROFESIONALES Y DE APOYO A LA GESTIÓN DE LA ENTIDAD CON ACTIVIDADES DE COORDINADOR DE GIMNASIA ARTÍSTICA</t>
  </si>
  <si>
    <t>WILLIAM ALBEIRO CASTELLANOS GARCIA</t>
  </si>
  <si>
    <t xml:space="preserve">126 </t>
  </si>
  <si>
    <t>IMRD DE CHÍA OPS 126-2018</t>
  </si>
  <si>
    <t>PRESTACIÓN DE SERVICIOS PROFESIONALES Y DE APOYO A LA GESTIÓN DE LA ENTIDAD COMO PROFESOR DE LA DISCIPLINA DE GIMNASIA RÍTMICA.</t>
  </si>
  <si>
    <t>MARIA ALEXANDRA GALINDO GOMEZ</t>
  </si>
  <si>
    <t>cll 146 12A-27 Cedritos</t>
  </si>
  <si>
    <t>juan.correa.san@hotmail.com</t>
  </si>
  <si>
    <t>LINA MARCELA PARRA KLUSMAN</t>
  </si>
  <si>
    <t>127</t>
  </si>
  <si>
    <t>IMRD DE CHÍA PS 127-2018</t>
  </si>
  <si>
    <t>MANTENIMIENTO PREVENTIVO Y CORRECTIVO DEL DISPENSADOR DE AGUA CALIENTE Y FRÍA UBICADO EN LA SEDE ADMINISTRATIVA DEL IMRD Y  DE LOS BEBEDEROS INSTALADOS EN DIFERENTES UNIDADES DEPORTIVAS DEL IMRD CHIA</t>
  </si>
  <si>
    <t xml:space="preserve">PURIFICADORES Y FILTROS INTERNACIONAL LIMITADA  </t>
  </si>
  <si>
    <t>128</t>
  </si>
  <si>
    <t>IMRD IPMC - 008 -2018</t>
  </si>
  <si>
    <t>CONTRATACION DE MINIMA CUANTIA</t>
  </si>
  <si>
    <t>ADQUISICIÓN DE LICENCIAS DE OFICCE Y SOFTWARE DE SEGURIDAD PERIMETRAL  Y ELEMENTOS ELECTRÓNICOS DE IMPRESIÓN PARA LAS OFICINAS DEL IMRD DE CHIA</t>
  </si>
  <si>
    <t>CORBAN COMPUTADORES SAS</t>
  </si>
  <si>
    <t>vrd cerca de piedra</t>
  </si>
  <si>
    <t>UN PAGO</t>
  </si>
  <si>
    <t>alvarocarrilo@hotmail.com</t>
  </si>
  <si>
    <t>129</t>
  </si>
  <si>
    <t>IMRD DE CHÍA PS 129-2018</t>
  </si>
  <si>
    <t>PRESTACIÓN DE SERVICIOS PROFESIONALES Y DE APOYO A LA GESTIÓN DE LA ENTIDAD PARA REALIZAR LAS CAPACITACIONES Y SENSIBILIZAR A LOS PADRES Y ALUMNOS EN EL ENTORNO FAMILIAR DE LAS VICTIMAS DEL CONFLICTO ARMADO Y LOS PROGRAMAS QUE BRINDA EL IMRD</t>
  </si>
  <si>
    <t>JAIRO HUMBERTO REALPHE FORERO</t>
  </si>
  <si>
    <t>9250000</t>
  </si>
  <si>
    <t>130</t>
  </si>
  <si>
    <t>IMRD DE CHÍA PS 130-2018</t>
  </si>
  <si>
    <t>ADQUISICIÓN DE ELEMENTOS DE DOTACIÓN DE LABOR, EQUIPOS DE PROTECCIÓN PERSONAL PARA LOS FUNCIONARIOS DE PLANTA DEL IMRD DE CHIA</t>
  </si>
  <si>
    <t>HERRO`S CREACIONES SAS</t>
  </si>
  <si>
    <t>NA</t>
  </si>
  <si>
    <t>131</t>
  </si>
  <si>
    <t>IMRD DE CHÍA PS 131-2018</t>
  </si>
  <si>
    <t>REALIZACIÓN DE LA EVALUACIÓN MEDICA OCUPACIONAL Y OCUPACIONAL PARA LOS FUNCIONARIOS DE PLANTA DEL IMRD DE CHIA</t>
  </si>
  <si>
    <t>TARGETED SAS - ACCIONAR PLUS IPS</t>
  </si>
  <si>
    <t>132</t>
  </si>
  <si>
    <t>IMRD DE CHÍA PS 132-2018</t>
  </si>
  <si>
    <t xml:space="preserve">SUMINISTRO DE PAPELERÍA, INSUMOS E IMPLEMENTOS DE OFICINA PARA LAS LABORES ADMINISTRATIVAS Y CONEXAS DEL IMRD DE CHIA </t>
  </si>
  <si>
    <t>INSTITUCIONAL STAR SERVICE LTDA</t>
  </si>
  <si>
    <t>cl 12  14-64</t>
  </si>
  <si>
    <t>ronalcantor@hotmail.es</t>
  </si>
  <si>
    <t>133</t>
  </si>
  <si>
    <t>IMRD DE CHÍA LP 133-2018</t>
  </si>
  <si>
    <t>N/A</t>
  </si>
  <si>
    <t>CARRERA 54 # 54 35</t>
  </si>
  <si>
    <t>clientes@assql.com.co</t>
  </si>
  <si>
    <t>CONTRATACIÓN DEL SERVICIO DE VIGILANCIA Y SEGURIDAD PRIVADA PARA LAS UNIDADES DEPORTIVAS Y LA SEDE ADMINISTRATIVA DEL INSTITUTO MUNICIPAL DE RECREACIÓN Y DEPORTES DE CHIA</t>
  </si>
  <si>
    <t>JORGE ARMANDO RODRIGUEZ HERNADEZ</t>
  </si>
  <si>
    <t xml:space="preserve">AVIZOR SEGURIDAD LIMITADA </t>
  </si>
  <si>
    <t>2018001836 / 2018001700</t>
  </si>
  <si>
    <t>134</t>
  </si>
  <si>
    <t>IMRD DE CHÍA IPMC 134-2018</t>
  </si>
  <si>
    <t>SUMINISTRO DE ASEO Y CAFETERÍA PARA EL IMRD DE CHIA</t>
  </si>
  <si>
    <t>PRODUCTOS Y SUMINISTROS LTDA</t>
  </si>
  <si>
    <t>135</t>
  </si>
  <si>
    <t>IMRD DE CHÍA IPMC 135-2018</t>
  </si>
  <si>
    <t>SUMINISTRO DE TINTAS Y TONERS PARA LAS LABORES ADMINISTRATIVAS DEL IMRD DE CHIA</t>
  </si>
  <si>
    <t>138</t>
  </si>
  <si>
    <t>IMRD DE CHÍA IPMC 136-2018</t>
  </si>
  <si>
    <t>CONTRATAR EL SUMINISTRO DE LOS EQUIPOS PARA SISTEMA DE GESTIÓN DE SEGURIDAD Y SALUD EN EL TRABAJO, SEGÚN LA NORMATIVIDAD VIGENTE</t>
  </si>
  <si>
    <t>COMERCIALIZADORA MARK LIFE SAS</t>
  </si>
  <si>
    <t>139</t>
  </si>
  <si>
    <t>IMRD DE CHÍA IPMC 137-2018</t>
  </si>
  <si>
    <t>ADQUISICIÓN DE BONOS COMO INCENTIVOS INSTITUCIONALES PARA LOS FUNCIONARIOS DE PLANTA DEL IMRD.</t>
  </si>
  <si>
    <t>5E  11-83</t>
  </si>
  <si>
    <t>BIG PASS SAS</t>
  </si>
  <si>
    <t>javimorenof@hotmail.com</t>
  </si>
  <si>
    <t>136</t>
  </si>
  <si>
    <t>IMRD DE CHÍA IPMC 138-2018</t>
  </si>
  <si>
    <t>SUMINISTRO E INSTALACIÓN DE EQUIPOS BIOMEDICOS PARA LA PREVENCIÓN, DIAGNOSTICO, TRATAMIENTO Y REHABILITACIÓN DE DEPORTISTAS ÉLITE, RECREATIVOS Y EN ETAPA DE FORMACIÓN.</t>
  </si>
  <si>
    <t>INVERMEDICA LTDA</t>
  </si>
  <si>
    <t>140</t>
  </si>
  <si>
    <t>IMRD DE CHÍA IPMC 139-2018</t>
  </si>
  <si>
    <t>ADQUISICIÓN DE EQUIPOS PARA PODAS Y MANTENIMIENTO DE ZONAS VERDES DE LOS ESCENARIOS DEPORTIVOS Y RECREATIVOS ADMINISTRADOS POR EL IMRD DE CHIA.</t>
  </si>
  <si>
    <t>NESTOR BRAVO SA</t>
  </si>
  <si>
    <t>137</t>
  </si>
  <si>
    <t>IMRD DE CHÍA IPMC 140-2018</t>
  </si>
  <si>
    <t>SUMINISTRO DE ELEMENTOS DEPORTIVOS Y DE FISIOTERAPIA PARA PROCESOS DE ENTRENAMIENTO, REHABILITACIÓN Y OPTIMIZACIÒN DEPORTIVA</t>
  </si>
  <si>
    <t>TALENTO COMERCIALIZADORA SA</t>
  </si>
  <si>
    <t>IMRD DE CHÍA IPMC 141-2018</t>
  </si>
  <si>
    <t>SUMINISTRO INSUMOS Y MATERIALES PARA EL MANTENIMIENTO DE LOS ESCENARIOS DEPORTIVOS Y RECREATIVOS QUE ADMINISTRA EL IMRD</t>
  </si>
  <si>
    <t>WORLD CS SAS</t>
  </si>
  <si>
    <t>vrd. Bojaca</t>
  </si>
  <si>
    <t>wgarzongonzalez@gmail.com</t>
  </si>
  <si>
    <t>cra 10A 1-96</t>
  </si>
  <si>
    <t>lokfunebreaw39@hotmail.com</t>
  </si>
  <si>
    <t>cra 5E 11-83</t>
  </si>
  <si>
    <t>david_gol23@hotmail.com</t>
  </si>
  <si>
    <t>cra 1  32-46</t>
  </si>
  <si>
    <t>vincherynicolas@gmail.com</t>
  </si>
  <si>
    <t>cra 14C 10-46Ibaro</t>
  </si>
  <si>
    <t>javierm34@yahoo.com</t>
  </si>
  <si>
    <t>cra 10A  1-50</t>
  </si>
  <si>
    <t>sariitamym@hotmail.com</t>
  </si>
  <si>
    <t>cra 3B  20-28 Mosquera</t>
  </si>
  <si>
    <t xml:space="preserve">MEDIA </t>
  </si>
  <si>
    <t>chalo.1978@hotmail.com</t>
  </si>
  <si>
    <t>cll2 N10A-41</t>
  </si>
  <si>
    <t>jorgearmandoramirez13@gmail.com</t>
  </si>
  <si>
    <t>ceLEBRADO</t>
  </si>
  <si>
    <t>cra2 E  21-164</t>
  </si>
  <si>
    <t>julianmerchanz@hotmail.com</t>
  </si>
  <si>
    <t>cra 14E 5-27</t>
  </si>
  <si>
    <t>halterofiliachia@gmail.com</t>
  </si>
  <si>
    <t>cll 155  14-80</t>
  </si>
  <si>
    <t>juansilvediaz@hotmail.com</t>
  </si>
  <si>
    <t xml:space="preserve">CALLE 9#2-28 chia </t>
  </si>
  <si>
    <t>jhonchavez83hotmail.com</t>
  </si>
  <si>
    <t>2018000085
02/01/2018
$22.330.187</t>
  </si>
  <si>
    <t>2018000131
16/01/2018
$22.330.187</t>
  </si>
  <si>
    <t>cll6 10-111</t>
  </si>
  <si>
    <t>ricardoa34@hotmail.com</t>
  </si>
  <si>
    <t>cra9 19-27</t>
  </si>
  <si>
    <t>angelrnetwor947@gmail.com</t>
  </si>
  <si>
    <t>cll 18  13-85</t>
  </si>
  <si>
    <t>cesarfj8@gmail.com</t>
  </si>
  <si>
    <t>cra.14 N.16-02</t>
  </si>
  <si>
    <t>santimusica@hotmail.com</t>
  </si>
  <si>
    <t>cra 14D  10-70</t>
  </si>
  <si>
    <t>daniloalvis@gmail.com</t>
  </si>
  <si>
    <t>cl24 E 4-10</t>
  </si>
  <si>
    <t>taekwondo315@hotmail.com</t>
  </si>
  <si>
    <t>cra5 16-77</t>
  </si>
  <si>
    <t>mzrtrader@gmail.com</t>
  </si>
  <si>
    <t>cll 32  4-13</t>
  </si>
  <si>
    <t>rafatennis68@hotmail.com</t>
  </si>
  <si>
    <t>IMRD DE CHÍA OPS 50-2018</t>
  </si>
  <si>
    <t>k_therinne2@hotmail.com</t>
  </si>
  <si>
    <t>cra2 30-61</t>
  </si>
  <si>
    <t>sebastianvt6@gmail.com</t>
  </si>
  <si>
    <t>IMRD DE CHÍA OPS 052-2018</t>
  </si>
  <si>
    <t>cra9  20-28</t>
  </si>
  <si>
    <t>cojoomarv@gmail.com</t>
  </si>
  <si>
    <t>cra 9  22-81</t>
  </si>
  <si>
    <t>vianraa@hotmail.com</t>
  </si>
  <si>
    <t>la balsa</t>
  </si>
  <si>
    <t>puchulungo13@hotmail.com</t>
  </si>
  <si>
    <t>13-14</t>
  </si>
  <si>
    <t>cll 22  4-97</t>
  </si>
  <si>
    <t>tovar_j22@yahoo.es</t>
  </si>
  <si>
    <t>cra 2E  29-85</t>
  </si>
  <si>
    <t>neferve@hotmail.com</t>
  </si>
  <si>
    <t>cll 35 2E-54</t>
  </si>
  <si>
    <t>kyquinteroro@outlook</t>
  </si>
  <si>
    <t>14-15</t>
  </si>
  <si>
    <t>vrd. La balsa</t>
  </si>
  <si>
    <t>klaudiabril18@hotmail.com</t>
  </si>
  <si>
    <t>vrd-fonqueta</t>
  </si>
  <si>
    <t>hoipulido@yahoo.es</t>
  </si>
  <si>
    <t>cll 24 4E-10</t>
  </si>
  <si>
    <t>linaortegon@hotmail.es</t>
  </si>
  <si>
    <t xml:space="preserve">FONQUETA SECTOR SANTA BARBARA CASA VERDE </t>
  </si>
  <si>
    <t>jorge-0906@hotmail.es</t>
  </si>
  <si>
    <t>cra 12  15-83</t>
  </si>
  <si>
    <t>fisidory@yahoo.es</t>
  </si>
  <si>
    <t>cll 5A 11-21</t>
  </si>
  <si>
    <t>kromoschia2010@hotmail.com</t>
  </si>
  <si>
    <t>vred.tiquiza</t>
  </si>
  <si>
    <t>dayis_.15@hotmail.com</t>
  </si>
  <si>
    <t>vrd fagua</t>
  </si>
  <si>
    <t>moises66648@hotmail.com</t>
  </si>
  <si>
    <t>cll 29  1A-30</t>
  </si>
  <si>
    <t>edissonm100@hotmail.com</t>
  </si>
  <si>
    <t>cra 12  24-15</t>
  </si>
  <si>
    <t>carlospoveda_09@hotmail.com</t>
  </si>
  <si>
    <t>cra 12  9-49</t>
  </si>
  <si>
    <t>jdrodriguezt@hotmail.com</t>
  </si>
  <si>
    <t>cra 11  8-39</t>
  </si>
  <si>
    <t>gaboatle29@gmail.com</t>
  </si>
  <si>
    <t>cajica</t>
  </si>
  <si>
    <t>jascarito@gmail.com</t>
  </si>
  <si>
    <t>cll 21 5-33</t>
  </si>
  <si>
    <t>andrea.e.castro11@gmail.com</t>
  </si>
  <si>
    <t>cra 1  16A-43</t>
  </si>
  <si>
    <t>virryigimnasi@gmail.com</t>
  </si>
  <si>
    <t>cra11 7-58</t>
  </si>
  <si>
    <t>nanno1384@hotmail.com</t>
  </si>
  <si>
    <t>cll 9  4E-162</t>
  </si>
  <si>
    <t>jorgegarzon2001@hotmail.com</t>
  </si>
  <si>
    <t>cota</t>
  </si>
  <si>
    <t>licgloriajaneth@hotmail.com</t>
  </si>
  <si>
    <t>cra 4E 21-107</t>
  </si>
  <si>
    <t>fargo850@hotmail.com</t>
  </si>
  <si>
    <t>cll 21  7-68</t>
  </si>
  <si>
    <t>mybivyz@hotmail.com</t>
  </si>
  <si>
    <t>cra 8  7-47</t>
  </si>
  <si>
    <t>dianatorres524@hotmamil.com</t>
  </si>
  <si>
    <t>cll 10  17-47</t>
  </si>
  <si>
    <t>warajk@hotmail.com</t>
  </si>
  <si>
    <t>alejandromora-77@hotmail.com</t>
  </si>
  <si>
    <t>IMRD DE CHÍA OPS 81-2017</t>
  </si>
  <si>
    <t>CARRERA 67 N 169 A 82 APTO 805 T 3</t>
  </si>
  <si>
    <t>ARTUROHOYOS_R@YAHOO.COM</t>
  </si>
  <si>
    <t>MACULINO</t>
  </si>
  <si>
    <t>CRA 4 # 1A-13 SUR</t>
  </si>
  <si>
    <t>fernandoburgos@hotmail.com</t>
  </si>
  <si>
    <t xml:space="preserve">CAROLINA ORJUELA RAMOS </t>
  </si>
  <si>
    <t>cra 6  2-76</t>
  </si>
  <si>
    <t>ismac_18@hotmail.com</t>
  </si>
  <si>
    <t>1/16/2018</t>
  </si>
  <si>
    <t>jesusdaniel8631@hotmail.com</t>
  </si>
  <si>
    <t>cll56F sur 88H-64</t>
  </si>
  <si>
    <t>gadiaz021@misena.edu.co</t>
  </si>
  <si>
    <t>vrd. bojaca</t>
  </si>
  <si>
    <t>alegrac28@hotmail.com</t>
  </si>
  <si>
    <t>cll 15  10-16</t>
  </si>
  <si>
    <t>pabloelfuntes@hotmail.com</t>
  </si>
  <si>
    <t>vrd.cerca de piedra</t>
  </si>
  <si>
    <t>mikerodri21@gmail.com</t>
  </si>
  <si>
    <t>cl 9A 14f-28</t>
  </si>
  <si>
    <t>ivancamilor@gmail.com</t>
  </si>
  <si>
    <t>NANCY YASMIN MERCHAN VELA</t>
  </si>
  <si>
    <t>VEREDA FAGUA SECTOR EL COLEGIO</t>
  </si>
  <si>
    <t>carolasaldana@hotmail.com</t>
  </si>
  <si>
    <t>cra 14 A  9-36</t>
  </si>
  <si>
    <t>sarmiento_julian@hotmail.com</t>
  </si>
  <si>
    <t xml:space="preserve">SIN EGRESOS </t>
  </si>
  <si>
    <t>cra 8A 16-18</t>
  </si>
  <si>
    <t>nestormamanche@hotmail.com</t>
  </si>
  <si>
    <t>cl 3Sur 4-27</t>
  </si>
  <si>
    <t>linpas0318@hotmail.com</t>
  </si>
  <si>
    <t>cll 25 N.2E-3</t>
  </si>
  <si>
    <t>VEREDA SAMARIA</t>
  </si>
  <si>
    <t>CALLE 155 N 14 80 INT 12 A 501</t>
  </si>
  <si>
    <t>CALLE 19 N 3 59</t>
  </si>
  <si>
    <t>VEREDA BOJACA CLINICA REINOSA</t>
  </si>
  <si>
    <t>VEREDA SUSAGUA-COGUA</t>
  </si>
  <si>
    <t>jarrison2008@hotmail.es</t>
  </si>
  <si>
    <t>30/0/2019</t>
  </si>
  <si>
    <t>cra 9  15-101</t>
  </si>
  <si>
    <t>jairoreyes1401@hotmai.com</t>
  </si>
  <si>
    <t>1072707011</t>
  </si>
  <si>
    <t>CRA 1B # 5-39</t>
  </si>
  <si>
    <t>jimena813.lj@gmail.com</t>
  </si>
  <si>
    <t>CLL 1A ESTE #8-20</t>
  </si>
  <si>
    <t>dany_01tazu@hotmail.com</t>
  </si>
  <si>
    <t>cl 182  45-85</t>
  </si>
  <si>
    <t>morenojulia2003@yahoo.com</t>
  </si>
  <si>
    <t>CARRERA 5 ESTE N 11 83</t>
  </si>
  <si>
    <t xml:space="preserve">LIQUIDACION PENDIENTE </t>
  </si>
  <si>
    <t>IMRD DE CHÍA OPS 109-2017</t>
  </si>
  <si>
    <t>CARRERA 20 B N 14 A 16</t>
  </si>
  <si>
    <t>CARLOS FERNANDO CHACON SANCHEZ</t>
  </si>
  <si>
    <t>CHIA VEREDA TIQUIZA</t>
  </si>
  <si>
    <t>2018001121/2018001285</t>
  </si>
  <si>
    <t>AUTOPISTA CENTRAL DEL NORTE KM 21 LA CARO</t>
  </si>
  <si>
    <t>ROSA ANGELICA CORREA CORREA</t>
  </si>
  <si>
    <t>IMRD DE CHÍA OPS 107-2018</t>
  </si>
  <si>
    <t>CLL 15A #4E-18</t>
  </si>
  <si>
    <t>kMILITO071892@HOTMAIL.COM</t>
  </si>
  <si>
    <t>2018000802/2018001286</t>
  </si>
  <si>
    <t>900142339-5</t>
  </si>
  <si>
    <t>CARRERA 14 N 14 33</t>
  </si>
  <si>
    <t>FABIAN EDUARDO ROMERO OVIEDO</t>
  </si>
  <si>
    <t>900.503.320-6</t>
  </si>
  <si>
    <t xml:space="preserve">CONVOCADO </t>
  </si>
  <si>
    <t>27-29</t>
  </si>
  <si>
    <t>IMRD DE CHIA - SAMC 003 DE 2018</t>
  </si>
  <si>
    <t>901.166.774-3</t>
  </si>
  <si>
    <t>ENTIDAD</t>
  </si>
  <si>
    <t>CALLE 15 119a-60 TORRE 15 INTERIOR 203</t>
  </si>
  <si>
    <t>IMRD DE CHIA - L.P. 001 DE 2018</t>
  </si>
  <si>
    <t>830.110.394-1</t>
  </si>
  <si>
    <t>2018000809 / 2018000808 / 2018000807 / 2018000806</t>
  </si>
  <si>
    <t>2016000965/ 2018000965</t>
  </si>
  <si>
    <t>2018001119 / 2018001118 /2018001117</t>
  </si>
  <si>
    <t>2018001332/2018001333</t>
  </si>
  <si>
    <t>IMRD DE CHIA - L.P. 005 DE 2018</t>
  </si>
  <si>
    <t>900.497.553-9</t>
  </si>
  <si>
    <t>28/03//2018</t>
  </si>
  <si>
    <t>2018000527 / 2018000507</t>
  </si>
  <si>
    <t>2018000816 / 2018000815</t>
  </si>
  <si>
    <t>2018000844 / 2018000954</t>
  </si>
  <si>
    <t>2018001122/2018001159</t>
  </si>
  <si>
    <t>2018001970 / 2018001852 /2018001839</t>
  </si>
  <si>
    <t>32-33</t>
  </si>
  <si>
    <t>900247798-4</t>
  </si>
  <si>
    <t xml:space="preserve">ENTIDAD </t>
  </si>
  <si>
    <t xml:space="preserve">CALLE 24c NUMERO 80b-19 OFIC 303 </t>
  </si>
  <si>
    <t>5484592/3125928764</t>
  </si>
  <si>
    <t>LICITACIONESBDT@GMAIL.COM</t>
  </si>
  <si>
    <t xml:space="preserve">MESES </t>
  </si>
  <si>
    <t>IMRD DE CHIA - SAMC 006 DE 2018</t>
  </si>
  <si>
    <t>830069795-5</t>
  </si>
  <si>
    <t>2018001964 / 2018001829</t>
  </si>
  <si>
    <t>860524654-6</t>
  </si>
  <si>
    <t xml:space="preserve">CALLE 100 NUMERO 9a-45 PISO 12 BOGOTA </t>
  </si>
  <si>
    <t>8634116/8633355</t>
  </si>
  <si>
    <t xml:space="preserve">pedro.velasco@asegurarseguros.com.co </t>
  </si>
  <si>
    <t>2018001304/2018001305/2018001306/2018001307/2018001308</t>
  </si>
  <si>
    <t xml:space="preserve">CARRERA 3 NUMERO 18-60 </t>
  </si>
  <si>
    <t>JULMORCU@GMAIL.COM</t>
  </si>
  <si>
    <t xml:space="preserve">FABIAN EDUARDO ROMERO OVIEDO </t>
  </si>
  <si>
    <t>CALLE 117 NUMERO 11-40 FACATATIVA</t>
  </si>
  <si>
    <t>williamgimcund@yahoo.com</t>
  </si>
  <si>
    <t>1016032341</t>
  </si>
  <si>
    <t xml:space="preserve">CARRERA 97 NUMERO 24B-35 CASA 49 BOGOTA </t>
  </si>
  <si>
    <t>MARIAA.GALINDOG@UNILIBREBOG.EDU.CO</t>
  </si>
  <si>
    <t>PD</t>
  </si>
  <si>
    <t>8300218426</t>
  </si>
  <si>
    <t>CARRERA 28 NUMERO 83 31BOGOTA</t>
  </si>
  <si>
    <t>info@purifil.com.co</t>
  </si>
  <si>
    <t>NELSON LOPEZ</t>
  </si>
  <si>
    <t>DIAS</t>
  </si>
  <si>
    <t>900496013-9</t>
  </si>
  <si>
    <t>9/19/2018</t>
  </si>
  <si>
    <t>CALLE 70 D No. 107 A 31</t>
  </si>
  <si>
    <t>contacto@corbancomputadores.com</t>
  </si>
  <si>
    <t>2018000643
29/08/2018
$21.760.000</t>
  </si>
  <si>
    <t>2018000676
20/09/2018 
$21.427.854</t>
  </si>
  <si>
    <t>2018000018
20/09/2018
$332.146</t>
  </si>
  <si>
    <t>M</t>
  </si>
  <si>
    <t>CALLE 17 No. 5 10 CASA 22</t>
  </si>
  <si>
    <t>JAREFOR50@HOTMAIL.COM</t>
  </si>
  <si>
    <t>2018000694
24/09/2018
$18.500.000</t>
  </si>
  <si>
    <t>2018000721
01/10/2018
$18.500.000</t>
  </si>
  <si>
    <t>IMRD IPMC - 010 -2018</t>
  </si>
  <si>
    <t>CARRERA 7 N 6 51</t>
  </si>
  <si>
    <t>3106491499 - 3123426252</t>
  </si>
  <si>
    <t>herroscreaciones@hotmail.com</t>
  </si>
  <si>
    <t>WILLIAM TORRES MONRAS</t>
  </si>
  <si>
    <t>2018000769
29/10/2018
$3.841.000</t>
  </si>
  <si>
    <t>2018000795
13/11/2018
$2.986.900</t>
  </si>
  <si>
    <t>2018000026
22/11/2018
$854.100</t>
  </si>
  <si>
    <t>IMRD IPMC - 011 -2018</t>
  </si>
  <si>
    <t>CARRERA 9 N 16  50</t>
  </si>
  <si>
    <t>3046178777 
3016819825</t>
  </si>
  <si>
    <t>carolina.pereira@accionarsalud.com.co</t>
  </si>
  <si>
    <t>2018000600
31/07/2018
$3.000.000</t>
  </si>
  <si>
    <t>2018000796
13/11/2018
$2.482.000</t>
  </si>
  <si>
    <t>2018000028
22/11/2018
$518.000</t>
  </si>
  <si>
    <t>IMRD IPMC - 012 -2018</t>
  </si>
  <si>
    <t>CARRERA 68 H N 74 B 33</t>
  </si>
  <si>
    <t>lidia.torres@starservices.com.co</t>
  </si>
  <si>
    <t>2018000703
27/09/2018
$21.000.000</t>
  </si>
  <si>
    <t>2018000797
13/11/2018
$10.569.166</t>
  </si>
  <si>
    <t>2018000027
22/11/2018
$10.430.834</t>
  </si>
  <si>
    <t>IMRD DE CHIA - L.P. 009 DE 2018</t>
  </si>
  <si>
    <t>CARRERA 38 N 25 05</t>
  </si>
  <si>
    <t>comercial@avizor.com.co</t>
  </si>
  <si>
    <t>2018000732
17/10/2018
$417.654.080</t>
  </si>
  <si>
    <t>2018000833
30/11/2018
$415.607.080</t>
  </si>
  <si>
    <t>2018000029
30/11/2018
$2.047.000</t>
  </si>
  <si>
    <t>IMRDCHIA-IPMC-014-2018</t>
  </si>
  <si>
    <t>AUTOP. MEDELLIN VIA SIBERIA KM 2.5 ENTRADA PARCELAS 400 MTS</t>
  </si>
  <si>
    <t>8767020 - 8767021</t>
  </si>
  <si>
    <t>2018000701
27/09/2018
$21.000.000</t>
  </si>
  <si>
    <t>20180008385
05/12/2018
$12.869.275</t>
  </si>
  <si>
    <t>2018000030
11/11/2018
$8.130.725</t>
  </si>
  <si>
    <t>2018000872
05/12/2018
$6.000.000</t>
  </si>
  <si>
    <t>2018000866
05/12/2018
$5.938.037</t>
  </si>
  <si>
    <t>IMRDCHIA-IPMC-015-2018</t>
  </si>
  <si>
    <t>2018000702
27/09/2018
$8.000.000</t>
  </si>
  <si>
    <t>2018000837
05/12/2018
$6.723.500</t>
  </si>
  <si>
    <t>2018000031
11/11/2018
$1.276.500</t>
  </si>
  <si>
    <t>2018000871
05/12/2018
$3.300.000</t>
  </si>
  <si>
    <t>2018000865
05/12/2018
$3.289.136</t>
  </si>
  <si>
    <t>2018001853 / 2018001853</t>
  </si>
  <si>
    <t>IMRD CHIA SAMC 018-2018</t>
  </si>
  <si>
    <t xml:space="preserve">CARRERA 14 BIS N 148 63 CA 32 </t>
  </si>
  <si>
    <t>2300058 - 3133337744</t>
  </si>
  <si>
    <t>marklife292@gmail.com</t>
  </si>
  <si>
    <t>2018000598
31/07/2018
$20.000.000</t>
  </si>
  <si>
    <t>IMRDCHIA-IPMC-019-2018</t>
  </si>
  <si>
    <t>CALLE 72 N 10 07 OF 201</t>
  </si>
  <si>
    <t>adriana.pedreros@edenred.com</t>
  </si>
  <si>
    <t>2018000860
13/12/2018
$12.000.000</t>
  </si>
  <si>
    <t>IMRDCHIA-SAMC-016-2018</t>
  </si>
  <si>
    <t>CALLE 51 N 2 H N 23</t>
  </si>
  <si>
    <t>6646389 - 3136838048</t>
  </si>
  <si>
    <t>invermedicali@hotmail.com</t>
  </si>
  <si>
    <t>2018000834
29/11/2018
$197.000.000</t>
  </si>
  <si>
    <t>2019000667- $6.545.000</t>
  </si>
  <si>
    <t>IMRDCHIA-IPMC-020-2018</t>
  </si>
  <si>
    <t>AVENIDA 30 DE AGOSTO N 38 10</t>
  </si>
  <si>
    <t>licitaciones1@nestorbravo.com</t>
  </si>
  <si>
    <t>2018000874
14/12/2018
$21.000.000</t>
  </si>
  <si>
    <t>2018000878
26/12/2018
$20.990.500</t>
  </si>
  <si>
    <t>IMRDCHIA-SAMC-017-2018</t>
  </si>
  <si>
    <t>CALLE 32 A N 19 22</t>
  </si>
  <si>
    <t>germanrb.60@gmail.com</t>
  </si>
  <si>
    <t>2018000833
29/11/2018
$218.000.000</t>
  </si>
  <si>
    <t>141</t>
  </si>
  <si>
    <t>IMRDCHIA-IPMC-021-2018</t>
  </si>
  <si>
    <t>CARRERA 3 N 11 42</t>
  </si>
  <si>
    <t>worldcssas@gmail.com</t>
  </si>
  <si>
    <t>2018000873
14/12/2018
$21.000.000</t>
  </si>
  <si>
    <t>2018000880
27/12/2018
$19.860.000</t>
  </si>
  <si>
    <t>142</t>
  </si>
  <si>
    <t>CONTRATACION DIRECTA</t>
  </si>
  <si>
    <t>CONTRATO DE APROVECHAMIENTO DE ESPACIO PUBLICO DENOMINADO ZONA VERDE UNIDAD RIO FRIO</t>
  </si>
  <si>
    <t>FERNANDO ARTURO MUÑOZ CANTOR</t>
  </si>
  <si>
    <t>AREA</t>
  </si>
  <si>
    <t>TECNICA</t>
  </si>
  <si>
    <t>OPERATIVA</t>
  </si>
  <si>
    <t>ADMINISTRATIVA</t>
  </si>
  <si>
    <t>Etiquetas de fila</t>
  </si>
  <si>
    <t>Total general</t>
  </si>
  <si>
    <t>Suma de valor final contrato</t>
  </si>
  <si>
    <t xml:space="preserve">Cuenta de CONSECUTIVO CONTRATO </t>
  </si>
  <si>
    <t>CDP2</t>
  </si>
  <si>
    <t>RP2</t>
  </si>
  <si>
    <t>MES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</si>
  <si>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</si>
  <si>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</si>
  <si>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</si>
  <si>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</si>
  <si>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</si>
  <si>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</si>
  <si>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</si>
  <si>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</si>
  <si>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</si>
  <si>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</si>
  <si>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</si>
  <si>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Cuenta de (C) MODALIDAD DE SELECCIÓN</t>
  </si>
  <si>
    <t>Cuenta de (a) NUMERO DEL CONTRATO</t>
  </si>
  <si>
    <t>SUBASTA INVERSA PRESENCIAL</t>
  </si>
  <si>
    <t>IMRD DE CHÍA IPMC 142-2018</t>
  </si>
  <si>
    <t>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</si>
</sst>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&quot;$&quot;#,##0"/>
    <numFmt numFmtId="166" formatCode="yyyy&quot;-&quot;mm&quot;-&quot;dd"/>
    <numFmt numFmtId="167" formatCode="#,##0\ &quot;€&quot;;\-#,##0\ &quot;€&quot;"/>
    <numFmt numFmtId="168" formatCode="_(&quot;$&quot;* #,##0_);_(&quot;$&quot;* \(#,##0\);_(&quot;$&quot;* &quot;-&quot;??_);_(@_)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  <font>
      <u/>
      <sz val="10"/>
      <color rgb="FF0000FF"/>
      <name val="Calibri"/>
      <family val="2"/>
    </font>
    <font>
      <u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42"/>
      <color theme="0"/>
      <name val="Segoe U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4">
    <xf numFmtId="0" fontId="0" fillId="0" borderId="0"/>
    <xf numFmtId="0" fontId="13" fillId="0" borderId="3"/>
    <xf numFmtId="0" fontId="14" fillId="4" borderId="3" applyNumberFormat="0" applyProtection="0">
      <alignment horizontal="left" wrapText="1" indent="4"/>
    </xf>
    <xf numFmtId="0" fontId="15" fillId="4" borderId="3" applyNumberFormat="0" applyProtection="0">
      <alignment horizontal="left" wrapText="1" indent="4"/>
    </xf>
    <xf numFmtId="0" fontId="16" fillId="4" borderId="3" applyNumberFormat="0" applyBorder="0" applyProtection="0">
      <alignment horizontal="left" indent="1"/>
    </xf>
    <xf numFmtId="0" fontId="15" fillId="0" borderId="3" applyFill="0" applyBorder="0">
      <alignment wrapText="1"/>
    </xf>
    <xf numFmtId="0" fontId="12" fillId="0" borderId="3"/>
    <xf numFmtId="167" fontId="13" fillId="0" borderId="3" applyFont="0" applyFill="0" applyBorder="0" applyAlignment="0" applyProtection="0"/>
    <xf numFmtId="16" fontId="17" fillId="0" borderId="3" applyFont="0" applyFill="0" applyBorder="0" applyAlignment="0">
      <alignment horizontal="left"/>
    </xf>
    <xf numFmtId="0" fontId="1" fillId="3" borderId="6" applyNumberFormat="0" applyAlignment="0" applyProtection="0"/>
    <xf numFmtId="0" fontId="13" fillId="5" borderId="5" applyNumberFormat="0" applyFont="0" applyFill="0" applyAlignment="0"/>
    <xf numFmtId="0" fontId="11" fillId="2" borderId="3" applyNumberFormat="0" applyBorder="0" applyAlignment="0" applyProtection="0"/>
    <xf numFmtId="0" fontId="13" fillId="5" borderId="7" applyNumberFormat="0" applyFont="0" applyFill="0" applyAlignment="0"/>
    <xf numFmtId="164" fontId="18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164" fontId="0" fillId="0" borderId="0" xfId="13" applyFont="1" applyAlignment="1"/>
    <xf numFmtId="168" fontId="0" fillId="0" borderId="0" xfId="13" applyNumberFormat="1" applyFont="1" applyAlignment="1"/>
    <xf numFmtId="168" fontId="0" fillId="0" borderId="11" xfId="13" applyNumberFormat="1" applyFont="1" applyBorder="1" applyAlignment="1"/>
    <xf numFmtId="168" fontId="0" fillId="0" borderId="12" xfId="13" applyNumberFormat="1" applyFont="1" applyBorder="1" applyAlignment="1"/>
    <xf numFmtId="168" fontId="0" fillId="0" borderId="13" xfId="13" applyNumberFormat="1" applyFont="1" applyBorder="1" applyAlignment="1"/>
    <xf numFmtId="0" fontId="0" fillId="0" borderId="0" xfId="0" applyFont="1" applyAlignment="1">
      <alignment wrapText="1"/>
    </xf>
    <xf numFmtId="0" fontId="19" fillId="0" borderId="8" xfId="0" pivotButton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8" fontId="19" fillId="0" borderId="11" xfId="13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4" fontId="0" fillId="0" borderId="0" xfId="0" applyNumberFormat="1" applyFont="1" applyAlignment="1"/>
    <xf numFmtId="0" fontId="0" fillId="0" borderId="8" xfId="0" pivotButton="1" applyFont="1" applyBorder="1" applyAlignment="1"/>
    <xf numFmtId="0" fontId="0" fillId="0" borderId="14" xfId="0" applyFont="1" applyBorder="1" applyAlignment="1"/>
    <xf numFmtId="0" fontId="0" fillId="0" borderId="14" xfId="0" applyNumberFormat="1" applyFont="1" applyBorder="1" applyAlignment="1"/>
    <xf numFmtId="0" fontId="0" fillId="0" borderId="15" xfId="0" applyNumberFormat="1" applyFont="1" applyBorder="1" applyAlignment="1"/>
    <xf numFmtId="0" fontId="0" fillId="0" borderId="16" xfId="0" applyNumberFormat="1" applyFont="1" applyBorder="1" applyAlignment="1"/>
    <xf numFmtId="0" fontId="18" fillId="0" borderId="0" xfId="0" applyFont="1" applyAlignment="1"/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5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0" fillId="0" borderId="0" xfId="0" applyNumberFormat="1" applyFont="1" applyFill="1" applyAlignment="1"/>
  </cellXfs>
  <cellStyles count="14">
    <cellStyle name="20% - Énfasis6 2" xfId="9" xr:uid="{8D9FD7B0-09BF-4D41-BFF1-80A77390FCCA}"/>
    <cellStyle name="Borde de la tabla derecha" xfId="10" xr:uid="{E38CE847-ED2E-45A1-959D-8A45D1B5E29A}"/>
    <cellStyle name="Borde de la tabla izquierda" xfId="12" xr:uid="{298D85C1-7779-43FD-BF80-81B933B72D5C}"/>
    <cellStyle name="Encabezado 1 2" xfId="2" xr:uid="{1CDC959B-ACBB-4E65-A747-0DF9E4EEAB29}"/>
    <cellStyle name="Encabezado 2" xfId="3" xr:uid="{EFFA2882-AF2F-4C5F-97C3-FEE45CCFFB10}"/>
    <cellStyle name="Énfasis6 2" xfId="11" xr:uid="{6879A553-3FA5-42AF-AEFD-7E15682F99C8}"/>
    <cellStyle name="Fecha" xfId="8" xr:uid="{2A7E0FB4-E9A7-4FC6-BE93-F434E0AD2896}"/>
    <cellStyle name="Moneda" xfId="13" builtinId="4"/>
    <cellStyle name="Moneda 2" xfId="7" xr:uid="{C8697FC5-6B6C-41C5-9402-CC68E7E0541A}"/>
    <cellStyle name="Normal" xfId="0" builtinId="0"/>
    <cellStyle name="Normal 2" xfId="1" xr:uid="{6B6D70AE-DBD9-4CF6-9CB0-85811286FF67}"/>
    <cellStyle name="Texto de inicio" xfId="5" xr:uid="{32DCF272-ECBB-44A9-A590-1904D4FFFE56}"/>
    <cellStyle name="Texto de la columna A" xfId="6" xr:uid="{4E7B2D85-954D-482C-A538-2ECA7CB6D47C}"/>
    <cellStyle name="Título 4" xfId="4" xr:uid="{ED05E0A7-ACE1-4C0C-B7CF-DE397AEAB5E9}"/>
  </cellStyles>
  <dxfs count="87"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numFmt numFmtId="168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9" formatCode="yyyy/mm/dd"/>
      <alignment horizontal="general" vertical="bottom" textRotation="0" wrapText="0" indent="0" justifyLastLine="0" shrinkToFit="0" readingOrder="0"/>
    </dxf>
    <dxf>
      <numFmt numFmtId="168" formatCode="_(&quot;$&quot;* #,##0_);_(&quot;$&quot;* \(#,##0\);_(&quot;$&quot;* &quot;-&quot;??_);_(@_)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b/>
        <family val="2"/>
      </font>
    </dxf>
    <dxf>
      <font>
        <b/>
        <family val="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numFmt numFmtId="168" formatCode="_(&quot;$&quot;* #,##0_);_(&quot;$&quot;* \(#,##0\);_(&quot;$&quot;* &quot;-&quot;??_);_(@_)"/>
    </dxf>
    <dxf>
      <numFmt numFmtId="168" formatCode="_(&quot;$&quot;* #,##0_);_(&quot;$&quot;* \(#,##0\);_(&quot;$&quot;* &quot;-&quot;??_);_(@_)"/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</dxfs>
  <tableStyles count="3">
    <tableStyle name="Hoja1-style" pivot="0" count="2" xr9:uid="{00000000-0011-0000-FFFF-FFFF00000000}">
      <tableStyleElement type="firstRowStripe" dxfId="86"/>
      <tableStyleElement type="secondRowStripe" dxfId="85"/>
    </tableStyle>
    <tableStyle name="Hoja1-style 2" pivot="0" count="3" xr9:uid="{00000000-0011-0000-FFFF-FFFF01000000}">
      <tableStyleElement type="headerRow" dxfId="84"/>
      <tableStyleElement type="firstRowStripe" dxfId="83"/>
      <tableStyleElement type="secondRowStripe" dxfId="82"/>
    </tableStyle>
    <tableStyle name="Hoja1-style 3" pivot="0" count="2" xr9:uid="{00000000-0011-0000-FFFF-FFFF02000000}">
      <tableStyleElement type="firstRowStripe" dxfId="81"/>
      <tableStyleElement type="secondRowStripe" dxfId="8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 2018.xlsx]TIPO DE CONTRATACION!TablaDinámica22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CONTRATACION</a:t>
            </a:r>
            <a:r>
              <a:rPr lang="en-US" baseline="0"/>
              <a:t> 2018</a:t>
            </a:r>
            <a:endParaRPr lang="en-US"/>
          </a:p>
        </c:rich>
      </c:tx>
      <c:layout>
        <c:manualLayout>
          <c:xMode val="edge"/>
          <c:yMode val="edge"/>
          <c:x val="0.33238447466793924"/>
          <c:y val="4.9346377970739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25000"/>
              </a:schemeClr>
            </a:glo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'TIPO DE CONTRATACION'!$B$3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'TIPO DE CONTRATACION'!$A$4:$A$10</c:f>
              <c:strCache>
                <c:ptCount val="6"/>
                <c:pt idx="0">
                  <c:v>
SELECCIÓN ABREVIADA DE MENOR CUANTÍA</c:v>
                </c:pt>
                <c:pt idx="1">
                  <c:v>CONTRATACION DE MINIMA CUANTIA</c:v>
                </c:pt>
                <c:pt idx="2">
                  <c:v>CONTRATACION DIRECTA</c:v>
                </c:pt>
                <c:pt idx="3">
                  <c:v>LICITACION PUBLICA</c:v>
                </c:pt>
                <c:pt idx="4">
                  <c:v>OPS</c:v>
                </c:pt>
                <c:pt idx="5">
                  <c:v>SUBASTA INVERSA PRESENCIAL</c:v>
                </c:pt>
              </c:strCache>
            </c:strRef>
          </c:cat>
          <c:val>
            <c:numRef>
              <c:f>'TIPO DE CONTRATACION'!$B$4:$B$10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</c:v>
                </c:pt>
                <c:pt idx="3">
                  <c:v>3</c:v>
                </c:pt>
                <c:pt idx="4">
                  <c:v>117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2-4315-B37B-CF5B64AAFD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401420784"/>
        <c:axId val="475274336"/>
      </c:barChart>
      <c:catAx>
        <c:axId val="40142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274336"/>
        <c:crosses val="autoZero"/>
        <c:auto val="1"/>
        <c:lblAlgn val="ctr"/>
        <c:lblOffset val="100"/>
        <c:noMultiLvlLbl val="0"/>
      </c:catAx>
      <c:valAx>
        <c:axId val="475274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01420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50000"/>
                <a:lumOff val="50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[CONTRATACION  2018.xlsx]CONTRATACION POR MES!TablaDinámica21</c:name>
    <c:fmtId val="1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CONTRATACION POR MES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5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'CONTRATACION POR MES'!$B$3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'CONTRATACION POR MES'!$A$4:$A$15</c:f>
              <c:strCache>
                <c:ptCount val="11"/>
                <c:pt idx="0">
                  <c:v>ABRIL</c:v>
                </c:pt>
                <c:pt idx="1">
                  <c:v>AGOSTO</c:v>
                </c:pt>
                <c:pt idx="2">
                  <c:v>DICIEMBRE</c:v>
                </c:pt>
                <c:pt idx="3">
                  <c:v>ENERO</c:v>
                </c:pt>
                <c:pt idx="4">
                  <c:v>FEBRERO</c:v>
                </c:pt>
                <c:pt idx="5">
                  <c:v>JULIO</c:v>
                </c:pt>
                <c:pt idx="6">
                  <c:v>MARZO</c:v>
                </c:pt>
                <c:pt idx="7">
                  <c:v>MAYO</c:v>
                </c:pt>
                <c:pt idx="8">
                  <c:v>NOVIEMBRE</c:v>
                </c:pt>
                <c:pt idx="9">
                  <c:v>OCTUBRE</c:v>
                </c:pt>
                <c:pt idx="10">
                  <c:v>SEPTIEMBRE</c:v>
                </c:pt>
              </c:strCache>
            </c:strRef>
          </c:cat>
          <c:val>
            <c:numRef>
              <c:f>'CONTRATACION POR MES'!$B$4:$B$15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109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47-498E-81DF-11F935C3E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94316496"/>
        <c:axId val="475271008"/>
      </c:barChart>
      <c:catAx>
        <c:axId val="139431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75271008"/>
        <c:crosses val="autoZero"/>
        <c:auto val="1"/>
        <c:lblAlgn val="ctr"/>
        <c:lblOffset val="100"/>
        <c:noMultiLvlLbl val="0"/>
      </c:catAx>
      <c:valAx>
        <c:axId val="475271008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94316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 2018.xlsx]% GENERAL!TablaDinámica3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CONTRATACION POIR AREAS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'% GENERAL'!$B$3</c:f>
              <c:strCache>
                <c:ptCount val="1"/>
                <c:pt idx="0">
                  <c:v>Cuenta de CONSECUTIVO CONTRATO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285-484D-873C-6F075699F7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285-484D-873C-6F075699F7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285-484D-873C-6F075699F7FE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GENERAL'!$A$4:$A$7</c:f>
              <c:strCache>
                <c:ptCount val="3"/>
                <c:pt idx="0">
                  <c:v>ADMINISTRATIVA</c:v>
                </c:pt>
                <c:pt idx="1">
                  <c:v>OPERATIVA</c:v>
                </c:pt>
                <c:pt idx="2">
                  <c:v>TECNICA</c:v>
                </c:pt>
              </c:strCache>
            </c:strRef>
          </c:cat>
          <c:val>
            <c:numRef>
              <c:f>'% GENERAL'!$B$4:$B$7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7-4807-9B43-BD30D37F29CF}"/>
            </c:ext>
          </c:extLst>
        </c:ser>
        <c:ser>
          <c:idx val="1"/>
          <c:order val="1"/>
          <c:tx>
            <c:strRef>
              <c:f>'% GENERAL'!$C$3</c:f>
              <c:strCache>
                <c:ptCount val="1"/>
                <c:pt idx="0">
                  <c:v>Suma de valor final contrato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285-484D-873C-6F075699F7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285-484D-873C-6F075699F7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285-484D-873C-6F075699F7FE}"/>
              </c:ext>
            </c:extLst>
          </c:dPt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'% GENERAL'!$A$4:$A$7</c:f>
              <c:strCache>
                <c:ptCount val="3"/>
                <c:pt idx="0">
                  <c:v>ADMINISTRATIVA</c:v>
                </c:pt>
                <c:pt idx="1">
                  <c:v>OPERATIVA</c:v>
                </c:pt>
                <c:pt idx="2">
                  <c:v>TECNICA</c:v>
                </c:pt>
              </c:strCache>
            </c:strRef>
          </c:cat>
          <c:val>
            <c:numRef>
              <c:f>'% GENERAL'!$C$4:$C$7</c:f>
              <c:numCache>
                <c:formatCode>_("$"* #,##0_);_("$"* \(#,##0\);_("$"* "-"??_);_(@_)</c:formatCode>
                <c:ptCount val="3"/>
                <c:pt idx="0">
                  <c:v>150103150</c:v>
                </c:pt>
                <c:pt idx="1">
                  <c:v>193770344</c:v>
                </c:pt>
                <c:pt idx="2">
                  <c:v>5419117119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7-4807-9B43-BD30D37F2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</xdr:row>
      <xdr:rowOff>33336</xdr:rowOff>
    </xdr:from>
    <xdr:to>
      <xdr:col>13</xdr:col>
      <xdr:colOff>742950</xdr:colOff>
      <xdr:row>31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898B362-5788-4AB5-A42B-E4C8ADB531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761998</xdr:colOff>
      <xdr:row>0</xdr:row>
      <xdr:rowOff>180974</xdr:rowOff>
    </xdr:from>
    <xdr:to>
      <xdr:col>14</xdr:col>
      <xdr:colOff>761999</xdr:colOff>
      <xdr:row>27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92FB9B-C174-4298-BBEA-216DD8ED9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</xdr:colOff>
      <xdr:row>1</xdr:row>
      <xdr:rowOff>180975</xdr:rowOff>
    </xdr:from>
    <xdr:to>
      <xdr:col>17</xdr:col>
      <xdr:colOff>600074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102B34-87E4-402D-81CE-5FF19D364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us Casilimas" refreshedDate="43794.713713773148" createdVersion="6" refreshedVersion="6" minRefreshableVersion="3" recordCount="138" xr:uid="{9866F6DB-543D-4EBA-8234-FE8BDC4096B0}">
  <cacheSource type="worksheet">
    <worksheetSource ref="A1:BC139" sheet="CONTRATACION"/>
  </cacheSource>
  <cacheFields count="54">
    <cacheField name="CONSECUTIVO CONTRATO " numFmtId="0">
      <sharedItems containsMixedTypes="1" containsNumber="1" containsInteger="1" minValue="1" maxValue="111" count="1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s v="IMRD CHIA SAMC 002 DE 2018"/>
        <s v="IMRD CHIA SAMC 003 DE 2018"/>
        <s v="LICITACIÒN PUBLICA 001 DE 2018"/>
        <s v="LICITACIÒN PUBLICA 005 DE 2018"/>
        <s v="IMRD CHIA SA-SIP 004 DE 2018"/>
        <s v="IMRD CHIA SAMC 006 DE 2018"/>
        <s v="IMRD CHIA SAMC 007 DE 2018"/>
        <s v="123"/>
        <s v="124"/>
        <s v="125"/>
        <s v="126 "/>
        <s v="127"/>
        <s v="128"/>
        <s v="129"/>
        <s v="130"/>
        <s v="131"/>
        <s v="132"/>
        <s v="133"/>
        <s v="134"/>
        <s v="135"/>
        <s v="136"/>
        <s v="137"/>
        <s v="138"/>
        <s v="139"/>
        <s v="140"/>
        <s v="141"/>
        <s v="142"/>
      </sharedItems>
    </cacheField>
    <cacheField name="(a) NUMERO DEL CONTRATO" numFmtId="49">
      <sharedItems containsBlank="1"/>
    </cacheField>
    <cacheField name="SECOP " numFmtId="49">
      <sharedItems containsBlank="1"/>
    </cacheField>
    <cacheField name="ESTADO " numFmtId="0">
      <sharedItems/>
    </cacheField>
    <cacheField name="(C) MODALIDAD DE SELECCIÓN" numFmtId="0">
      <sharedItems/>
    </cacheField>
    <cacheField name="(C) Objeto Del Contrato" numFmtId="0">
      <sharedItems longText="1"/>
    </cacheField>
    <cacheField name="(C) NOMBRE COMPLETO DEL CONTRATISTA (*)" numFmtId="0">
      <sharedItems/>
    </cacheField>
    <cacheField name="(N) CEDULA / NIT DEL CONTRATISTA (*)" numFmtId="0">
      <sharedItems containsMixedTypes="1" containsNumber="1" containsInteger="1" minValue="215723" maxValue="9010800698"/>
    </cacheField>
    <cacheField name="AREA" numFmtId="0">
      <sharedItems count="3">
        <s v="TECNICA"/>
        <s v="OPERATIVA"/>
        <s v="ADMINISTRATIVA"/>
      </sharedItems>
    </cacheField>
    <cacheField name="MONTO INICIAL " numFmtId="165">
      <sharedItems containsMixedTypes="1" containsNumber="1" containsInteger="1" minValue="333840" maxValue="1000000000"/>
    </cacheField>
    <cacheField name="MONTO" numFmtId="0">
      <sharedItems containsSemiMixedTypes="0" containsString="0" containsNumber="1" containsInteger="1" minValue="1000000" maxValue="1000000000"/>
    </cacheField>
    <cacheField name="DESIGNACION MENSUAL " numFmtId="165">
      <sharedItems containsBlank="1" containsMixedTypes="1" containsNumber="1" containsInteger="1" minValue="1000000" maxValue="4160000"/>
    </cacheField>
    <cacheField name="(F) FECHA DE SUSCRIPCION DEL CONTRATO (Aaaa/mm/dd)" numFmtId="166">
      <sharedItems containsNonDate="0" containsDate="1" containsString="0" containsBlank="1" minDate="2018-01-02T00:00:00" maxDate="2018-12-27T00:00:00"/>
    </cacheField>
    <cacheField name="(F) FECHA DE INICIO DEL CONTRATO (Aaaa/mm/dd)" numFmtId="166">
      <sharedItems containsDate="1" containsMixedTypes="1" minDate="2018-01-02T00:00:00" maxDate="2019-01-01T00:00:00"/>
    </cacheField>
    <cacheField name="(F)  FECHA DE TERMINACION DEL CONTRATO (Aaaa/mm/dd)" numFmtId="166">
      <sharedItems containsSemiMixedTypes="0" containsNonDate="0" containsDate="1" containsString="0" minDate="2018-04-16T00:00:00" maxDate="2019-12-01T00:00:00"/>
    </cacheField>
    <cacheField name="EDAD " numFmtId="0">
      <sharedItems containsBlank="1" containsMixedTypes="1" containsNumber="1" containsInteger="1" minValue="20" maxValue="68"/>
    </cacheField>
    <cacheField name="FECHA DE NACIMIENTO" numFmtId="15">
      <sharedItems containsDate="1" containsBlank="1" containsMixedTypes="1" minDate="1950-01-17T00:00:00" maxDate="2018-12-30T00:00:00"/>
    </cacheField>
    <cacheField name="GENERO " numFmtId="0">
      <sharedItems containsBlank="1"/>
    </cacheField>
    <cacheField name="DIRECCION " numFmtId="0">
      <sharedItems containsBlank="1"/>
    </cacheField>
    <cacheField name="TELEFONO " numFmtId="0">
      <sharedItems containsBlank="1" containsMixedTypes="1" containsNumber="1" containsInteger="1" minValue="3147928" maxValue="31410869364"/>
    </cacheField>
    <cacheField name="NIVEL EDUCATIVO " numFmtId="0">
      <sharedItems containsBlank="1"/>
    </cacheField>
    <cacheField name="CORREO " numFmtId="0">
      <sharedItems containsBlank="1"/>
    </cacheField>
    <cacheField name="(C) TIPO DE VINCULACION INTERVENTOR O SUPERVISOR" numFmtId="0">
      <sharedItems containsBlank="1"/>
    </cacheField>
    <cacheField name="© PLAZO DE EJECUCION UNIDAD DE EJECUCION" numFmtId="0">
      <sharedItems containsBlank="1"/>
    </cacheField>
    <cacheField name="(N) PLAZO DE EJECUCION No. DE UNIDADES" numFmtId="0">
      <sharedItems containsString="0" containsBlank="1" containsNumber="1" containsInteger="1" minValue="2" maxValue="15"/>
    </cacheField>
    <cacheField name="CDP" numFmtId="0">
      <sharedItems containsBlank="1" containsMixedTypes="1" containsNumber="1" containsInteger="1" minValue="2018000002" maxValue="20180000093"/>
    </cacheField>
    <cacheField name="RP" numFmtId="0">
      <sharedItems containsBlank="1" containsMixedTypes="1" containsNumber="1" containsInteger="1" minValue="201800197" maxValue="20180000136"/>
    </cacheField>
    <cacheField name="REDUCCION PRESUPUESTAL" numFmtId="14">
      <sharedItems containsDate="1" containsBlank="1" containsMixedTypes="1" minDate="2018-01-02T00:00:00" maxDate="2018-12-17T00:00:00"/>
    </cacheField>
    <cacheField name="ADICION " numFmtId="165">
      <sharedItems containsString="0" containsBlank="1" containsNumber="1" containsInteger="1" minValue="1669200" maxValue="334000000"/>
    </cacheField>
    <cacheField name="CDP2" numFmtId="0">
      <sharedItems containsBlank="1" containsMixedTypes="1" containsNumber="1" containsInteger="1" minValue="2018000549" maxValue="2018000623"/>
    </cacheField>
    <cacheField name="RP2" numFmtId="0">
      <sharedItems containsBlank="1" containsMixedTypes="1" containsNumber="1" containsInteger="1" minValue="2018000559" maxValue="2018000627"/>
    </cacheField>
    <cacheField name="OBSERVACIONES" numFmtId="0">
      <sharedItems containsBlank="1"/>
    </cacheField>
    <cacheField name="EGRESOS - ENERO 2018" numFmtId="0">
      <sharedItems containsBlank="1" containsMixedTypes="1" containsNumber="1" containsInteger="1" minValue="201800013" maxValue="22018000099"/>
    </cacheField>
    <cacheField name="EGRESOS - FEBRERO 2018" numFmtId="0">
      <sharedItems containsString="0" containsBlank="1" containsNumber="1" containsInteger="1" minValue="201800268" maxValue="2018000339"/>
    </cacheField>
    <cacheField name="EGRESOS - MARZO  2018" numFmtId="0">
      <sharedItems containsString="0" containsBlank="1" containsNumber="1" containsInteger="1" minValue="201800367" maxValue="20180004446"/>
    </cacheField>
    <cacheField name="EGRESOS - ABRIL 2018" numFmtId="0">
      <sharedItems containsBlank="1" containsMixedTypes="1" containsNumber="1" containsInteger="1" minValue="0" maxValue="20180000614"/>
    </cacheField>
    <cacheField name="EGRESOS - MAYO 2018" numFmtId="0">
      <sharedItems containsBlank="1" containsMixedTypes="1" containsNumber="1" containsInteger="1" minValue="201800747" maxValue="20180000753"/>
    </cacheField>
    <cacheField name="EGRESOS - JUNIO 2018" numFmtId="0">
      <sharedItems containsBlank="1" containsMixedTypes="1" containsNumber="1" containsInteger="1" minValue="201800839" maxValue="2018000980"/>
    </cacheField>
    <cacheField name="EGRESOS - JULIO 2018" numFmtId="0">
      <sharedItems containsBlank="1" containsMixedTypes="1" containsNumber="1" containsInteger="1" minValue="201800196" maxValue="20180001099"/>
    </cacheField>
    <cacheField name="EGRESOS - AGOSTO  2018" numFmtId="0">
      <sharedItems containsBlank="1" containsMixedTypes="1" containsNumber="1" containsInteger="1" minValue="201801230" maxValue="20018001279"/>
    </cacheField>
    <cacheField name="EGRESOS - SEPTIEMBRE 2018" numFmtId="0">
      <sharedItems containsBlank="1" containsMixedTypes="1" containsNumber="1" containsInteger="1" minValue="201801446" maxValue="2018001469"/>
    </cacheField>
    <cacheField name="EGRESOS - OCTUBRE 2018" numFmtId="0">
      <sharedItems containsString="0" containsBlank="1" containsNumber="1" containsInteger="1" minValue="2018001448" maxValue="20180001613"/>
    </cacheField>
    <cacheField name="EGRESOS - NOVIEMBRE  2018" numFmtId="0">
      <sharedItems containsString="0" containsBlank="1" containsNumber="1" containsInteger="1" minValue="201801765" maxValue="2018001817"/>
    </cacheField>
    <cacheField name="EGRESOS - DICIEMBRE 2018" numFmtId="0">
      <sharedItems containsBlank="1" containsMixedTypes="1" containsNumber="1" containsInteger="1" minValue="2018001704" maxValue="20180018636"/>
    </cacheField>
    <cacheField name="EGRESOS ENERO 2019" numFmtId="0">
      <sharedItems containsString="0" containsBlank="1" containsNumber="1" containsInteger="1" minValue="2019000123" maxValue="2019000123"/>
    </cacheField>
    <cacheField name="EGRESOS MARZO 2019" numFmtId="0">
      <sharedItems containsString="0" containsBlank="1" containsNumber="1" containsInteger="1" minValue="2019000439" maxValue="2019000440"/>
    </cacheField>
    <cacheField name="EGRESOS ABRIL 2019" numFmtId="0">
      <sharedItems containsString="0" containsBlank="1" containsNumber="1" containsInteger="1" minValue="2019000645" maxValue="2019000647"/>
    </cacheField>
    <cacheField name="EGRESOS MAYO 2019" numFmtId="0">
      <sharedItems containsString="0" containsBlank="1" containsNumber="1" containsInteger="1" minValue="2019000692" maxValue="2019000693"/>
    </cacheField>
    <cacheField name="valor final contrato" numFmtId="165">
      <sharedItems containsString="0" containsBlank="1" containsNumber="1" containsInteger="1" minValue="1000000" maxValue="1004000000" count="51">
        <n v="23368800"/>
        <n v="16024320"/>
        <n v="24036480"/>
        <n v="29133104"/>
        <n v="19863480"/>
        <n v="23174060"/>
        <n v="26484640"/>
        <n v="33384000"/>
        <n v="17877132"/>
        <n v="15356640"/>
        <n v="48533333"/>
        <n v="47701333"/>
        <n v="28072235"/>
        <n v="22330187"/>
        <n v="15811173"/>
        <n v="21875793"/>
        <n v="18750680"/>
        <n v="19140160"/>
        <n v="24472107"/>
        <n v="29348245"/>
        <n v="19140187"/>
        <n v="37390080"/>
        <n v="40000000"/>
        <n v="30000000"/>
        <n v="10191393"/>
        <n v="19442842"/>
        <n v="21810880"/>
        <n v="23502336"/>
        <n v="17626752"/>
        <n v="17276220"/>
        <n v="18695040"/>
        <n v="15000544"/>
        <n v="10126480"/>
        <n v="80000000"/>
        <n v="27348000"/>
        <n v="35000000"/>
        <n v="37700000"/>
        <n v="15000000"/>
        <n v="230000000"/>
        <n v="165000000"/>
        <n v="1000000000"/>
        <n v="540000000"/>
        <n v="1004000000"/>
        <n v="95000000"/>
        <n v="46041977"/>
        <n v="3250000"/>
        <n v="10645787"/>
        <n v="12240800"/>
        <n v="9282600"/>
        <n v="1000000"/>
        <m/>
      </sharedItems>
    </cacheField>
    <cacheField name="CANTIDAD DE CARPETAS" numFmtId="0">
      <sharedItems containsSemiMixedTypes="0" containsString="0" containsNumber="1" containsInteger="1" minValue="1" maxValue="14"/>
    </cacheField>
    <cacheField name="CATIDAD DE FOLIOS" numFmtId="0">
      <sharedItems containsSemiMixedTypes="0" containsString="0" containsNumber="1" containsInteger="1" minValue="13" maxValue="2414"/>
    </cacheField>
    <cacheField name="FECHA INICIAL" numFmtId="14">
      <sharedItems containsSemiMixedTypes="0" containsNonDate="0" containsDate="1" containsString="0" minDate="2015-01-02T00:00:00" maxDate="2018-12-16T00:00:00"/>
    </cacheField>
    <cacheField name="FECHA FINAL" numFmtId="14">
      <sharedItems containsDate="1" containsMixedTypes="1" minDate="2018-04-30T00:00:00" maxDate="2020-01-01T00:00:00"/>
    </cacheField>
    <cacheField name="N CAJA" numFmtId="0">
      <sharedItems containsMixedTypes="1" containsNumber="1" containsInteger="1" minValue="1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us Casilimas" refreshedDate="43803.707081712964" createdVersion="6" refreshedVersion="6" minRefreshableVersion="3" recordCount="831" xr:uid="{271357EA-9845-4B59-9B87-194A190C1956}">
  <cacheSource type="worksheet">
    <worksheetSource name="Table_2"/>
  </cacheSource>
  <cacheFields count="26">
    <cacheField name="(a) NUMERO DEL CONTRATO" numFmtId="49">
      <sharedItems containsBlank="1"/>
    </cacheField>
    <cacheField name="SECOP " numFmtId="49">
      <sharedItems containsBlank="1"/>
    </cacheField>
    <cacheField name="ESTADO " numFmtId="0">
      <sharedItems containsBlank="1"/>
    </cacheField>
    <cacheField name="(C) MODALIDAD DE SELECCIÓN" numFmtId="0">
      <sharedItems containsBlank="1" count="12">
        <s v="OPS"/>
        <s v="_x000a_SELECCIÓN ABREVIADA DE MENOR CUANTÍA"/>
        <s v="LICITACION PUBLICA"/>
        <s v="SUBASTA INVERSA PRESENCIAL"/>
        <s v="CONTRATACION DE MINIMA CUANTIA"/>
        <s v="CONTRATACION DIRECTA"/>
        <m/>
        <s v="PS" u="1"/>
        <s v="OPS " u="1"/>
        <s v="Fórmula1" f="1"/>
        <s v="SELECCIÓN ABREVIADA DE MENOR CUANTÍA SUBASTA INVERSA PRESENCIAL" u="1"/>
        <s v="Selección Abreviada de Menor Cuantía" u="1"/>
      </sharedItems>
    </cacheField>
    <cacheField name="(C) Objeto Del Contrato" numFmtId="0">
      <sharedItems containsBlank="1" longText="1"/>
    </cacheField>
    <cacheField name="(C) NOMBRE COMPLETO DEL CONTRATISTA (*)" numFmtId="0">
      <sharedItems containsBlank="1"/>
    </cacheField>
    <cacheField name="(N) CEDULA / NIT DEL CONTRATISTA (*)" numFmtId="0">
      <sharedItems containsBlank="1" containsMixedTypes="1" containsNumber="1" containsInteger="1" minValue="215723" maxValue="9010800698"/>
    </cacheField>
    <cacheField name="AREA" numFmtId="0">
      <sharedItems containsBlank="1"/>
    </cacheField>
    <cacheField name="MONTO INICIAL " numFmtId="0">
      <sharedItems containsBlank="1" containsMixedTypes="1" containsNumber="1" containsInteger="1" minValue="333840" maxValue="1000000000"/>
    </cacheField>
    <cacheField name="MONTO" numFmtId="0">
      <sharedItems containsString="0" containsBlank="1" containsNumber="1" containsInteger="1" minValue="1000000" maxValue="1000000000"/>
    </cacheField>
    <cacheField name="DESIGNACION MENSUAL " numFmtId="0">
      <sharedItems containsBlank="1" containsMixedTypes="1" containsNumber="1" containsInteger="1" minValue="1000000" maxValue="4160000"/>
    </cacheField>
    <cacheField name="MES" numFmtId="0">
      <sharedItems containsBlank="1" count="12">
        <s v="ENERO"/>
        <s v="OCTUBRE"/>
        <s v="MARZO"/>
        <s v="ABRIL"/>
        <s v="MAYO"/>
        <s v="JULIO"/>
        <s v="AGOSTO"/>
        <s v="SEPTIEMBRE"/>
        <s v="NOVIEMBRE"/>
        <s v="DICIEMBRE"/>
        <s v="FEBRERO"/>
        <m/>
      </sharedItems>
    </cacheField>
    <cacheField name="(F) FECHA DE SUSCRIPCION DEL CONTRATO (Aaaa/mm/dd)" numFmtId="0">
      <sharedItems containsNonDate="0" containsDate="1" containsString="0" containsBlank="1" minDate="2018-01-02T00:00:00" maxDate="2018-12-27T00:00:00"/>
    </cacheField>
    <cacheField name="(F) FECHA DE INICIO DEL CONTRATO (Aaaa/mm/dd)" numFmtId="0">
      <sharedItems containsDate="1" containsBlank="1" containsMixedTypes="1" minDate="2018-01-02T00:00:00" maxDate="2019-01-01T00:00:00"/>
    </cacheField>
    <cacheField name="(F)  FECHA DE TERMINACION DEL CONTRATO (Aaaa/mm/dd)" numFmtId="0">
      <sharedItems containsNonDate="0" containsDate="1" containsString="0" containsBlank="1" minDate="2018-04-16T00:00:00" maxDate="2019-12-01T00:00:00"/>
    </cacheField>
    <cacheField name="EDAD " numFmtId="0">
      <sharedItems containsBlank="1" containsMixedTypes="1" containsNumber="1" containsInteger="1" minValue="20" maxValue="68"/>
    </cacheField>
    <cacheField name="FECHA DE NACIMIENTO" numFmtId="0">
      <sharedItems containsDate="1" containsBlank="1" containsMixedTypes="1" minDate="1950-01-17T00:00:00" maxDate="2018-12-30T00:00:00"/>
    </cacheField>
    <cacheField name="GENERO " numFmtId="0">
      <sharedItems containsBlank="1"/>
    </cacheField>
    <cacheField name="DIRECCION " numFmtId="0">
      <sharedItems containsBlank="1"/>
    </cacheField>
    <cacheField name="TELEFONO " numFmtId="0">
      <sharedItems containsBlank="1" containsMixedTypes="1" containsNumber="1" containsInteger="1" minValue="3147928" maxValue="31410869364"/>
    </cacheField>
    <cacheField name="NIVEL EDUCATIVO " numFmtId="0">
      <sharedItems containsBlank="1"/>
    </cacheField>
    <cacheField name="CORREO " numFmtId="0">
      <sharedItems containsBlank="1"/>
    </cacheField>
    <cacheField name="(C) TIPO DE VINCULACION INTERVENTOR O SUPERVISOR" numFmtId="0">
      <sharedItems containsBlank="1"/>
    </cacheField>
    <cacheField name="© PLAZO DE EJECUCION UNIDAD DE EJECUCION" numFmtId="0">
      <sharedItems containsBlank="1"/>
    </cacheField>
    <cacheField name="(N) PLAZO DE EJECUCION No. DE UNIDADES" numFmtId="0">
      <sharedItems containsString="0" containsBlank="1" containsNumber="1" containsInteger="1" minValue="2" maxValue="15"/>
    </cacheField>
    <cacheField name="CDP" numFmtId="0">
      <sharedItems containsBlank="1" containsMixedTypes="1" containsNumber="1" containsInteger="1" minValue="2018000002" maxValue="20180000093"/>
    </cacheField>
  </cacheFields>
  <calculatedItems count="1">
    <calculatedItem>
      <pivotArea cacheIndex="1" outline="0" fieldPosition="0">
        <references count="1">
          <reference field="3" count="1">
            <x v="9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">
  <r>
    <x v="0"/>
    <s v="IMRD DE CHIA OPS 001-2018"/>
    <s v="IMRD DE CHIA OPS 001-2018"/>
    <s v="CELEBRADO"/>
    <s v="OPS"/>
    <s v="PRESTACIÓN DE SERVICIOS PROFESIONALES Y DE APOYO A LA GESTIÓN DE LA ENTIDAD COMO PROFESOR DEL PROGRAMA DE MATROGIMNASIA"/>
    <s v="GLORIA ANDREA FORERO"/>
    <n v="1072649382"/>
    <x v="0"/>
    <s v=" 1.947.400"/>
    <n v="23368800"/>
    <n v="1947400"/>
    <d v="2018-01-02T00:00:00"/>
    <d v="2018-01-02T00:00:00"/>
    <d v="2018-12-31T00:00:00"/>
    <n v="29"/>
    <d v="1988-09-21T00:00:00"/>
    <s v="FEMENINO "/>
    <s v="CARRERA 1C NUMERO 30-30 CHIA "/>
    <n v="3212916808"/>
    <s v="SUPERIOR "/>
    <s v="gloriaforerogla@gmail.com"/>
    <s v="IVONNE MIREYA PAREDES"/>
    <s v="MESES"/>
    <n v="12"/>
    <n v="2018000040"/>
    <n v="2018000040"/>
    <d v="2018-01-02T00:00:00"/>
    <m/>
    <m/>
    <m/>
    <m/>
    <n v="2018000055"/>
    <n v="2018000204"/>
    <n v="2018000371"/>
    <n v="201800542"/>
    <m/>
    <m/>
    <m/>
    <n v="2018001278"/>
    <n v="2018001339"/>
    <n v="2018001516"/>
    <n v="2018001719"/>
    <n v="2018001861"/>
    <n v="2019000123"/>
    <n v="2019000439"/>
    <n v="2019000645"/>
    <m/>
    <x v="0"/>
    <n v="2"/>
    <n v="461"/>
    <d v="2018-01-02T00:00:00"/>
    <d v="2019-04-26T00:00:00"/>
    <n v="1"/>
  </r>
  <r>
    <x v="1"/>
    <s v="IMRD DE CHIA OPS 002-2018"/>
    <s v="IMRD DE CHIA OPS 002-2018"/>
    <s v="CELEBRADO"/>
    <s v="OPS"/>
    <s v="SERVICIOS DE APOYO A LA GESTIÓN DE LA ENTIDAD PARA LA EJECUCIÓN DE SERVICIOS GENERALES EN LAS UNIDADES DEPORTIVAS"/>
    <s v="MYRIAM ANGELICA BELLO ORTIZ"/>
    <n v="35474551"/>
    <x v="1"/>
    <s v=" 1.335.360"/>
    <n v="16024320"/>
    <n v="1335360"/>
    <d v="2018-01-03T00:00:00"/>
    <d v="2018-01-02T00:00:00"/>
    <d v="2018-12-31T00:00:00"/>
    <n v="49"/>
    <d v="1968-08-10T00:00:00"/>
    <s v="FEMENINO "/>
    <s v="CARRERA 5 ESTE NUMERO 11-83 CHIA "/>
    <n v="3134656222"/>
    <s v="MEDIA"/>
    <s v="bellomyriam@hotmail.com"/>
    <s v="LIBORIO ALBERTO REYES BOSA"/>
    <s v="MESES"/>
    <n v="12"/>
    <n v="2018000032"/>
    <n v="2018000032"/>
    <d v="2018-01-02T00:00:00"/>
    <m/>
    <m/>
    <m/>
    <m/>
    <n v="2018000036"/>
    <n v="2018000188"/>
    <n v="2018000351"/>
    <n v="201800531"/>
    <n v="2018000676"/>
    <n v="2018000856"/>
    <n v="2018001009"/>
    <n v="2018001265"/>
    <n v="2018001340"/>
    <n v="2018001517"/>
    <m/>
    <n v="2018001974"/>
    <m/>
    <m/>
    <m/>
    <m/>
    <x v="1"/>
    <n v="1"/>
    <n v="200"/>
    <d v="2018-01-02T00:00:00"/>
    <d v="2019-04-30T00:00:00"/>
    <n v="1"/>
  </r>
  <r>
    <x v="2"/>
    <s v="IMRD DE CHIA OPS 003-2018"/>
    <s v="IMRD DE CHIA OPS 003-2018"/>
    <s v="CELEBRADO"/>
    <s v="OPS"/>
    <s v="PRESTACIÓN SERVICIOS DE APOYO EN EL MANTENIMIENTO DE LAS UNIDADES DEPORTIVAS DE LA ENTIDAD  "/>
    <s v="JACINTO MENDEZ ROMERO"/>
    <n v="80400665"/>
    <x v="1"/>
    <n v="2003040"/>
    <n v="24036480"/>
    <n v="2003040"/>
    <d v="2018-01-03T00:00:00"/>
    <d v="2018-01-03T00:00:00"/>
    <d v="2018-12-31T00:00:00"/>
    <n v="47"/>
    <d v="1970-04-13T00:00:00"/>
    <s v="MASCULINO "/>
    <s v="VEREDA TIQUIZA SECTOR EL TREBOL "/>
    <n v="3214016445"/>
    <s v="MEDIA"/>
    <s v="jacintomendez10@hotmail.com"/>
    <s v="LIBORIO ALBERTO REYES BOSA"/>
    <s v="MESES"/>
    <n v="12"/>
    <n v="2018000034"/>
    <n v="2018000034"/>
    <d v="2018-01-02T00:00:00"/>
    <m/>
    <m/>
    <m/>
    <m/>
    <n v="2018000034"/>
    <n v="2018000202"/>
    <n v="2018000352"/>
    <n v="2018000532"/>
    <n v="2018000677"/>
    <n v="2018000857"/>
    <n v="2018001010"/>
    <n v="2018001266"/>
    <n v="2018001341"/>
    <n v="2018001518"/>
    <n v="2018001721"/>
    <n v="2018001975"/>
    <m/>
    <m/>
    <m/>
    <m/>
    <x v="2"/>
    <n v="1"/>
    <n v="184"/>
    <d v="2018-01-02T00:00:00"/>
    <s v="308/04/2019"/>
    <n v="1"/>
  </r>
  <r>
    <x v="3"/>
    <s v="IMRD DE CHIA OPS 004-2018"/>
    <s v="IMRD DE CHIA OPS 004-2018"/>
    <s v="CELEBRADO"/>
    <s v="OPS"/>
    <s v="PRESTACIÓN DE SERVICIOS PROFESIONALES Y DE APOYO A LA GESTIÓN DE LA ENTIDAD COMO COORDINADOR Y PROFESOR DE FUTSAL"/>
    <s v="JULIO ENRIQUE CHAVEZ JAMAICA"/>
    <n v="81720331"/>
    <x v="0"/>
    <n v="2203344"/>
    <n v="29133104"/>
    <n v="2448160"/>
    <d v="2018-01-03T00:00:00"/>
    <d v="2018-01-03T00:00:00"/>
    <d v="2018-12-31T00:00:00"/>
    <n v="33"/>
    <d v="1984-11-27T00:00:00"/>
    <s v="MASCULINO "/>
    <s v="CARRERA 9C NUMERO 13A- 07"/>
    <n v="3197218004"/>
    <s v="SUPERIOR "/>
    <s v="juliochavez_841127@hotmail.es"/>
    <s v="ORLANDO LATORRE NAVARRETE"/>
    <s v="MESES"/>
    <n v="12"/>
    <n v="2018000028"/>
    <n v="2018000028"/>
    <d v="2018-01-03T00:00:00"/>
    <m/>
    <m/>
    <m/>
    <m/>
    <n v="2018000056"/>
    <n v="2018000205"/>
    <n v="2018000372"/>
    <n v="201800543"/>
    <n v="2018000700"/>
    <n v="218000869"/>
    <n v="2018001022"/>
    <n v="2018001177"/>
    <n v="2018001342"/>
    <n v="2018001519"/>
    <n v="2018001720"/>
    <n v="2018001976"/>
    <m/>
    <m/>
    <m/>
    <m/>
    <x v="3"/>
    <n v="2"/>
    <n v="306"/>
    <d v="2018-01-03T00:00:00"/>
    <d v="2018-04-30T00:00:00"/>
    <n v="1"/>
  </r>
  <r>
    <x v="4"/>
    <s v="IMRD DE CHIA OPS 005-2018"/>
    <s v="IMRD DE CHIA OPS 005-2018"/>
    <s v="CELEBRADO"/>
    <s v="OPS"/>
    <s v="PRESTACIÓN DE SERVICIOS PROFESIONALES Y DE APOYO A LA GESTIÓN DE LA ENTIDAD COMO PROFESOR DE FUTSAL"/>
    <s v="ADRIANA DEL PILAR RUIZ VILLAMIZAR"/>
    <n v="52257334"/>
    <x v="0"/>
    <n v="1502280"/>
    <n v="19863480"/>
    <n v="1669200"/>
    <d v="2018-01-03T00:00:00"/>
    <d v="2018-01-03T00:00:00"/>
    <d v="2018-12-31T00:00:00"/>
    <n v="42"/>
    <d v="1975-06-05T00:00:00"/>
    <s v="FEMENINO "/>
    <s v="VEREDA BOJACA"/>
    <s v=" 311 2350581"/>
    <s v="SECUNDARIA "/>
    <s v="fundanathy@hotmail.com"/>
    <s v="ORLANDO LATORRE NAVARRETE"/>
    <s v="MESES"/>
    <n v="12"/>
    <n v="2018000031"/>
    <n v="2018000031"/>
    <d v="2018-01-03T00:00:00"/>
    <m/>
    <m/>
    <m/>
    <m/>
    <n v="2018000057"/>
    <n v="2018000270"/>
    <n v="2018000447"/>
    <n v="2018000629"/>
    <n v="2018000780"/>
    <n v="2018000870"/>
    <n v="2018001023"/>
    <n v="20018001279"/>
    <n v="2018001343"/>
    <n v="2018001520"/>
    <n v="2018001723"/>
    <n v="2018001862"/>
    <m/>
    <m/>
    <m/>
    <m/>
    <x v="4"/>
    <n v="2"/>
    <n v="285"/>
    <d v="2018-01-02T00:00:00"/>
    <d v="2019-04-30T00:00:00"/>
    <n v="2"/>
  </r>
  <r>
    <x v="5"/>
    <s v="IMRD DE CHÍA OPS 006-2018"/>
    <s v="IMRD DE CHÍA OPS 006-2018"/>
    <s v="TERMINADO"/>
    <s v="OPS"/>
    <s v="PRESTACIÓN DE SERVICIOS PROFESIONALES Y DE APOYO A LA GESTIÓN DE LA ENTIDAD COMO COORDINADOR Y PROFESOR DE VOLEIBOL"/>
    <s v="FREDY ALEXANDER  ORTIZ"/>
    <n v="2965845"/>
    <x v="0"/>
    <n v="2203344"/>
    <n v="29133104"/>
    <n v="2448160"/>
    <d v="2018-01-03T00:00:00"/>
    <d v="2018-01-03T00:00:00"/>
    <d v="2018-12-31T00:00:00"/>
    <n v="38"/>
    <d v="1979-08-17T00:00:00"/>
    <s v="MASCULINO "/>
    <s v="CARRERA 6 NUMERO 13-64"/>
    <n v="3133940929"/>
    <s v="SUPERIOR "/>
    <s v="pikas8@hotmail.com"/>
    <s v="ORLANDO LATORRE NAVARRETE"/>
    <s v="MESES"/>
    <n v="12"/>
    <n v="2018000022"/>
    <n v="2018000022"/>
    <d v="2018-01-03T00:00:00"/>
    <m/>
    <m/>
    <m/>
    <m/>
    <n v="2018000058"/>
    <n v="2018000206"/>
    <n v="201800529"/>
    <n v="201800544"/>
    <n v="2018000701"/>
    <n v="2018000871"/>
    <n v="2018001024"/>
    <n v="2018001178"/>
    <n v="2018001453"/>
    <n v="2018001492"/>
    <m/>
    <m/>
    <m/>
    <m/>
    <m/>
    <m/>
    <x v="3"/>
    <n v="1"/>
    <n v="243"/>
    <d v="2018-01-02T00:00:00"/>
    <d v="2018-10-23T00:00:00"/>
    <n v="2"/>
  </r>
  <r>
    <x v="6"/>
    <s v="IMRD DE CHÍA OPS 007-2018"/>
    <s v="IMRD DE CHÍA OPS 007-2018"/>
    <s v="CELEBRADO"/>
    <s v="OPS"/>
    <s v="PRESTACIÓN DE SERVICIOS PROFESIONALES Y DE APOYO A LA GESTIÓN DE LA ENTIDAD COMO PROFESOR DE VOLEIBOL"/>
    <s v="EDUARDO NIÑO HERNANDEZ "/>
    <n v="80095418"/>
    <x v="0"/>
    <n v="1752660"/>
    <n v="23174060"/>
    <n v="1947400"/>
    <d v="2018-01-03T00:00:00"/>
    <d v="2018-01-03T00:00:00"/>
    <d v="2018-12-31T00:00:00"/>
    <n v="35"/>
    <d v="1982-05-22T00:00:00"/>
    <s v="MASCULINO "/>
    <s v="CARRERA 56 NUMERO 153-84 T 07 APTO 1501"/>
    <n v="3112441661"/>
    <s v="SECUNDARIA "/>
    <s v="eduvoley7@hotmail.com"/>
    <s v="ORLANDO LATORRE NAVARRETE"/>
    <s v="MESES"/>
    <n v="12"/>
    <n v="2018000029"/>
    <n v="2018000029"/>
    <d v="2018-01-03T00:00:00"/>
    <m/>
    <m/>
    <m/>
    <m/>
    <n v="2018000059"/>
    <n v="2018000207"/>
    <n v="2018000373"/>
    <n v="201800545"/>
    <n v="2018000702"/>
    <n v="2018000872"/>
    <n v="2018001025"/>
    <n v="2018001179"/>
    <n v="2018001344"/>
    <n v="2018001521"/>
    <n v="2018001724"/>
    <n v="2018001977"/>
    <m/>
    <m/>
    <m/>
    <m/>
    <x v="5"/>
    <n v="2"/>
    <n v="283"/>
    <d v="2018-01-02T00:00:00"/>
    <d v="2019-04-30T00:00:00"/>
    <n v="2"/>
  </r>
  <r>
    <x v="7"/>
    <s v="IMRD DE CHÍA OPS 008-2018"/>
    <s v="IMRD DE CHÍA OPS 008-2018"/>
    <s v="CELEBRADO"/>
    <s v="OPS"/>
    <s v="PRESTACIÓN DE SERVICIOS PROFESIONALES Y DE APOYO A LA GESTIÓN DE LA ENTIDAD COMO PROFESOR DE VOLEIBOL"/>
    <s v="JULIAN LEONARDO MORENO MORENO"/>
    <n v="81720987"/>
    <x v="0"/>
    <n v="1752660"/>
    <n v="23174060"/>
    <n v="1947400"/>
    <d v="2018-01-03T00:00:00"/>
    <d v="2018-01-03T00:00:00"/>
    <d v="2018-12-31T00:00:00"/>
    <n v="32"/>
    <d v="1985-07-30T00:00:00"/>
    <s v="MASCULINO "/>
    <s v="CALLE 13 NUMERO 4-06"/>
    <n v="8635132"/>
    <s v="SUPERIOR "/>
    <s v="julianleonardomorenomoreno@gmail.com"/>
    <s v="ORLANDO LATORRE NAVARRETE"/>
    <s v="MESES"/>
    <n v="12"/>
    <n v="2018000030"/>
    <n v="2018000030"/>
    <d v="2018-01-03T00:00:00"/>
    <m/>
    <m/>
    <m/>
    <m/>
    <n v="2018000060"/>
    <n v="2018000208"/>
    <n v="2018000374"/>
    <n v="201800546"/>
    <n v="2018000703"/>
    <n v="2018000873"/>
    <n v="2018001026"/>
    <n v="2018001180"/>
    <n v="2018001345"/>
    <n v="2018001522"/>
    <n v="2018001725"/>
    <n v="20180018636"/>
    <m/>
    <m/>
    <m/>
    <m/>
    <x v="5"/>
    <n v="1"/>
    <n v="246"/>
    <d v="2018-01-02T00:00:00"/>
    <d v="2019-04-30T00:00:00"/>
    <n v="2"/>
  </r>
  <r>
    <x v="8"/>
    <s v="IMRD DE CHÍA OPS 009-2018"/>
    <s v="IMRD DE CHÍA OPS 009-2018"/>
    <s v="CELEBRADO"/>
    <s v="OPS"/>
    <s v="PRESTACIÓN DE SERVICIOS PROFESIONALES Y DE APOYO A LA GESTIÓN DE LA ENTIDAD COMO PROFESOR DE LA DISCIPLINA DE NATACIÓN"/>
    <s v="ANDRES EDUARDO ESPITIA CUITIVA"/>
    <n v="11204181"/>
    <x v="0"/>
    <n v="1752660"/>
    <n v="23174060"/>
    <n v="1947400"/>
    <d v="2018-01-03T00:00:00"/>
    <d v="2018-01-03T00:00:00"/>
    <d v="2018-12-31T00:00:00"/>
    <n v="36"/>
    <d v="1981-09-18T00:00:00"/>
    <s v="MASCULINO "/>
    <s v="CALLE 4 NUMERO 7A-41"/>
    <n v="3133234788"/>
    <s v="SUPERIOR "/>
    <s v="aespitia81@gmail.com"/>
    <s v="ORLANDO LATORRE NAVARRETE"/>
    <s v="MESES"/>
    <n v="12"/>
    <n v="2018000027"/>
    <n v="2018000027"/>
    <d v="2018-01-03T00:00:00"/>
    <m/>
    <m/>
    <m/>
    <m/>
    <n v="2018000128"/>
    <n v="2018000209"/>
    <n v="2018000375"/>
    <n v="201800547"/>
    <n v="2018000782"/>
    <n v="2018000874"/>
    <n v="2018001027"/>
    <n v="2018001181"/>
    <n v="2018001346"/>
    <n v="2018001523"/>
    <n v="2018001726"/>
    <n v="2018001864"/>
    <m/>
    <m/>
    <m/>
    <m/>
    <x v="5"/>
    <n v="2"/>
    <n v="277"/>
    <d v="2018-01-02T00:00:00"/>
    <d v="2019-04-30T00:00:00"/>
    <n v="3"/>
  </r>
  <r>
    <x v="9"/>
    <s v="IMRD DE CHÍA OPS 010-2018"/>
    <s v="IMRD DE CHÍA OPS 010-2018"/>
    <s v="CELEBRADO"/>
    <s v="OPS"/>
    <s v="PRESTACIÓN DE SERVICIOS PROFESIONALES Y DE APOYO A LA GESTIÓN DE LA ENTIDAD COMO FISIOTERAPEUTA, PARA LA PREVENCIÓN, REHABILITACIÓN, DE LESIONES DEPORTIVAS Y LÚDICAS, PROMOVIENDO ASÍ EL BIENESTAR FÍSICO DE LA COMUNIDAD DEPORTIVA DEL MUNICIPIO DE CHÍA "/>
    <s v="NATALIA VILLAMARIN RAMIREZ"/>
    <n v="1072702673"/>
    <x v="0"/>
    <n v="2003040"/>
    <n v="26484640"/>
    <n v="2225600"/>
    <d v="2018-01-03T00:00:00"/>
    <d v="2018-01-16T00:00:00"/>
    <d v="2018-12-31T00:00:00"/>
    <n v="23"/>
    <d v="1994-05-04T00:00:00"/>
    <s v="FEMENINO "/>
    <s v="VEREDA CERCA DE PÌEDRA "/>
    <n v="3105630808"/>
    <s v="SUPERIOR "/>
    <s v="natalia.villamarin@hotmail.com"/>
    <s v="ORLANDO LATORRE NAVARRETE"/>
    <s v="MESES"/>
    <n v="12"/>
    <n v="2018000036"/>
    <n v="2018000036"/>
    <d v="2018-01-03T00:00:00"/>
    <m/>
    <m/>
    <m/>
    <m/>
    <n v="2018000035"/>
    <n v="2018000210"/>
    <n v="2018000353"/>
    <n v="201800548"/>
    <n v="2018000704"/>
    <n v="2018000875"/>
    <n v="2018001028"/>
    <n v="2018001182"/>
    <n v="2018001347"/>
    <n v="2018001524"/>
    <n v="2018001727"/>
    <n v="2018001865"/>
    <m/>
    <m/>
    <m/>
    <m/>
    <x v="6"/>
    <n v="2"/>
    <n v="272"/>
    <d v="2018-01-02T00:00:00"/>
    <d v="2019-04-30T00:00:00"/>
    <n v="3"/>
  </r>
  <r>
    <x v="10"/>
    <s v="IMRD DE CHIA OPS 011-2018"/>
    <s v="IMRD DE CHIA OPS 011-2018"/>
    <s v="CELEBRADO"/>
    <s v="OPS"/>
    <s v="PRESTACIÓN DE SERVICIOS Y DE APOYO A LA GESTIÓN DE LA ENTIDAD COMO COORDINADOR Y PROFESOR DE FUTBOL"/>
    <s v="FERNEY ALEXANDER MOLINA ROMERO"/>
    <n v="1072651395"/>
    <x v="0"/>
    <n v="2203344"/>
    <n v="29133104"/>
    <n v="2448160"/>
    <d v="2018-01-03T00:00:00"/>
    <d v="2018-01-03T00:00:00"/>
    <d v="2018-12-31T00:00:00"/>
    <n v="28"/>
    <d v="1989-02-23T00:00:00"/>
    <s v="MASCULINO "/>
    <s v="CARRERA 8 NUMERO 5-50"/>
    <n v="3002052577"/>
    <s v="SUPERIOR "/>
    <s v="fm_1989@outlook.com"/>
    <s v="ORLANDO LATORRE NAVARRETE"/>
    <s v="MESES"/>
    <n v="12"/>
    <n v="2018000025"/>
    <n v="2018000025"/>
    <d v="2018-01-03T00:00:00"/>
    <m/>
    <m/>
    <m/>
    <m/>
    <n v="2018000061"/>
    <n v="2018000281"/>
    <n v="2018000376"/>
    <n v="2018000549"/>
    <n v="2018000783"/>
    <n v="2018000876"/>
    <n v="2018001029"/>
    <n v="2018001183"/>
    <n v="2018001348"/>
    <n v="2018001525"/>
    <m/>
    <n v="2018001866"/>
    <m/>
    <m/>
    <m/>
    <m/>
    <x v="3"/>
    <n v="1"/>
    <n v="237"/>
    <d v="2018-01-02T00:00:00"/>
    <d v="2019-04-30T00:00:00"/>
    <n v="3"/>
  </r>
  <r>
    <x v="11"/>
    <s v="IMRD DE CHÍA OPS 012-2018"/>
    <s v="IMRD DE CHÍA OPS 012-2018"/>
    <s v="CELEBRADO"/>
    <s v="OPS"/>
    <s v="PRESTACIÓN DE SERVICIOS PROFESIONALES Y DE APOYO A LA GESTIÓN DE LA ENTIDAD COMO PROFESOR DE ATLETISMO "/>
    <s v="ESNEYDER PARRA ARDILA"/>
    <n v="1072651649"/>
    <x v="0"/>
    <n v="2203344"/>
    <n v="29133104"/>
    <n v="2448160"/>
    <d v="2018-01-03T00:00:00"/>
    <d v="2018-01-03T00:00:00"/>
    <d v="2018-12-31T00:00:00"/>
    <n v="28"/>
    <d v="1989-01-15T00:00:00"/>
    <s v="MASCULINO "/>
    <s v="CALLE 9 NUEMRO 3 ESTE -01 MANZ D CASA 5 SAMARIA "/>
    <n v="3125739039"/>
    <s v="SUPERIOR "/>
    <s v="garits.ep@gmail.com"/>
    <s v="ORLANDO LATORRE NAVARRETE"/>
    <s v="MESES"/>
    <n v="12"/>
    <n v="2018000021"/>
    <n v="2018000021"/>
    <d v="2018-01-03T00:00:00"/>
    <m/>
    <m/>
    <m/>
    <m/>
    <n v="2018000062"/>
    <n v="2018000214"/>
    <n v="2018000377"/>
    <n v="2018000550"/>
    <n v="2018000787"/>
    <n v="2018000877"/>
    <m/>
    <n v="2018001184"/>
    <n v="2018001349"/>
    <n v="20180001526"/>
    <n v="2018001728"/>
    <n v="2018001867"/>
    <m/>
    <m/>
    <m/>
    <m/>
    <x v="3"/>
    <n v="2"/>
    <n v="273"/>
    <d v="2018-01-02T00:00:00"/>
    <d v="2019-04-30T00:00:00"/>
    <n v="3"/>
  </r>
  <r>
    <x v="12"/>
    <s v="IMRD DE CHÍA OPS 013-2018"/>
    <s v="IMRD DE CHÍA OPS 013-2018"/>
    <s v="CELEBRADO"/>
    <s v="OPS"/>
    <s v="PRESTACIÓN DE SERVICIOS PROFESIONALES Y DE APOYO A LA GESTIÓN DE LA ENTIDAD COMO PROFESOR DE ATLETISMO "/>
    <s v="INDIRA PAOLA ESPAÑOL RINCON"/>
    <n v="52392377"/>
    <x v="0"/>
    <n v="1752660"/>
    <n v="23174060"/>
    <n v="1947400"/>
    <d v="2018-01-03T00:00:00"/>
    <d v="2018-01-03T00:00:00"/>
    <d v="2018-12-31T00:00:00"/>
    <n v="39"/>
    <d v="1978-10-22T00:00:00"/>
    <s v="FEMENINO "/>
    <s v="CALLE 1A NUMERO 5A-71 INT5"/>
    <n v="8857129"/>
    <s v="SUPERIOR "/>
    <s v="indiraatle@hotmail.com"/>
    <s v="ORLANDO LATORRE NAVARRETE"/>
    <s v="MESES"/>
    <n v="12"/>
    <n v="2018000024"/>
    <n v="2018000024"/>
    <d v="2018-01-03T00:00:00"/>
    <m/>
    <m/>
    <m/>
    <s v=" EGRESOS PENDIENTES  "/>
    <n v="201800063"/>
    <n v="2018000212"/>
    <n v="2018000380"/>
    <n v="2018000551"/>
    <n v="2018000788"/>
    <n v="2018000878"/>
    <n v="2018001031"/>
    <n v="2018001185"/>
    <n v="2018001350"/>
    <n v="2018001527"/>
    <n v="2018001729"/>
    <n v="2018001868"/>
    <m/>
    <m/>
    <m/>
    <m/>
    <x v="5"/>
    <n v="1"/>
    <n v="256"/>
    <d v="2018-01-02T00:00:00"/>
    <d v="2019-04-30T00:00:00"/>
    <n v="4"/>
  </r>
  <r>
    <x v="13"/>
    <s v="IMRD DE CHÍA OPS 014-2018"/>
    <s v="IMRD DE CHÍA OPS 014-2018"/>
    <s v="CELEBRADO"/>
    <s v="OPS"/>
    <s v="PRESTACIÓN DE SERVICIOS PROFESIONALES Y DE APOYO A LA GESTIÓN DE LA ENTIDAD COMO PROFESOR DE PROGRAMA DE LOS POLOS DE DESARROLLO Y CENTROS DE INICIACIÓN"/>
    <s v="DIANA PATRICIA ZAPATA"/>
    <n v="35197284"/>
    <x v="0"/>
    <n v="1752660"/>
    <n v="23174060"/>
    <n v="1947400"/>
    <d v="2018-01-03T00:00:00"/>
    <d v="2018-01-03T00:00:00"/>
    <d v="2018-12-31T00:00:00"/>
    <n v="36"/>
    <d v="1981-02-20T00:00:00"/>
    <s v="FEMENINO "/>
    <s v="CARRERA 14E NUMERO 10-63"/>
    <n v="3214241670"/>
    <s v="SUPERIOR "/>
    <s v="diapaty20@gmail.com"/>
    <s v="ORLANDO LATORRE NAVARRETE"/>
    <s v="MESES"/>
    <n v="12"/>
    <n v="2018000020"/>
    <n v="2018000020"/>
    <d v="2018-01-03T00:00:00"/>
    <m/>
    <m/>
    <m/>
    <m/>
    <n v="2018000064"/>
    <n v="2018000213"/>
    <n v="2018000378"/>
    <n v="2018000552"/>
    <n v="2018000705"/>
    <n v="2018000879"/>
    <n v="2018001032"/>
    <n v="2018001186"/>
    <n v="2018001351"/>
    <n v="2018001528"/>
    <n v="2018001730"/>
    <n v="2018001869"/>
    <m/>
    <m/>
    <m/>
    <m/>
    <x v="5"/>
    <n v="2"/>
    <n v="376"/>
    <d v="2018-01-02T00:00:00"/>
    <d v="2019-04-30T00:00:00"/>
    <n v="4"/>
  </r>
  <r>
    <x v="14"/>
    <s v="IMRD DE CHÍA OPS 015-2018"/>
    <s v="IMRD DE CHÍA OPS 015-2018"/>
    <s v="CELEBRADO"/>
    <s v="OPS"/>
    <s v="PRESTACIÓN DE SERVICIOS PROFESIONALES Y DE APOYO A LA GESTIÓN DE LA ENTIDAD EN LA REALIZACIÓN DE REGISTRO FOTOGRÁFICO, NOTAS DEPORTIVAS, DISEÑOS PROMOCIONALES Y ENTREVISTAS. "/>
    <s v="ANGELICA YOMAIRA LARROTA "/>
    <n v="35199895"/>
    <x v="0"/>
    <n v="2503800"/>
    <n v="33384000"/>
    <n v="2782000"/>
    <d v="2018-01-03T00:00:00"/>
    <d v="2018-01-03T00:00:00"/>
    <d v="2018-12-31T00:00:00"/>
    <n v="35"/>
    <d v="1983-10-25T00:00:00"/>
    <s v="FEMENINO"/>
    <s v="barrio 20 de Julio"/>
    <n v="3115071983"/>
    <s v="SUPERIOR"/>
    <s v="angelicalarrota@yahoo.com"/>
    <s v="FERNANDO GIL GARCIA"/>
    <s v="MESES"/>
    <n v="12"/>
    <n v="2018000038"/>
    <n v="2018000038"/>
    <d v="2018-01-03T00:00:00"/>
    <m/>
    <m/>
    <m/>
    <m/>
    <n v="2018000037"/>
    <n v="2018000189"/>
    <n v="2018000354"/>
    <n v="2018000553"/>
    <n v="2018000687"/>
    <n v="2018000866"/>
    <n v="2018001020"/>
    <n v="2018001187"/>
    <n v="2018001352"/>
    <n v="2018001529"/>
    <n v="2018001731"/>
    <n v="2018001870"/>
    <m/>
    <m/>
    <m/>
    <m/>
    <x v="7"/>
    <n v="1"/>
    <n v="241"/>
    <d v="2018-01-02T00:00:00"/>
    <d v="2019-04-30T00:00:00"/>
    <n v="4"/>
  </r>
  <r>
    <x v="15"/>
    <s v="IMRD DE CHÍA OPS 016-2018"/>
    <s v="IMRD DE CHÍA OPS 016-2018"/>
    <s v="CELEBRADO"/>
    <s v="OPS"/>
    <s v="PRESTACIÓN DE SERVICIOS DE APOYO A LA GESTIÓN DE LA ENTIDAD PARA LA EJECUCIÓN DE MANTENIMIENTO DE ZONAS VERDES EN LOS ESCENARIOS DEPORTIVOS."/>
    <s v="JAVIER GONZALEZ MENESES"/>
    <n v="2994174"/>
    <x v="1"/>
    <n v="1352052"/>
    <n v="17877132"/>
    <n v="1502280"/>
    <d v="2018-10-01T00:00:00"/>
    <d v="2018-10-01T00:00:00"/>
    <d v="2018-12-31T00:00:00"/>
    <n v="62"/>
    <d v="1956-09-17T00:00:00"/>
    <s v="MASCULINO"/>
    <s v="vrd.bojaca"/>
    <n v="3143458642"/>
    <s v="PRIMARIA"/>
    <s v="laura1877@hotmail.com"/>
    <s v="FERNANDO GIL GARCIA"/>
    <s v="MESES"/>
    <n v="12"/>
    <n v="2018000035"/>
    <n v="2018000035"/>
    <d v="2018-01-02T00:00:00"/>
    <m/>
    <m/>
    <m/>
    <m/>
    <n v="2018000038"/>
    <n v="2018000190"/>
    <n v="2018000355"/>
    <n v="2018000533"/>
    <n v="2018000678"/>
    <n v="2018000858"/>
    <n v="2018001011"/>
    <n v="2018001267"/>
    <n v="2018001436"/>
    <n v="2018001530"/>
    <n v="2018001732"/>
    <n v="2018001871"/>
    <m/>
    <m/>
    <m/>
    <m/>
    <x v="8"/>
    <n v="1"/>
    <n v="162"/>
    <d v="2018-01-02T00:00:00"/>
    <d v="2019-04-30T00:00:00"/>
    <n v="4"/>
  </r>
  <r>
    <x v="16"/>
    <s v="IMRD DE CHÍA OPS 017-2018"/>
    <s v="IMRD DE CHÍA OPS 017-2018"/>
    <s v="CELEBRADO"/>
    <s v="OPS"/>
    <s v="PRESTACIÓN DE SERVICIOS PROFESIONALES Y DE APOYO A LA GESTIÓN DE LA ENTIDAD EN LA REALIZACIÓN DE LA ESTRATEGIA DE PROMOCIÓN Y DIFUSIÓN DE LA PRÁCTICA DEL DEPORTE DEL IMRD CHIA"/>
    <s v="LUIS ORLANDO PEDRAZA BENITEZ"/>
    <n v="80399284"/>
    <x v="0"/>
    <n v="2503800"/>
    <n v="33384000"/>
    <n v="2782000"/>
    <d v="2018-01-03T00:00:00"/>
    <d v="2018-01-16T00:00:00"/>
    <d v="2018-12-31T00:00:00"/>
    <n v="53"/>
    <d v="1965-10-13T00:00:00"/>
    <s v="MASCULINO"/>
    <s v="vrd.Bojaca Sec.Bochica"/>
    <n v="3102228868"/>
    <s v="MEDIA"/>
    <s v="grupoempresarialdemedios@gmail.com"/>
    <s v="FERNANDO GIL GARCIA"/>
    <s v="MESES"/>
    <n v="12"/>
    <n v="2018000039"/>
    <n v="2018000039"/>
    <d v="2018-01-03T00:00:00"/>
    <m/>
    <m/>
    <m/>
    <m/>
    <n v="2018000039"/>
    <n v="2018000191"/>
    <n v="2018000356"/>
    <n v="2018000554"/>
    <n v="2018000688"/>
    <n v="2018000867"/>
    <n v="2018001021"/>
    <n v="2018001188"/>
    <n v="2018001353"/>
    <n v="2018001531"/>
    <n v="2018001733"/>
    <n v="2018001872"/>
    <m/>
    <m/>
    <m/>
    <m/>
    <x v="7"/>
    <n v="3"/>
    <n v="531"/>
    <d v="2018-01-02T00:00:00"/>
    <d v="2019-04-30T00:00:00"/>
    <n v="5"/>
  </r>
  <r>
    <x v="17"/>
    <s v="IMRD DE CHÍA OPS 018-2018"/>
    <s v="IMRD DE CHÍA OPS 018-2018"/>
    <s v="TERMINADO"/>
    <s v="OPS"/>
    <s v="PRESTACIÓN DE SERVICIOS PROFESIONALES Y DE APOYO A LA GESTIÓN DE LA ENTIDAD COMO PROFESOR DE AJEDREZ"/>
    <s v="JUAN DIEGO ARIAS ROJAS"/>
    <n v="1072639244"/>
    <x v="0"/>
    <n v="2203344"/>
    <n v="29133104"/>
    <n v="2448160"/>
    <d v="2018-01-03T00:00:00"/>
    <d v="2018-01-03T00:00:00"/>
    <d v="2018-12-31T00:00:00"/>
    <n v="32"/>
    <d v="1986-01-31T00:00:00"/>
    <s v="MASCULINO "/>
    <s v="crr 11 N.13-41"/>
    <n v="3103071304"/>
    <s v="SUPERIOR "/>
    <s v="jjack01@hotmail.com"/>
    <s v="ORLANDO LATORRE NAVARRETE"/>
    <s v="MESES"/>
    <n v="12"/>
    <n v="2018000026"/>
    <n v="2018000026"/>
    <d v="2018-01-03T00:00:00"/>
    <m/>
    <m/>
    <m/>
    <m/>
    <n v="2018000065"/>
    <n v="2018000211"/>
    <n v="2018000379"/>
    <n v="2018000555"/>
    <n v="2018000706"/>
    <n v="2018000880"/>
    <n v="2018001033"/>
    <n v="2018001189"/>
    <n v="2018001354"/>
    <m/>
    <m/>
    <m/>
    <m/>
    <m/>
    <m/>
    <m/>
    <x v="3"/>
    <n v="1"/>
    <n v="219"/>
    <d v="2018-01-02T00:00:00"/>
    <d v="2019-04-30T00:00:00"/>
    <n v="5"/>
  </r>
  <r>
    <x v="18"/>
    <s v="IMRD DE CHÍA OPS 019-2018"/>
    <s v="IMRD DE CHÍA OPS 019-2018"/>
    <s v="CELEBRADO"/>
    <s v="OPS"/>
    <s v="PRESTACIÓN DE SERVICIOS PROFESIONALES Y DE APOYO A LA GESTIÓN DE LA ENTIDAD COMO PROFESOR DE BALONCESTO"/>
    <s v="BENHUR ANTONIO  BALLESTEROS MUÑOZ"/>
    <n v="11203117"/>
    <x v="0"/>
    <n v="1752660"/>
    <n v="23174060"/>
    <n v="1947400"/>
    <d v="2018-01-03T00:00:00"/>
    <d v="2018-01-03T00:00:00"/>
    <d v="2018-12-31T00:00:00"/>
    <n v="37"/>
    <d v="1980-07-18T00:00:00"/>
    <s v="MASCULINO "/>
    <s v="cra14F 10-10"/>
    <n v="3103252427"/>
    <s v="MEDIA"/>
    <s v="basketman0719@hotmail.com"/>
    <s v="ORLANDO LATORRE NAVARRETE"/>
    <s v="MESES"/>
    <n v="12"/>
    <n v="2018000023"/>
    <n v="2018000023"/>
    <d v="2018-01-02T00:00:00"/>
    <m/>
    <m/>
    <m/>
    <m/>
    <n v="2018000066"/>
    <n v="2018000215"/>
    <n v="2018000466"/>
    <n v="2018000634"/>
    <n v="2018000800"/>
    <n v="2018000980"/>
    <n v="2018001134"/>
    <n v="2018001284"/>
    <n v="2018001355"/>
    <n v="2018001532"/>
    <n v="2018001734"/>
    <n v="2018001873"/>
    <m/>
    <m/>
    <m/>
    <m/>
    <x v="5"/>
    <n v="2"/>
    <n v="308"/>
    <d v="2018-01-02T00:00:00"/>
    <d v="2019-04-30T00:00:00"/>
    <n v="5"/>
  </r>
  <r>
    <x v="19"/>
    <s v="IMRD DE CHÍA OPS 020-2018"/>
    <s v="IMRD DE CHÍA OPS 020-2018"/>
    <s v="CELEBRADO"/>
    <s v="OPS"/>
    <s v="SERVICIOS DE APOYO A LA GESTIÓN DE LA ENTIDAD PARA LA EJECUCIÓN DE SERVICIOS GENERALES EN LAS UNIDADES DEPORTIVAS"/>
    <s v="HEIDY CONSTANZA DELGADO HOYOS"/>
    <n v="53911615"/>
    <x v="1"/>
    <n v="667680"/>
    <n v="15356640"/>
    <n v="1335360"/>
    <d v="2018-01-10T00:00:00"/>
    <d v="2018-01-10T00:00:00"/>
    <d v="2018-12-31T00:00:00"/>
    <n v="32"/>
    <d v="1985-04-18T00:00:00"/>
    <s v="FEMENINO "/>
    <s v="vred. Tiquiza"/>
    <n v="3217483934"/>
    <s v="BASICA"/>
    <s v="juanvale0302@hotmail.com"/>
    <s v="LIBORIO ALBERTO REYES BOSA"/>
    <s v="MESES"/>
    <n v="12"/>
    <n v="2018000117"/>
    <n v="2018000117"/>
    <d v="2018-01-10T00:00:00"/>
    <m/>
    <m/>
    <m/>
    <m/>
    <n v="2018000040"/>
    <n v="2018000192"/>
    <n v="2018000357"/>
    <n v="2018000534"/>
    <n v="2018000679"/>
    <n v="2018000859"/>
    <n v="2018001012"/>
    <n v="2018001268"/>
    <n v="2018001356"/>
    <n v="2018001533"/>
    <n v="2018001735"/>
    <n v="2018001874"/>
    <m/>
    <m/>
    <m/>
    <m/>
    <x v="9"/>
    <n v="1"/>
    <n v="183"/>
    <d v="2018-01-02T00:00:00"/>
    <d v="2019-04-30T00:00:00"/>
    <n v="6"/>
  </r>
  <r>
    <x v="20"/>
    <s v="IMRD DE CHÍA OPS 021-2018"/>
    <s v="IMRD DE CHÍA OPS 021-2018"/>
    <s v="CELEBRADO"/>
    <s v="OPS"/>
    <s v="SERVICIOS DE APOYO A LA GESTIÓN DE LA ENTIDAD PARA LA EJECUCIÓN DE SERVICIOS GENERALES EN LAS UNIDADES DEPORTIVAS"/>
    <s v="MARILU NAVARRO RUEDA"/>
    <n v="28550866"/>
    <x v="1"/>
    <n v="667680"/>
    <n v="15356640"/>
    <n v="1335360"/>
    <d v="2018-01-10T00:00:00"/>
    <d v="2018-01-10T00:00:00"/>
    <d v="2018-12-31T00:00:00"/>
    <n v="36"/>
    <d v="1981-12-08T00:00:00"/>
    <s v="FEMENINO "/>
    <s v="vred fonqueta"/>
    <n v="3102638899"/>
    <s v="BASICA"/>
    <s v="marinavarro81@hotmail.com"/>
    <s v="LIBORIO ALBERTO REYES BOSA"/>
    <s v="MESES"/>
    <n v="12"/>
    <n v="2018000115"/>
    <n v="2018000115"/>
    <d v="2018-01-10T00:00:00"/>
    <m/>
    <m/>
    <m/>
    <m/>
    <n v="2018000041"/>
    <n v="2018000193"/>
    <n v="2018000358"/>
    <n v="2018000535"/>
    <n v="2018000680"/>
    <n v="2018000860"/>
    <n v="2018001013"/>
    <n v="2018001269"/>
    <n v="2018001357"/>
    <n v="2018001534"/>
    <n v="2018001736"/>
    <n v="2018001875"/>
    <m/>
    <m/>
    <m/>
    <m/>
    <x v="9"/>
    <n v="1"/>
    <n v="189"/>
    <d v="2018-01-02T00:00:00"/>
    <d v="2019-04-30T00:00:00"/>
    <n v="6"/>
  </r>
  <r>
    <x v="21"/>
    <s v="IMRD DE CHÍA OPS 022-2018"/>
    <s v="IMRD DE CHÍA OPS 022-2018"/>
    <s v="CELEBRADO"/>
    <s v="OPS"/>
    <s v="SERVICIOS DE APOYO A LA GESTIÓN DE LA ENTIDAD PARA LA EJECUCIÓN DE SERVICIOS GENERALES EN LAS UNIDADES DEPORTIVAS"/>
    <s v="RUBY DEL CARMEN TORRES CORDOBA "/>
    <n v="20492711"/>
    <x v="1"/>
    <n v="667680"/>
    <n v="15356640"/>
    <n v="1335360"/>
    <d v="2018-01-10T00:00:00"/>
    <d v="2018-01-10T00:00:00"/>
    <d v="2018-12-31T00:00:00"/>
    <n v="51"/>
    <d v="1966-10-13T00:00:00"/>
    <s v="FEMENINO "/>
    <s v="cra 14A  17-65"/>
    <n v="3132670015"/>
    <s v="BASICA"/>
    <s v="rubyamerica1013@gmail.com"/>
    <s v="LIBORIO ALBERTO REYES BOSA"/>
    <s v="MESES"/>
    <n v="12"/>
    <n v="2018000116"/>
    <n v="2018000116"/>
    <d v="2018-01-10T00:00:00"/>
    <m/>
    <m/>
    <m/>
    <m/>
    <n v="2018000042"/>
    <n v="2018000194"/>
    <n v="2018000359"/>
    <n v="2018000536"/>
    <n v="2018000681"/>
    <n v="2018000861"/>
    <n v="2018001014"/>
    <n v="2018001270"/>
    <n v="2018001358"/>
    <n v="2018001535"/>
    <n v="2018001737"/>
    <n v="2018001876"/>
    <m/>
    <m/>
    <m/>
    <m/>
    <x v="9"/>
    <n v="1"/>
    <n v="178"/>
    <d v="2018-01-02T00:00:00"/>
    <d v="2019-04-30T00:00:00"/>
    <n v="6"/>
  </r>
  <r>
    <x v="22"/>
    <s v="IMRD DE CHÍA OPS 023-2018"/>
    <s v="IMRD DE CHÍA OPS 023-2018"/>
    <s v="CELEBRADO"/>
    <s v="OPS"/>
    <s v="SERVICIOS DE APOYO A LA GESTIÓN DE LA ENTIDAD PARA LA EJECUCIÓN DE SERVICIOS GENERALES EN LAS UNIDADES DEPORTIVAS"/>
    <s v="CLAUDIA MARCELA  SANCHEZ"/>
    <n v="35479175"/>
    <x v="1"/>
    <n v="667680"/>
    <n v="15356640"/>
    <n v="1335360"/>
    <d v="2018-01-10T00:00:00"/>
    <d v="2018-01-10T00:00:00"/>
    <d v="2018-12-31T00:00:00"/>
    <n v="40"/>
    <d v="1977-06-11T00:00:00"/>
    <s v="MASCULINO"/>
    <s v="VEREDA FAGUA "/>
    <n v="3196520845"/>
    <s v="BASICA"/>
    <s v="marce2426@yahoo.com"/>
    <s v="LIBORIO ALBERTO REYES BOSA"/>
    <s v="MESES"/>
    <n v="12"/>
    <n v="2018000114"/>
    <n v="2018000114"/>
    <d v="2018-01-10T00:00:00"/>
    <m/>
    <m/>
    <m/>
    <m/>
    <n v="2018000043"/>
    <n v="2018000195"/>
    <n v="2018000360"/>
    <n v="2018000537"/>
    <n v="2018000682"/>
    <n v="2018000862"/>
    <n v="2018001015"/>
    <n v="2018001271"/>
    <n v="2018001359"/>
    <n v="2018001536"/>
    <n v="2018001738"/>
    <n v="2018001877"/>
    <m/>
    <m/>
    <m/>
    <m/>
    <x v="9"/>
    <n v="1"/>
    <n v="176"/>
    <d v="2018-01-02T00:00:00"/>
    <d v="2019-04-30T00:00:00"/>
    <n v="6"/>
  </r>
  <r>
    <x v="23"/>
    <s v="IMRD DE CHÍA OPS 024-2018"/>
    <s v="IMRD DE CHÍA OPS 024-2018"/>
    <s v="CELEBRADO"/>
    <s v="OPS"/>
    <s v="PRESTACIÓN DE SERVICIOS PROFESIONALES Y DE APOYO A LA GESTIÓN DE LA ENTIDAD COMO METODÓLOGO DEL IMRD DE CHÍA"/>
    <s v="DIEGO ARMANDO  DIAZ ESPINEL"/>
    <n v="80449602"/>
    <x v="0"/>
    <n v="2773333"/>
    <n v="48533333"/>
    <n v="4160000"/>
    <d v="2018-01-10T00:00:00"/>
    <d v="2018-01-10T00:00:00"/>
    <d v="2018-12-31T00:00:00"/>
    <n v="33"/>
    <d v="1984-01-13T00:00:00"/>
    <s v="MASCULINO"/>
    <s v="tiquiza"/>
    <n v="3138826960"/>
    <s v="SUPERIOR"/>
    <s v="diediesp@gmail.com"/>
    <s v="ORLANDO LATORRE NAVARRETE"/>
    <s v="MESES"/>
    <n v="12"/>
    <n v="2018000053"/>
    <n v="2018000053"/>
    <d v="2018-01-10T00:00:00"/>
    <m/>
    <m/>
    <m/>
    <m/>
    <n v="2018000044"/>
    <n v="2018000216"/>
    <n v="2018000361"/>
    <n v="201800556"/>
    <n v="2018000790"/>
    <n v="2018000881"/>
    <n v="2018001034"/>
    <n v="2018001190"/>
    <n v="2018001360"/>
    <n v="2018001537"/>
    <n v="2018001739"/>
    <n v="2018001878"/>
    <m/>
    <m/>
    <m/>
    <m/>
    <x v="10"/>
    <n v="1"/>
    <n v="217"/>
    <d v="2018-01-02T00:00:00"/>
    <d v="2019-04-30T00:00:00"/>
    <n v="6"/>
  </r>
  <r>
    <x v="24"/>
    <s v="IMRD DE CHÍA OPS 025-2018"/>
    <s v="IMRD DE CHÍA OPS 025-2018"/>
    <s v="CELEBRADO"/>
    <s v="OPS"/>
    <s v="PRESTACIÓN DE SERVICIOS PROFESIONALES COMO MÉDICO DEL DEPORTE PARA LOS PROGRAMAS DE ESCUELAS DE FORMACIÓN DEPORTIVA, INICIACIÓN DEPORTIVA, DEPORTE SOCIAL COMUNITARIO, RECREACIÓN, HÁBITOS DE VIDA SALUDABLE Y ACTIVIDAD FÍSICA "/>
    <s v="JUAN MANUEL CORREA SANABRIA"/>
    <n v="79956498"/>
    <x v="0"/>
    <n v="1941333"/>
    <n v="47701333"/>
    <n v="4160000"/>
    <d v="2018-01-16T00:00:00"/>
    <d v="2018-01-16T00:00:00"/>
    <d v="2018-12-31T00:00:00"/>
    <n v="38"/>
    <d v="1980-06-15T00:00:00"/>
    <s v="MASCULINO"/>
    <s v="cll 146 12A-27 Cedritos"/>
    <n v="3158773543"/>
    <s v="SUPERIOR"/>
    <s v="juan.correa.san@hotmail.com"/>
    <s v="LINA MARCELA PARRA KLUSMAN"/>
    <s v="MESES"/>
    <n v="12"/>
    <n v="2018000160"/>
    <n v="2018000118"/>
    <d v="2018-01-16T00:00:00"/>
    <m/>
    <m/>
    <m/>
    <m/>
    <n v="2018000045"/>
    <n v="2018000296"/>
    <n v="2018000362"/>
    <n v="201800557"/>
    <n v="2018000707"/>
    <n v="2018000882"/>
    <n v="2018001035"/>
    <n v="2018001191"/>
    <n v="2018001361"/>
    <n v="2018001538"/>
    <n v="2018001740"/>
    <n v="2018001879"/>
    <m/>
    <m/>
    <m/>
    <m/>
    <x v="11"/>
    <n v="2"/>
    <n v="502"/>
    <d v="2018-01-10T00:00:00"/>
    <d v="2018-04-30T00:00:00"/>
    <n v="7"/>
  </r>
  <r>
    <x v="25"/>
    <s v="IMRD DE CHÍA OPS 026-2018"/>
    <s v="IMRD DE CHÍA OPS 026-2018"/>
    <s v="CELEBRADO"/>
    <s v="OPS"/>
    <s v="PRESTACIÓN DE SERVICIOS DE APOYO A LA GESTIÓN DE LA ENTIDAD COMO PROFESOR DE KARATE DO"/>
    <s v="ALVARO CARRILLO BOGOTA"/>
    <n v="11342715"/>
    <x v="0"/>
    <n v="1142475"/>
    <n v="28072235"/>
    <n v="2448160"/>
    <d v="2018-01-16T00:00:00"/>
    <d v="2018-01-16T00:00:00"/>
    <d v="2018-12-31T00:00:00"/>
    <n v="53"/>
    <d v="1964-01-03T00:00:00"/>
    <s v="MASCULINO"/>
    <s v="vrd cerca de piedra"/>
    <n v="3112023168"/>
    <s v="MEDIA"/>
    <s v="alvarocarrilo@hotmail.com"/>
    <s v="ORLANDO LATORRE NAVARRETE"/>
    <s v="MESES"/>
    <n v="12"/>
    <n v="2018000081"/>
    <n v="2018000119"/>
    <d v="2018-01-16T00:00:00"/>
    <m/>
    <m/>
    <m/>
    <m/>
    <n v="2018000067"/>
    <n v="2018000339"/>
    <n v="2018000457"/>
    <n v="2018000805"/>
    <n v="2018000804"/>
    <n v="2018000883"/>
    <n v="2018001036"/>
    <n v="2018001192"/>
    <n v="2018001361"/>
    <n v="2018001539"/>
    <n v="2018001694"/>
    <n v="2018001880"/>
    <m/>
    <m/>
    <m/>
    <m/>
    <x v="12"/>
    <n v="2"/>
    <n v="322"/>
    <d v="2018-01-02T00:00:00"/>
    <d v="2019-04-30T00:00:00"/>
    <n v="7"/>
  </r>
  <r>
    <x v="26"/>
    <s v="IMRD DE CHIA OPS 027-2018"/>
    <s v="IMRD DE CHIA OPS 027-2018"/>
    <s v="CELEBRADO"/>
    <s v="OPS"/>
    <s v="PRESTACIÓN DE SERVICIOS PROFESIONALES Y DE APOYO A LA GESTIÓN COMO PROFESOR DE KARATE DO"/>
    <s v="RONALD  ESMITH CANTOR CARREÑO"/>
    <n v="11201432"/>
    <x v="0"/>
    <n v="908787"/>
    <n v="22330187"/>
    <n v="1947400"/>
    <d v="2018-01-16T00:00:00"/>
    <d v="2018-01-16T00:00:00"/>
    <d v="2018-12-31T00:00:00"/>
    <n v="39"/>
    <d v="1978-03-22T00:00:00"/>
    <s v="MASCULINO"/>
    <s v="cl 12  14-64"/>
    <n v="3103431461"/>
    <s v="SUPERIOR "/>
    <s v="ronalcantor@hotmail.es"/>
    <s v="ORLANDO LATORRE NAVARRETE"/>
    <s v="MESES"/>
    <n v="12"/>
    <n v="2018000082"/>
    <n v="2018000120"/>
    <d v="2018-01-16T00:00:00"/>
    <m/>
    <m/>
    <m/>
    <m/>
    <n v="2018000068"/>
    <n v="2018000292"/>
    <n v="2018000381"/>
    <n v="2018000635"/>
    <m/>
    <n v="2018000884"/>
    <n v="2018001133"/>
    <n v="2018001330"/>
    <n v="2018001363"/>
    <n v="2018001540"/>
    <n v="2018001741"/>
    <n v="2018001881"/>
    <m/>
    <m/>
    <m/>
    <m/>
    <x v="13"/>
    <n v="1"/>
    <n v="192"/>
    <d v="2018-01-02T00:00:00"/>
    <d v="2019-04-30T00:00:00"/>
    <n v="7"/>
  </r>
  <r>
    <x v="27"/>
    <s v="IMRD DE CHIA OPS 028-2018"/>
    <s v="IMRD DE CHIA OPS 028-2018"/>
    <s v="CELEBRADO"/>
    <s v="OPS"/>
    <s v="PRESTACIÓN DE SERVICIOS DE ATENCIÓN INTEGRAL SIA QUE CONSTA DE MANTENIMIENTO, ACTUALIZACIÓN, ENTRENAMIENTO, CAPACITACIÓN Y SOPORTE DE SOFTWARE EN LOS MÓDULOS DE PRESUPUESTO, CONTABILIDAD Y TESORERÍA, ALMACÉN Y CONTRATACIÓN HAS INSTALADO EN LA ENTIDAD DURANTE LA VIGENCIA 2017_x000a_"/>
    <s v="HERRAMIENTAS ADMINISTRATIVAS SISTEMATIZADAS  LITDA (HASSQL)_x000a_"/>
    <n v="8300789279"/>
    <x v="2"/>
    <n v="1932478"/>
    <n v="15811173"/>
    <n v="2775739"/>
    <d v="2018-01-16T00:00:00"/>
    <d v="2018-01-16T00:00:00"/>
    <d v="2018-12-31T00:00:00"/>
    <s v="N/A"/>
    <s v="N/A"/>
    <s v="N/A"/>
    <s v="CARRERA 54 # 54 35"/>
    <n v="7457257"/>
    <m/>
    <s v="clientes@assql.com.co"/>
    <s v="JORGE ARMANDO RODRIGUEZ HERNADEZ"/>
    <s v="MESES"/>
    <n v="12"/>
    <n v="2018000163"/>
    <n v="2018000180"/>
    <d v="2018-01-16T00:00:00"/>
    <m/>
    <m/>
    <m/>
    <m/>
    <m/>
    <m/>
    <m/>
    <n v="2018000503"/>
    <m/>
    <m/>
    <n v="2018001115"/>
    <m/>
    <m/>
    <n v="2018001449"/>
    <m/>
    <s v="2018001836 / 2018001700"/>
    <m/>
    <m/>
    <m/>
    <m/>
    <x v="14"/>
    <n v="1"/>
    <n v="251"/>
    <d v="2018-01-11T00:00:00"/>
    <d v="2019-05-02T00:00:00"/>
    <n v="7"/>
  </r>
  <r>
    <x v="28"/>
    <s v="IMRD DE CHÍA OPS 029-2018"/>
    <s v="IMRD DE CHÍA OPS 029-2018"/>
    <s v="CELEBRADO"/>
    <s v="OPS"/>
    <s v="PRESTACIÓN DE SERVICIOS Y DE APOYO A LA GESTIÓN DE LA ENTIDAD COMO PROFESOR DE FUTBOL"/>
    <s v="JAVIER ENRIQUE  MORENO FORERO"/>
    <n v="80497569"/>
    <x v="0"/>
    <n v="454393"/>
    <n v="21875793"/>
    <n v="1947400"/>
    <d v="2018-01-24T00:00:00"/>
    <d v="2018-01-24T00:00:00"/>
    <d v="2018-12-31T00:00:00"/>
    <n v="43"/>
    <d v="1973-08-03T00:00:00"/>
    <s v="MASCULINO"/>
    <s v="5E  11-83"/>
    <n v="3142254521"/>
    <s v="SUPERIOR "/>
    <s v="javimorenof@hotmail.com"/>
    <s v="ORLANDO LATORRE NAVARRETE"/>
    <s v="MESES"/>
    <n v="12"/>
    <n v="2018000083"/>
    <n v="2018000185"/>
    <d v="2018-01-24T00:00:00"/>
    <m/>
    <m/>
    <m/>
    <m/>
    <n v="2018000069"/>
    <n v="2018000217"/>
    <n v="201800445"/>
    <n v="2018000636"/>
    <n v="2018000778"/>
    <n v="2018000885"/>
    <n v="2018001037"/>
    <n v="2018001193"/>
    <n v="2018001364"/>
    <n v="2018001621"/>
    <n v="2018001742"/>
    <n v="2018001882"/>
    <m/>
    <m/>
    <m/>
    <m/>
    <x v="15"/>
    <n v="1"/>
    <n v="247"/>
    <d v="2018-01-02T00:00:00"/>
    <d v="2019-04-30T00:00:00"/>
    <n v="8"/>
  </r>
  <r>
    <x v="29"/>
    <s v="IMRD DE CHÍA OPS 030-2018"/>
    <s v="IMRD DE CHÍA OPS 030-2018"/>
    <s v="CELEBRADO"/>
    <s v="OPS"/>
    <s v="PRESTACIÓN DE SERVICIOS PROFESIONALES Y DE APOYO A LA GESTIÓN DE LA ENTIDAD COMO PROFESOR DE FÚTBOL"/>
    <s v="WILSON ERNESTO GARZON GONZALES"/>
    <n v="11204166"/>
    <x v="0"/>
    <n v="908787"/>
    <n v="22330187"/>
    <n v="1947400"/>
    <d v="2018-01-16T00:00:00"/>
    <d v="2018-01-16T00:00:00"/>
    <d v="2018-12-31T00:00:00"/>
    <n v="36"/>
    <d v="1981-09-08T00:00:00"/>
    <s v="MASCULINO"/>
    <s v="vrd. Bojaca"/>
    <n v="3115246137"/>
    <s v="SUPERIOR "/>
    <s v="wgarzongonzalez@gmail.com"/>
    <s v="ORLANDO LATORRE NAVARRETE"/>
    <s v="MESES"/>
    <n v="12"/>
    <n v="2018000110"/>
    <n v="2018000122"/>
    <d v="2018-01-16T00:00:00"/>
    <m/>
    <m/>
    <m/>
    <m/>
    <n v="2018000070"/>
    <n v="2018000218"/>
    <n v="2018000382"/>
    <n v="201800558"/>
    <n v="2018000779"/>
    <n v="2018000886"/>
    <n v="2018001038"/>
    <n v="2018001194"/>
    <n v="2018001365"/>
    <n v="2018001624"/>
    <n v="2018001743"/>
    <n v="2018001883"/>
    <m/>
    <m/>
    <m/>
    <m/>
    <x v="13"/>
    <n v="1"/>
    <n v="251"/>
    <d v="2018-01-02T00:00:00"/>
    <d v="2019-04-30T00:00:00"/>
    <n v="8"/>
  </r>
  <r>
    <x v="30"/>
    <s v="IMRD DE CHÍA OPS 031-2018"/>
    <s v="IMRD DE CHÍA OPS 031-2018"/>
    <s v="CELEBRADO"/>
    <s v="OPS"/>
    <s v="PRESTACIÓN DE SERVICIOS PROFESIONALES Y DE APOYO A LA GESTIÓN DE LA ENTIDAD COMO PROFESOR DE FÚTBOL"/>
    <s v="CRISTIAN DAVID ALDANA PINEDA"/>
    <n v="1072666914"/>
    <x v="0"/>
    <n v="389480"/>
    <n v="18750680"/>
    <n v="1669200"/>
    <d v="2018-01-24T00:00:00"/>
    <d v="2018-01-24T00:00:00"/>
    <d v="2018-12-31T00:00:00"/>
    <n v="24"/>
    <d v="1992-08-24T00:00:00"/>
    <s v="MASCULINO"/>
    <s v="cra 10A 1-96"/>
    <n v="3184553970"/>
    <s v="MEDIA"/>
    <s v="lokfunebreaw39@hotmail.com"/>
    <s v="ORLANDO LATORRE NAVARRETE"/>
    <s v="MESES"/>
    <n v="12"/>
    <n v="2018000084"/>
    <n v="2018000181"/>
    <d v="2018-01-24T00:00:00"/>
    <m/>
    <m/>
    <m/>
    <m/>
    <n v="2018000071"/>
    <n v="2018000226"/>
    <n v="2018000494"/>
    <n v="2018000637"/>
    <n v="2018000799"/>
    <n v="2018000979"/>
    <n v="2018001039"/>
    <n v="2018001195"/>
    <n v="2018001366"/>
    <n v="2018001542"/>
    <n v="2018001744"/>
    <n v="2018001884"/>
    <m/>
    <m/>
    <m/>
    <m/>
    <x v="16"/>
    <n v="1"/>
    <n v="200"/>
    <d v="2018-01-02T00:00:00"/>
    <d v="2019-04-30T00:00:00"/>
    <n v="8"/>
  </r>
  <r>
    <x v="31"/>
    <s v="IMRD DE CHÍA OPS 032-2018"/>
    <s v="IMRD DE CHÍA OPS 032-2018"/>
    <s v="CELEBRADO"/>
    <s v="OPS"/>
    <s v="PRESTACIÓN DE SERVICIOS PROFESIONALES Y DE APOYO A LA GESTIÓN DE LA ENTIDAD COMO PROFESOR DE BÁDMINTON "/>
    <s v="PEDRO DAVID SANCHEZ LOZANO"/>
    <n v="1072638282"/>
    <x v="0"/>
    <n v="908787"/>
    <n v="22330187"/>
    <n v="1947400"/>
    <d v="2018-01-16T00:00:00"/>
    <d v="2018-01-16T00:00:00"/>
    <d v="2018-12-31T00:00:00"/>
    <n v="31"/>
    <d v="1985-11-18T00:00:00"/>
    <s v="MASCULINO"/>
    <s v="cra 5E 11-83"/>
    <n v="3134959687"/>
    <s v="SUPERIOR "/>
    <s v="david_gol23@hotmail.com"/>
    <s v="ORLANDO LATORRE NAVARRETE"/>
    <s v="MESES"/>
    <n v="12"/>
    <n v="2018000086"/>
    <n v="2018000121"/>
    <d v="2018-01-16T00:00:00"/>
    <m/>
    <m/>
    <m/>
    <m/>
    <n v="2018000072"/>
    <n v="2018000219"/>
    <n v="2018000383"/>
    <n v="201800559"/>
    <n v="2018000708"/>
    <n v="2018000887"/>
    <n v="2018001040"/>
    <n v="2018001196"/>
    <n v="2018001367"/>
    <n v="2018001543"/>
    <n v="2018001746"/>
    <n v="2018001885"/>
    <m/>
    <m/>
    <m/>
    <m/>
    <x v="13"/>
    <n v="1"/>
    <n v="234"/>
    <d v="2018-01-02T00:00:00"/>
    <d v="2019-04-30T00:00:00"/>
    <n v="8"/>
  </r>
  <r>
    <x v="32"/>
    <s v="IMRD DE CHÍA OPS 033-2018"/>
    <s v="IMRD DE CHÍA OPS 033-2018"/>
    <s v="CELEBRADO"/>
    <s v="OPS"/>
    <s v="PRESTACIÓN DE SERVICIOS PROFESIONALES Y DE APOYO A LA GESTIÓN DE LA ENTIDAD COMO PROFESOR DE LA DISCIPLINA DE ESCALADA"/>
    <s v="OMAR NICOLAS VINCHERY VALBUENA"/>
    <n v="11204463"/>
    <x v="0"/>
    <n v="908787"/>
    <n v="22330187"/>
    <n v="1947400"/>
    <d v="2018-01-16T00:00:00"/>
    <d v="2018-01-16T00:00:00"/>
    <d v="2018-12-31T00:00:00"/>
    <n v="35"/>
    <d v="1981-07-08T00:00:00"/>
    <s v="MASCULINO"/>
    <s v="cra 1  32-46"/>
    <n v="3124381491"/>
    <s v="SUPERIOR "/>
    <s v="vincherynicolas@gmail.com"/>
    <s v="ORLANDO LATORRE NAVARRETE"/>
    <s v="MESES"/>
    <n v="12"/>
    <n v="2018000087"/>
    <n v="2018000123"/>
    <d v="2018-01-16T00:00:00"/>
    <m/>
    <m/>
    <m/>
    <m/>
    <n v="2018000073"/>
    <n v="2018000220"/>
    <n v="2018000384"/>
    <n v="201800560"/>
    <n v="2018000709"/>
    <n v="2018000888"/>
    <n v="2018001041"/>
    <n v="2018001197"/>
    <n v="2018001368"/>
    <n v="2018001544"/>
    <n v="2018001745"/>
    <n v="2018001886"/>
    <m/>
    <m/>
    <m/>
    <m/>
    <x v="13"/>
    <n v="1"/>
    <n v="221"/>
    <d v="2018-01-02T00:00:00"/>
    <d v="2019-04-30T00:00:00"/>
    <n v="8"/>
  </r>
  <r>
    <x v="33"/>
    <s v="IMRD DE CHÍA OPS 034-2018"/>
    <s v="IMRD DE CHÍA OPS 034-2018"/>
    <s v="CELEBRADO"/>
    <s v="OPS"/>
    <s v="PRESTACIÓN DE SERVICIOS PROFESIONALES Y DE APOYO A LA GESTIÓN DE LA ENTIDAD COMO PROFESOR DE LA DISCIPLINA DE JUDO"/>
    <s v="JAVIER MUÑOZ CARRILLO"/>
    <n v="79509091"/>
    <x v="0"/>
    <n v="908787"/>
    <n v="22330187"/>
    <n v="1947400"/>
    <d v="2018-01-16T00:00:00"/>
    <d v="2018-01-16T00:00:00"/>
    <d v="2018-12-31T00:00:00"/>
    <n v="48"/>
    <d v="1970-09-22T00:00:00"/>
    <s v="MASCULINO"/>
    <s v="cra 14C 10-46Ibaro"/>
    <n v="3005307667"/>
    <s v="SUPERIOR "/>
    <s v="javierm34@yahoo.com"/>
    <s v="ORLANDO LATORRE NAVARRETE"/>
    <s v="MESES"/>
    <n v="12"/>
    <n v="2018000088"/>
    <n v="2018000124"/>
    <d v="2018-01-16T00:00:00"/>
    <m/>
    <m/>
    <m/>
    <m/>
    <n v="2018000074"/>
    <n v="2018000222"/>
    <n v="2018000385"/>
    <n v="201800561"/>
    <n v="2018000710"/>
    <n v="2018000889"/>
    <n v="2018001042"/>
    <n v="2018001198"/>
    <n v="2018001369"/>
    <n v="2018001545"/>
    <n v="2018001747"/>
    <n v="2018001888"/>
    <m/>
    <m/>
    <m/>
    <m/>
    <x v="13"/>
    <n v="1"/>
    <n v="219"/>
    <d v="2018-01-02T00:00:00"/>
    <d v="2019-04-30T00:00:00"/>
    <n v="9"/>
  </r>
  <r>
    <x v="34"/>
    <s v="IMRD DE CHÍA OPS 035-2018"/>
    <s v="IMRD DE CHÍA OPS 035-2018"/>
    <s v="CELEBRADO"/>
    <s v="OPS"/>
    <s v="PRESTACIÓN DE SERVICIOS PROFESIONALES Y DE APOYO A LA GESTIÓN DE LA ENTIDAD COMO PROFESORA DE LA DISCIPLINA DE PATINAJE ARTÍSTICO "/>
    <s v="SARA NATALIA  MONTENEGRO MARTINEZ"/>
    <n v="1072704527"/>
    <x v="0"/>
    <n v="908787"/>
    <n v="22330187"/>
    <n v="1947400"/>
    <d v="2018-01-16T00:00:00"/>
    <d v="2018-01-16T00:00:00"/>
    <d v="2018-12-31T00:00:00"/>
    <n v="23"/>
    <d v="1994-11-26T00:00:00"/>
    <s v="FEMENINO"/>
    <s v="cra 10A  1-50"/>
    <n v="3212554193"/>
    <s v="SUPERIOR "/>
    <s v="sariitamym@hotmail.com"/>
    <s v="ORLANDO LATORRE NAVARRETE"/>
    <s v="MESES"/>
    <n v="12"/>
    <n v="2018000089"/>
    <n v="2018000125"/>
    <d v="2018-01-16T00:00:00"/>
    <m/>
    <m/>
    <m/>
    <m/>
    <n v="2018000075"/>
    <n v="2018000200"/>
    <n v="2018000386"/>
    <n v="201800562"/>
    <n v="2018000711"/>
    <n v="2018000890"/>
    <n v="2018001043"/>
    <n v="2018001199"/>
    <n v="2018001370"/>
    <n v="2018001546"/>
    <n v="2018001748"/>
    <n v="2018001889"/>
    <m/>
    <m/>
    <m/>
    <m/>
    <x v="13"/>
    <n v="1"/>
    <n v="238"/>
    <d v="2018-01-02T00:00:00"/>
    <d v="2019-04-30T00:00:00"/>
    <n v="9"/>
  </r>
  <r>
    <x v="35"/>
    <s v="IMRD DE CHÍA OPS 036-2018"/>
    <s v="IMRD DE CHÍA OPS 036-2018"/>
    <s v="CELEBRADO"/>
    <s v="OPS"/>
    <s v="PRESTACIÓN DE SERVICIOS PROFESIONALES Y DE APOYO A LA GESTIÓN DE LA ENTIDAD COMO PROFESOR DE LA DISCIPLINA DE PATINAJE ARTÍSTICO"/>
    <s v="GONZALO ROJAS ZAMUDIO"/>
    <n v="80654898"/>
    <x v="0"/>
    <n v="908787"/>
    <n v="22330187"/>
    <n v="1947400"/>
    <d v="2018-01-16T00:00:00"/>
    <d v="2018-01-16T00:00:00"/>
    <d v="2018-12-31T00:00:00"/>
    <n v="39"/>
    <d v="1978-01-07T00:00:00"/>
    <s v="MASCULINO"/>
    <s v="cra 3B  20-28 Mosquera"/>
    <n v="3123205384"/>
    <s v="MEDIA "/>
    <s v="chalo.1978@hotmail.com"/>
    <s v="ORLANDO LATORRE NAVARRETE"/>
    <s v="MESES"/>
    <n v="12"/>
    <n v="2018000090"/>
    <n v="2018000126"/>
    <d v="2018-01-16T00:00:00"/>
    <m/>
    <m/>
    <m/>
    <m/>
    <n v="2018000076"/>
    <n v="2018000279"/>
    <n v="2018000387"/>
    <n v="201800563"/>
    <n v="2018000712"/>
    <n v="2018000891"/>
    <n v="2018001044"/>
    <n v="2018001200"/>
    <n v="2018001371"/>
    <n v="2018001547"/>
    <n v="2018001749"/>
    <n v="2018001890"/>
    <m/>
    <m/>
    <m/>
    <m/>
    <x v="13"/>
    <n v="1"/>
    <n v="235"/>
    <d v="2018-01-02T00:00:00"/>
    <d v="2019-04-30T00:00:00"/>
    <n v="9"/>
  </r>
  <r>
    <x v="36"/>
    <s v="IMRD DE CHÍA OPS 037-2018"/>
    <s v="IMRD DE CHÍA OPS 037-2018"/>
    <s v="CELEBRADO"/>
    <s v="OPS"/>
    <s v="PRESTACIÓN DE SERVICIOS PROFESIONALES Y DE APOYO A LA GESTIÓN DE LA ENTIDAD COMO PROFESOR DE LA DISCIPLINA DE NATACIÓN"/>
    <s v="JORGE ARMANDO RAMIREZ SOCHA"/>
    <n v="80398105"/>
    <x v="0"/>
    <n v="908787"/>
    <n v="22330187"/>
    <n v="1947400"/>
    <d v="2018-01-16T00:00:00"/>
    <d v="2018-01-16T00:00:00"/>
    <d v="2018-12-31T00:00:00"/>
    <n v="58"/>
    <d v="1970-07-31T00:00:00"/>
    <s v="MASCULINO"/>
    <s v="cll2 N10A-41"/>
    <n v="3043590305"/>
    <s v="SUPERIOR "/>
    <s v="jorgearmandoramirez13@gmail.com"/>
    <s v="ORLANDO LATORRE NAVARRETE"/>
    <s v="MESES"/>
    <n v="12"/>
    <n v="2018000091"/>
    <n v="2018000127"/>
    <d v="2018-01-16T00:00:00"/>
    <m/>
    <m/>
    <m/>
    <m/>
    <n v="2018000077"/>
    <n v="2018000300"/>
    <n v="2018000388"/>
    <n v="201800638"/>
    <n v="2018000713"/>
    <n v="2018000892"/>
    <n v="2018001045"/>
    <n v="2018001201"/>
    <n v="2018001442"/>
    <n v="2018001548"/>
    <n v="2018001750"/>
    <n v="2018001891"/>
    <m/>
    <m/>
    <m/>
    <m/>
    <x v="13"/>
    <n v="1"/>
    <n v="212"/>
    <d v="2018-01-02T00:00:00"/>
    <d v="2019-04-30T00:00:00"/>
    <n v="9"/>
  </r>
  <r>
    <x v="37"/>
    <s v="IMRD DE CHÍA OPS 038-2018"/>
    <s v="IMRD DE CHÍA OPS 038-2018"/>
    <s v="CELEBRADO"/>
    <s v="OPS"/>
    <s v="PRESTACIÓN DE SERVICIOS PROFESIONALES Y DE APOYO A LA GESTIÓN DE LA ENTIDAD COMO PROFESOR DE LA DISCIPLINA DE PESAS "/>
    <s v="PEDRO JULIAN MERCHAN ZAMORA"/>
    <n v="1072640319"/>
    <x v="0"/>
    <n v="908787"/>
    <n v="22330187"/>
    <n v="1947400"/>
    <d v="2018-01-16T00:00:00"/>
    <d v="2018-01-16T00:00:00"/>
    <d v="2018-12-31T00:00:00"/>
    <n v="30"/>
    <d v="1986-05-26T00:00:00"/>
    <s v="MASCULINO"/>
    <s v="cra2 E  21-164"/>
    <n v="3209214404"/>
    <s v="SUPERIOR "/>
    <s v="julianmerchanz@hotmail.com"/>
    <s v="ORLANDO LATORRE NAVARRETE"/>
    <s v="MESES"/>
    <n v="12"/>
    <n v="2018000092"/>
    <n v="2018000128"/>
    <d v="2018-01-16T00:00:00"/>
    <m/>
    <m/>
    <m/>
    <m/>
    <n v="2018000078"/>
    <n v="2018000221"/>
    <n v="2018000389"/>
    <n v="201800564"/>
    <n v="2018000714"/>
    <n v="2018000893"/>
    <n v="2018001046"/>
    <n v="2018001202"/>
    <n v="2018001372"/>
    <n v="2018001549"/>
    <n v="2018001751"/>
    <n v="2018001892"/>
    <m/>
    <m/>
    <m/>
    <m/>
    <x v="13"/>
    <n v="1"/>
    <n v="212"/>
    <d v="2018-01-02T00:00:00"/>
    <d v="2019-04-30T00:00:00"/>
    <n v="9"/>
  </r>
  <r>
    <x v="38"/>
    <s v="IMRD DE CHÍA OPS 039-2018"/>
    <s v="IMRD DE CHÍA OPS 039-2018"/>
    <s v="CELEBRADO"/>
    <s v="OPS"/>
    <s v="PRESTACIÓN DE SERVICIOS PROFESIONALES Y DE APOYO A LA GESTIÓN DE LA ENTIDAD COMO PROFESOR DE LA DISCIPLINA DE PESAS "/>
    <s v="WILSON LEONARDO OVALLE RINCON"/>
    <n v="81720133"/>
    <x v="0"/>
    <n v="908787"/>
    <n v="19140160"/>
    <n v="1669200"/>
    <d v="2018-01-16T00:00:00"/>
    <d v="2018-01-16T00:00:00"/>
    <d v="2018-12-31T00:00:00"/>
    <n v="33"/>
    <d v="1984-08-18T00:00:00"/>
    <s v="MASCULINO"/>
    <s v="cra 14E 5-27"/>
    <n v="8638878"/>
    <s v="MEDIA "/>
    <s v="halterofiliachia@gmail.com"/>
    <s v="ORLANDO LATORRE NAVARRETE"/>
    <s v="MESES"/>
    <n v="12"/>
    <n v="20180000093"/>
    <n v="2018000129"/>
    <d v="2018-01-16T00:00:00"/>
    <m/>
    <m/>
    <m/>
    <m/>
    <n v="2018000079"/>
    <n v="2018000223"/>
    <n v="2018000390"/>
    <n v="201800565"/>
    <n v="2018000715"/>
    <n v="2018000894"/>
    <n v="2018001047"/>
    <n v="2018001203"/>
    <n v="2018001373"/>
    <n v="2018001550"/>
    <n v="2018001752"/>
    <n v="2018001893"/>
    <m/>
    <m/>
    <m/>
    <m/>
    <x v="17"/>
    <n v="1"/>
    <n v="258"/>
    <d v="2018-01-02T00:00:00"/>
    <d v="2019-04-30T00:00:00"/>
    <n v="10"/>
  </r>
  <r>
    <x v="39"/>
    <s v="IMRD DE CHÍA OPS 040-2018"/>
    <s v="IMRD DE CHÍA OPS 040-2018"/>
    <s v="CELEBRADO"/>
    <s v="OPS"/>
    <s v="PRESTACIÓN DE SERVICIOS PROFESIONALES Y DE APOYO A LA GESTIÓN DE LA ENTIDAD COMO PROFESOR DE LA DISCIPLINA DE PORRAS "/>
    <s v="JUAN AUGUSTO DIAZ ORTIZ"/>
    <n v="79668272"/>
    <x v="0"/>
    <n v="908787"/>
    <n v="22330187"/>
    <n v="1947400"/>
    <d v="2018-01-16T00:00:00"/>
    <d v="2018-01-16T00:00:00"/>
    <d v="2018-12-31T00:00:00"/>
    <n v="43"/>
    <d v="1974-03-01T00:00:00"/>
    <s v="MASCULINO"/>
    <s v="cll 155  14-80"/>
    <n v="3016335844"/>
    <s v="MEDIA "/>
    <s v="juansilvediaz@hotmail.com"/>
    <s v="ORLANDO LATORRE NAVARRETE"/>
    <s v="MESES"/>
    <n v="12"/>
    <n v="2018000094"/>
    <n v="2018000130"/>
    <d v="2018-01-16T00:00:00"/>
    <m/>
    <m/>
    <m/>
    <m/>
    <n v="2018000080"/>
    <n v="2018000224"/>
    <n v="2018000391"/>
    <n v="201800566"/>
    <n v="2018000716"/>
    <n v="2018000895"/>
    <n v="2018001048"/>
    <n v="2018001204"/>
    <n v="2018001374"/>
    <n v="2018001551"/>
    <n v="2018001753"/>
    <n v="2018001894"/>
    <m/>
    <m/>
    <m/>
    <m/>
    <x v="13"/>
    <n v="1"/>
    <n v="241"/>
    <d v="2018-01-02T00:00:00"/>
    <d v="2019-04-30T00:00:00"/>
    <n v="10"/>
  </r>
  <r>
    <x v="40"/>
    <s v="IMRD DE CHÍA OPS 041-2018"/>
    <s v="IMRD DE CHÍA OPS 041-2018"/>
    <s v="CELEBRADO"/>
    <s v="OPS"/>
    <s v="PRESTACION DE SERVICIOS PROFESIONALES Y DE APOYO A LA GESTION DE LA ENTIDAD COMO PROFESOR DE FUTSAL"/>
    <s v="JHON JAIRO CHAVEZ SALAS"/>
    <n v="2986989"/>
    <x v="0"/>
    <n v="908787"/>
    <n v="22330187"/>
    <n v="1947400"/>
    <d v="2018-01-16T00:00:00"/>
    <d v="2018-01-16T00:00:00"/>
    <d v="2018-12-31T00:00:00"/>
    <n v="35"/>
    <d v="1983-08-26T00:00:00"/>
    <s v="MASCULINO"/>
    <s v="CALLE 9#2-28 chia "/>
    <n v="3203388723"/>
    <s v="SUPERIOR"/>
    <s v="jhonchavez83hotmail.com"/>
    <s v="ORLANDO LATORRE NAVARRETE"/>
    <s v="MESES"/>
    <n v="12"/>
    <s v="2018000085_x000a_02/01/2018_x000a_$22.330.187"/>
    <s v="2018000131_x000a_16/01/2018_x000a_$22.330.187"/>
    <d v="2018-01-16T00:00:00"/>
    <m/>
    <m/>
    <m/>
    <m/>
    <n v="2018000081"/>
    <n v="2018000225"/>
    <n v="2018000392"/>
    <n v="201800567"/>
    <n v="2018000777"/>
    <n v="2018000896"/>
    <n v="2018001049"/>
    <n v="2018001205"/>
    <n v="2018001375"/>
    <n v="2018001552"/>
    <n v="2018001754"/>
    <n v="2018001895"/>
    <m/>
    <m/>
    <m/>
    <m/>
    <x v="13"/>
    <n v="1"/>
    <n v="227"/>
    <d v="2018-01-02T00:00:00"/>
    <d v="2019-04-30T00:00:00"/>
    <n v="10"/>
  </r>
  <r>
    <x v="41"/>
    <s v="IMRD DE CHÍA OPS 042-2018"/>
    <s v="IMRD DE CHÍA OPS 042-2018"/>
    <s v="CELEBRADO"/>
    <s v="OPS"/>
    <s v="PRESTACIÓN DE SERVICIOS PROFESIONALES Y DE APOYO A LA GESTIÓN DE LA ENTIDAD COMO COORDINADOR Y PROFESOR DE BALONCESTO "/>
    <s v="RICARDO ALONSO GRANADOS MENDOZA"/>
    <n v="11200221"/>
    <x v="0"/>
    <n v="910987"/>
    <n v="22330187"/>
    <n v="2141920"/>
    <d v="2018-01-16T00:00:00"/>
    <d v="2018-01-16T00:00:00"/>
    <d v="2018-11-30T00:00:00"/>
    <n v="42"/>
    <d v="1975-08-05T00:00:00"/>
    <s v="MASCULINO"/>
    <s v="cll6 10-111"/>
    <n v="3143015754"/>
    <s v="SUPERIOR "/>
    <s v="ricardoa34@hotmail.com"/>
    <s v="ORLANDO LATORRE NAVARRETE"/>
    <s v="MESES"/>
    <n v="12"/>
    <n v="2018000096"/>
    <n v="2018000179"/>
    <d v="2018-01-16T00:00:00"/>
    <n v="2141920"/>
    <n v="2018000623"/>
    <n v="2018000627"/>
    <m/>
    <n v="2018000082"/>
    <n v="2018000227"/>
    <n v="2018000393"/>
    <n v="201800568"/>
    <n v="2018000717"/>
    <n v="2018000897"/>
    <n v="2018001050"/>
    <n v="2018001206"/>
    <n v="2018001376"/>
    <n v="2018001553"/>
    <n v="2018001755"/>
    <n v="2018001896"/>
    <m/>
    <m/>
    <m/>
    <m/>
    <x v="18"/>
    <n v="2"/>
    <n v="285"/>
    <d v="2018-01-02T00:00:00"/>
    <d v="2019-04-30T00:00:00"/>
    <n v="10"/>
  </r>
  <r>
    <x v="42"/>
    <s v="IMRD DE CHÍA OPS 043-2018"/>
    <s v="IMRD DE CHÍA OPS 043-2018"/>
    <s v="CELEBRADO"/>
    <s v="OPS"/>
    <s v="PRESTACIÓN DE SERVICIOS PROFESIONALES Y DE APOYO A LA GESTIÓN DE LA ENTIDAD COMO PROFESOR DE TEJO"/>
    <s v="ANGEL HERNANDO RODRIGUEZ GANTIVA"/>
    <n v="2995136"/>
    <x v="0"/>
    <n v="778960"/>
    <n v="19140160"/>
    <n v="1669200"/>
    <d v="2018-01-16T00:00:00"/>
    <d v="2018-01-16T00:00:00"/>
    <d v="2018-12-31T00:00:00"/>
    <n v="62"/>
    <d v="1954-08-16T00:00:00"/>
    <s v="MASCULINO"/>
    <s v="cra9 19-27"/>
    <n v="3124412647"/>
    <s v="BASICA"/>
    <s v="angelrnetwor947@gmail.com"/>
    <s v="ORLANDO LATORRE NAVARRETE"/>
    <s v="MESES"/>
    <n v="12"/>
    <n v="2018000097"/>
    <n v="2018000132"/>
    <d v="2018-01-16T00:00:00"/>
    <m/>
    <m/>
    <m/>
    <m/>
    <n v="2018000046"/>
    <n v="2018000228"/>
    <n v="2018000394"/>
    <n v="201800569"/>
    <m/>
    <n v="2018000898"/>
    <n v="2018001051"/>
    <n v="2018001207"/>
    <n v="2018001377"/>
    <n v="2018001554"/>
    <n v="2018001756"/>
    <n v="2018001897"/>
    <m/>
    <m/>
    <m/>
    <m/>
    <x v="17"/>
    <n v="1"/>
    <n v="173"/>
    <d v="2018-01-02T00:00:00"/>
    <d v="2019-04-30T00:00:00"/>
    <n v="11"/>
  </r>
  <r>
    <x v="43"/>
    <s v="IMRD DE CHIA OPS 044-2018"/>
    <s v="IMRD DE CHIA OPS 044-2018"/>
    <s v="CELEBRADO"/>
    <s v="OPS"/>
    <s v="PRESTACIÓN DE SERVICIOS Y DE APOYO A LA GESTIÓN DE LA ENTIDAD COMO PROFESOR DE TEJO "/>
    <s v="CESAR ARMANDO FUENTES JIMENEZ"/>
    <n v="80350451"/>
    <x v="0"/>
    <n v="778960"/>
    <n v="19140160"/>
    <n v="1669200"/>
    <d v="2018-01-16T00:00:00"/>
    <d v="2018-01-16T00:00:00"/>
    <d v="2018-12-31T00:00:00"/>
    <n v="35"/>
    <d v="1983-01-04T00:00:00"/>
    <s v="MASCULINO"/>
    <s v="cll 18  13-85"/>
    <n v="3208752223"/>
    <s v="MEDIA "/>
    <s v="cesarfj8@gmail.com"/>
    <s v="ORLANDO LATORRE NAVARRETE"/>
    <s v="MESES"/>
    <n v="12"/>
    <n v="2018000098"/>
    <n v="2018000133"/>
    <d v="2018-01-16T00:00:00"/>
    <m/>
    <m/>
    <m/>
    <s v=" EGRESOS PENDIENTES  "/>
    <m/>
    <n v="2018000229"/>
    <n v="2018000395"/>
    <n v="201800570"/>
    <n v="2018000719"/>
    <n v="2018000950"/>
    <n v="2018001052"/>
    <n v="2018001208"/>
    <n v="2018001378"/>
    <n v="2018001555"/>
    <n v="2018001757"/>
    <n v="2018001887"/>
    <m/>
    <m/>
    <m/>
    <m/>
    <x v="17"/>
    <n v="1"/>
    <n v="195"/>
    <d v="2018-01-02T00:00:00"/>
    <d v="2019-04-30T00:00:00"/>
    <n v="11"/>
  </r>
  <r>
    <x v="44"/>
    <s v="IMRD DE CHÍA OPS 045-2018"/>
    <s v="IMRD DE CHÍA OPS 045-2018"/>
    <s v="CELEBRADO"/>
    <s v="OPS"/>
    <s v="PRESTACIÓN DE SERVICIOS Y DE APOYO A LA GESTIÓN DE LA ENTIDAD COMO PROFESOR DE BICICROSS"/>
    <s v="SANTIAGO ANDRÉS URBINA"/>
    <n v="11203537"/>
    <x v="0"/>
    <n v="1142475"/>
    <n v="28072235"/>
    <n v="2448160"/>
    <d v="2018-01-16T00:00:00"/>
    <d v="2018-01-16T00:00:00"/>
    <d v="2018-12-31T00:00:00"/>
    <n v="37"/>
    <d v="1981-01-12T00:00:00"/>
    <s v="MASCULINO"/>
    <s v="cra.14 N.16-02"/>
    <n v="3133866899"/>
    <s v="MEDIA"/>
    <s v="santimusica@hotmail.com"/>
    <s v="LINA MARCELA PARRA KLUSMAN"/>
    <s v="MESES"/>
    <n v="12"/>
    <n v="2018000099"/>
    <n v="2018000134"/>
    <d v="2018-01-16T00:00:00"/>
    <m/>
    <m/>
    <m/>
    <m/>
    <n v="2018000083"/>
    <n v="2018000230"/>
    <n v="2018000396"/>
    <n v="201800571"/>
    <n v="2018000720"/>
    <n v="2018000899"/>
    <n v="2018001053"/>
    <n v="2018001209"/>
    <n v="2018001379"/>
    <n v="2018001556"/>
    <n v="2018001758"/>
    <n v="2018001898"/>
    <m/>
    <m/>
    <m/>
    <m/>
    <x v="12"/>
    <n v="1"/>
    <n v="193"/>
    <d v="2018-01-02T00:00:00"/>
    <d v="2019-04-30T00:00:00"/>
    <n v="11"/>
  </r>
  <r>
    <x v="45"/>
    <s v="IMRD DE CHÍA OPS 046-2018"/>
    <s v="IMRD DE CHÍA OPS 046-2018"/>
    <s v="CELEBRADO"/>
    <s v="OPS"/>
    <s v="PRESTACIÓN DE SERVICIOS PROFESIONALES Y DE APOYO A LA GESTIÓN DE LA ENTIDAD COMO COORDINADOR Y PROFESOR DE CICLISMO"/>
    <s v="DANILO ALVIS ZABALA"/>
    <n v="93388665"/>
    <x v="0"/>
    <n v="1194405"/>
    <n v="29348245"/>
    <n v="2559440"/>
    <d v="2018-01-16T00:00:00"/>
    <d v="2018-01-16T00:00:00"/>
    <d v="2018-12-31T00:00:00"/>
    <n v="45"/>
    <d v="1972-01-19T00:00:00"/>
    <s v="MASCULINO"/>
    <s v="cra 14D  10-70"/>
    <n v="3204896835"/>
    <s v="SUPERIOR"/>
    <s v="daniloalvis@gmail.com"/>
    <s v="LINA MARCELA PARRA KLUSMAN"/>
    <s v="MESES"/>
    <n v="12"/>
    <n v="2018000100"/>
    <n v="2018000135"/>
    <d v="2018-01-16T00:00:00"/>
    <m/>
    <m/>
    <m/>
    <m/>
    <n v="2018000084"/>
    <n v="2018000231"/>
    <n v="2018000397"/>
    <n v="201800572"/>
    <n v="2018000721"/>
    <n v="2018000900"/>
    <n v="2018001054"/>
    <n v="2018001210"/>
    <n v="2018001443"/>
    <n v="2018001557"/>
    <n v="2018001759"/>
    <n v="2018001899"/>
    <m/>
    <m/>
    <m/>
    <m/>
    <x v="19"/>
    <n v="1"/>
    <n v="256"/>
    <d v="2018-01-02T00:00:00"/>
    <d v="2019-04-30T00:00:00"/>
    <n v="11"/>
  </r>
  <r>
    <x v="46"/>
    <s v="IMRD DE CHÍA OPS 047-2018"/>
    <s v="IMRD DE CHÍA OPS 047-2018"/>
    <s v="CELEBRADO"/>
    <s v="OPS"/>
    <s v="PRESTACIÓN DE SERVICIOS PROFESIONALES Y DE APOYO A LA GESTIÓN DE LA ENTIDAD COMO COORDINADOR Y PROFESOR DE TAEKWONDO"/>
    <s v="MARTÍN ANDRES SUAREZ VERGARA"/>
    <n v="80259102"/>
    <x v="0"/>
    <n v="1142475"/>
    <n v="28072235"/>
    <n v="2448160"/>
    <d v="2018-01-16T00:00:00"/>
    <d v="2018-01-16T00:00:00"/>
    <d v="2018-12-31T00:00:00"/>
    <n v="33"/>
    <d v="1984-04-25T00:00:00"/>
    <s v="MASCULINO"/>
    <s v="cl24 E 4-10"/>
    <n v="3142878625"/>
    <s v="SUPERIOR"/>
    <s v="taekwondo315@hotmail.com"/>
    <s v="ORLANDO LATORRE NAVARRETE"/>
    <s v="MESES"/>
    <n v="12"/>
    <n v="2018000101"/>
    <n v="20180000136"/>
    <d v="2018-01-16T00:00:00"/>
    <m/>
    <m/>
    <m/>
    <m/>
    <n v="2018000085"/>
    <n v="2018000232"/>
    <n v="2018000398"/>
    <n v="201800573"/>
    <n v="2018000722"/>
    <n v="2018000901"/>
    <n v="2018001055"/>
    <n v="2018001211"/>
    <n v="2018001380"/>
    <n v="2018001558"/>
    <n v="2018001760"/>
    <n v="2018001900"/>
    <m/>
    <m/>
    <m/>
    <m/>
    <x v="12"/>
    <n v="2"/>
    <n v="275"/>
    <d v="2018-01-02T00:00:00"/>
    <d v="2019-04-30T00:00:00"/>
    <n v="12"/>
  </r>
  <r>
    <x v="47"/>
    <s v="IMRD DE CHÍA OPS 048-2018"/>
    <s v="IMRD DE CHÍA OPS 048-2018"/>
    <s v="CELEBRADO"/>
    <s v="OPS"/>
    <s v="PRESTACIÓN DE SERVICIOS  Y DE APOYO A LA GESTIÓN DE LA ENTIDAD COMO PROFESOR DE TENIS DE MESA"/>
    <s v="MARLON JAVIER ZAPATA RODRIGUEZ"/>
    <n v="80350877"/>
    <x v="0"/>
    <n v="1142475"/>
    <n v="28072235"/>
    <n v="2448160"/>
    <d v="2018-01-16T00:00:00"/>
    <d v="2018-01-16T00:00:00"/>
    <d v="2018-12-31T00:00:00"/>
    <n v="34"/>
    <d v="1983-06-22T00:00:00"/>
    <s v="MASCULINO"/>
    <s v="cra5 16-77"/>
    <n v="3224216440"/>
    <s v="MEDIA"/>
    <s v="mzrtrader@gmail.com"/>
    <s v="ORLANDO LATORRE NAVARRETE"/>
    <s v="MESES"/>
    <n v="12"/>
    <n v="2018000102"/>
    <n v="2018000137"/>
    <d v="2018-01-16T00:00:00"/>
    <m/>
    <m/>
    <m/>
    <m/>
    <n v="2018000086"/>
    <n v="2018000282"/>
    <n v="2018000399"/>
    <n v="201800574"/>
    <n v="2018000723"/>
    <n v="2018000902"/>
    <n v="2018001056"/>
    <n v="2018001212"/>
    <n v="2018001381"/>
    <n v="2018001559"/>
    <n v="2018001761"/>
    <n v="2018001902"/>
    <m/>
    <m/>
    <m/>
    <m/>
    <x v="12"/>
    <n v="1"/>
    <n v="226"/>
    <d v="2018-01-02T00:00:00"/>
    <d v="2019-04-30T00:00:00"/>
    <n v="12"/>
  </r>
  <r>
    <x v="48"/>
    <s v="IMRD DE CHÍA OPS 049-2018"/>
    <s v="IMRD DE CHÍA OPS 049-2018"/>
    <s v="CELEBRADO"/>
    <s v="OPS"/>
    <s v="PRESTACIÓN DE SERVICIOS DE APOYO A LA GESTIÓN DE LA ENTIDAD COMO PROFESOR DE LA DISCIPLINA DE TENIS DE CAMPO"/>
    <s v="RAFAEL RODRIGUEZ BENAVIDES"/>
    <n v="80399528"/>
    <x v="0"/>
    <n v="778960"/>
    <n v="19140160"/>
    <n v="1669200"/>
    <d v="2018-01-16T00:00:00"/>
    <d v="2018-01-16T00:00:00"/>
    <d v="2018-12-31T00:00:00"/>
    <n v="48"/>
    <d v="1968-02-06T00:00:00"/>
    <s v="MASCULINO"/>
    <s v="cll 32  4-13"/>
    <n v="8853535"/>
    <s v="MEDIA"/>
    <s v="rafatennis68@hotmail.com"/>
    <s v="ORLANDO LATORRE NAVARRETE"/>
    <s v="MESES"/>
    <n v="12"/>
    <n v="2018000103"/>
    <n v="2018000138"/>
    <d v="2018-01-16T00:00:00"/>
    <m/>
    <m/>
    <m/>
    <m/>
    <n v="2018000087"/>
    <n v="2018000233"/>
    <n v="2018000400"/>
    <n v="201800575"/>
    <n v="2018000776"/>
    <m/>
    <n v="2018001057"/>
    <n v="2018001213"/>
    <n v="2018001382"/>
    <n v="2018001560"/>
    <n v="2018001762"/>
    <n v="2018001901"/>
    <m/>
    <m/>
    <m/>
    <m/>
    <x v="17"/>
    <n v="1"/>
    <n v="213"/>
    <d v="2018-01-02T00:00:00"/>
    <d v="2019-04-30T00:00:00"/>
    <n v="12"/>
  </r>
  <r>
    <x v="49"/>
    <s v="IMRD DE CHÍA OPS 050-2018"/>
    <s v="IMRD DE CHÍA OPS 50-2018"/>
    <s v="CELEBRADO"/>
    <s v="OPS"/>
    <s v="PRESTACIÓN DE SERVICIOS PROFESIONALES Y DE APOYO A LA GESTIÓN DE LA ENTIDAD COMO PROFESOR DEL PROGRAMA DE CENTROS DE INICIACION "/>
    <s v="LAURA KATHERINNE RAMIREZ RAMIREZ"/>
    <n v="1072666431"/>
    <x v="0"/>
    <n v="908787"/>
    <n v="22330187"/>
    <n v="1947400"/>
    <d v="2018-01-16T00:00:00"/>
    <d v="2018-01-16T00:00:00"/>
    <d v="2018-12-31T00:00:00"/>
    <n v="25"/>
    <d v="1992-09-25T00:00:00"/>
    <s v="FEMENINO"/>
    <s v="vrd.bojaca"/>
    <n v="3187631134"/>
    <s v="SUPERIOR "/>
    <s v="k_therinne2@hotmail.com"/>
    <s v="ORLANDO LATORRE NAVARRETE"/>
    <s v="MESES"/>
    <n v="12"/>
    <n v="2018000095"/>
    <n v="2018000139"/>
    <d v="2018-01-16T00:00:00"/>
    <m/>
    <m/>
    <m/>
    <m/>
    <n v="2018000088"/>
    <n v="2018000234"/>
    <n v="201800401"/>
    <n v="201800576"/>
    <n v="2018000724"/>
    <n v="2018000904"/>
    <n v="2018001058"/>
    <n v="2018001214"/>
    <n v="2018001383"/>
    <n v="2018001561"/>
    <n v="2018001763"/>
    <n v="2018001903"/>
    <m/>
    <m/>
    <m/>
    <m/>
    <x v="13"/>
    <n v="2"/>
    <n v="349"/>
    <d v="2018-01-02T00:00:00"/>
    <d v="2019-04-30T00:00:00"/>
    <n v="12"/>
  </r>
  <r>
    <x v="50"/>
    <s v="IMRD DE CHÍA OPS 51-2018"/>
    <s v="IMRD DE CHÍA OPS 51-2018"/>
    <s v="CELEBRADO"/>
    <s v="OPS"/>
    <s v="PRESTACIÓN DE SERVICIOS PROFESIONALES Y DE APOYO A LA GESTIÓN DE LA ENTIDAD COMO PROFESOR DE LA DISCIPLINA DE TENIS DE MESA"/>
    <s v="JOHAN SEBASTÍAN VARGAS TRIANA"/>
    <n v="1072646728"/>
    <x v="0"/>
    <n v="908787"/>
    <n v="22330187"/>
    <n v="1947400"/>
    <d v="2018-01-16T00:00:00"/>
    <d v="2018-01-16T00:00:00"/>
    <d v="2018-12-31T00:00:00"/>
    <n v="29"/>
    <d v="1987-06-06T00:00:00"/>
    <s v="MASCULINO"/>
    <s v="cra2 30-61"/>
    <n v="3213808299"/>
    <s v="MEDIA "/>
    <s v="sebastianvt6@gmail.com"/>
    <s v="ORLANDO LATORRE NAVARRETE"/>
    <s v="MESES"/>
    <n v="12"/>
    <n v="2018000105"/>
    <n v="2018000140"/>
    <d v="2018-01-16T00:00:00"/>
    <m/>
    <m/>
    <m/>
    <m/>
    <n v="2018000129"/>
    <n v="2018000235"/>
    <n v="2018000492"/>
    <n v="201800577"/>
    <n v="2018000725"/>
    <n v="2018000905"/>
    <n v="2018001059"/>
    <n v="2018001215"/>
    <n v="2018001384"/>
    <n v="2018001562"/>
    <n v="2018001764"/>
    <n v="2018001904"/>
    <m/>
    <m/>
    <m/>
    <m/>
    <x v="13"/>
    <n v="1"/>
    <n v="213"/>
    <d v="2018-01-02T00:00:00"/>
    <d v="2019-04-30T00:00:00"/>
    <n v="13"/>
  </r>
  <r>
    <x v="51"/>
    <s v="IMRD DE CHÍA OPS 52-2018"/>
    <s v="IMRD DE CHÍA OPS 052-2018"/>
    <s v="CELEBRADO"/>
    <s v="OPS"/>
    <s v="PRESTACIÓN DE SERVICIOS PROFESIONALES Y DE APOYO A LA GESTIÓN DE LA ENTIDAD COMO PROFESOR DE BMX"/>
    <s v="OMAR VICENTE  COJO ROMERO"/>
    <n v="11204256"/>
    <x v="0"/>
    <n v="778960"/>
    <n v="19140160"/>
    <n v="1669200"/>
    <d v="2018-01-16T00:00:00"/>
    <d v="2018-01-16T00:00:00"/>
    <d v="2018-12-31T00:00:00"/>
    <n v="35"/>
    <d v="1981-09-20T00:00:00"/>
    <s v="MASCULINO"/>
    <s v="cra9  20-28"/>
    <n v="3132450409"/>
    <s v="SUPERIOR"/>
    <s v="cojoomarv@gmail.com"/>
    <s v="IVONNE MIREYA PAREDES"/>
    <s v="MESES"/>
    <n v="12"/>
    <n v="2018000106"/>
    <n v="2018000141"/>
    <d v="2018-01-16T00:00:00"/>
    <m/>
    <m/>
    <m/>
    <m/>
    <n v="201800089"/>
    <n v="2018000236"/>
    <n v="201800402"/>
    <n v="201800578"/>
    <n v="2018000771"/>
    <m/>
    <n v="2018001060"/>
    <n v="2018001217"/>
    <n v="2018001385"/>
    <n v="2018001563"/>
    <n v="201801765"/>
    <n v="2018001905"/>
    <m/>
    <m/>
    <m/>
    <m/>
    <x v="17"/>
    <n v="1"/>
    <n v="235"/>
    <d v="2018-01-02T00:00:00"/>
    <d v="2019-04-30T00:00:00"/>
    <n v="13"/>
  </r>
  <r>
    <x v="52"/>
    <s v="IMRD DE CHÍA OPS 053-2018"/>
    <s v="IMRD DE CHÍA OPS 053-2018"/>
    <s v="CELEBRADO"/>
    <s v="OPS"/>
    <s v="PRESTACIÓN DE SERVICIOS PROFESIONALES Y DE APOYO A LA GESTIÓN DE LA ENTIDAD COMO PROFESOR DEL PROGRAMA DE MATROGIMNASIA"/>
    <s v="VIVIANA ANGELICA RAMIREZ AREVALO"/>
    <n v="35199022"/>
    <x v="0"/>
    <n v="908787"/>
    <n v="22330187"/>
    <n v="1947400"/>
    <d v="2018-01-16T00:00:00"/>
    <d v="2018-01-16T00:00:00"/>
    <d v="2018-12-31T00:00:00"/>
    <n v="34"/>
    <d v="1982-10-06T00:00:00"/>
    <s v="FEMENINO"/>
    <s v="cra 9  22-81"/>
    <n v="3125590056"/>
    <s v="SUPERIOR"/>
    <s v="vianraa@hotmail.com"/>
    <s v="IVONNE MIREYA PAREDES"/>
    <s v="MESES"/>
    <n v="12"/>
    <n v="2018000130"/>
    <n v="2018000142"/>
    <d v="2018-01-16T00:00:00"/>
    <m/>
    <m/>
    <m/>
    <m/>
    <n v="2018000090"/>
    <n v="2018000237"/>
    <n v="201800403"/>
    <n v="201800579"/>
    <n v="2018000726"/>
    <n v="2018000906"/>
    <n v="2018001061"/>
    <n v="2018001216"/>
    <n v="2018001386"/>
    <n v="2018001564"/>
    <n v="2018001766"/>
    <n v="2018001906"/>
    <m/>
    <m/>
    <m/>
    <m/>
    <x v="13"/>
    <n v="2"/>
    <n v="473"/>
    <d v="2018-01-02T00:00:00"/>
    <d v="2019-04-30T00:00:00"/>
    <n v="13"/>
  </r>
  <r>
    <x v="53"/>
    <s v="IMRD DE CHÍA OPS 054-2018"/>
    <s v="IMRD DE CHÍA OPS 054-2018"/>
    <s v="CELEBRADO"/>
    <s v="OPS"/>
    <s v="PRESTACIÓN DE SERVICIOS PROFESIONALES Y DE APOYO A LA GESTIÓN DE LA ENTIDAD COMO PROFESOR DEL PROGRAMA DE MATROGIMNASIA"/>
    <s v="SEGUNDO ANSELMO CORTES"/>
    <n v="5219706"/>
    <x v="0"/>
    <n v="908787"/>
    <n v="22330187"/>
    <n v="1947400"/>
    <d v="2018-01-16T00:00:00"/>
    <d v="2018-01-16T00:00:00"/>
    <d v="2018-12-31T00:00:00"/>
    <n v="64"/>
    <d v="1952-09-27T00:00:00"/>
    <s v="MASCULINO "/>
    <s v="la balsa"/>
    <n v="3185818333"/>
    <s v="SUPERIOR"/>
    <s v="puchulungo13@hotmail.com"/>
    <s v="IVONNE MIREYA PAREDES"/>
    <s v="MESES"/>
    <n v="12"/>
    <n v="2018000131"/>
    <n v="2018000143"/>
    <d v="2018-01-16T00:00:00"/>
    <m/>
    <m/>
    <m/>
    <m/>
    <n v="2018000091"/>
    <n v="2018000291"/>
    <n v="201800404"/>
    <n v="2018000598"/>
    <n v="2018000727"/>
    <n v="2018000907"/>
    <n v="2018001136"/>
    <n v="2018001218"/>
    <n v="2018001387"/>
    <n v="2018001565"/>
    <n v="2018001767"/>
    <n v="2018001907"/>
    <m/>
    <m/>
    <m/>
    <m/>
    <x v="13"/>
    <n v="2"/>
    <n v="506"/>
    <d v="2018-01-02T00:00:00"/>
    <d v="2019-04-30T00:00:00"/>
    <s v="13-14"/>
  </r>
  <r>
    <x v="54"/>
    <s v="IMRD DE CHÍA OPS 055-2018"/>
    <s v="IMRD DE CHÍA OPS 055-2018"/>
    <s v="CELEBRADO"/>
    <s v="OPS"/>
    <s v="PRESTACIÓN DE SERVICIOS PROFESIONALES Y DE APOYO A LA GESTIÓN DE LA ENTIDAD COMO PROFESOR DE POLOS DE DESARROLLO Y CENTROS DE INICIACIÓN DEPORTIVA"/>
    <s v="JHONNY ALEXIS TOVAR"/>
    <n v="80449378"/>
    <x v="0"/>
    <n v="908787"/>
    <n v="22330187"/>
    <n v="1947400"/>
    <d v="2018-01-16T00:00:00"/>
    <d v="2018-01-16T00:00:00"/>
    <d v="2018-12-31T00:00:00"/>
    <n v="33"/>
    <d v="1983-11-28T00:00:00"/>
    <s v="GENERO "/>
    <s v="cll 22  4-97"/>
    <n v="3118185057"/>
    <s v="MEDIA "/>
    <s v="tovar_j22@yahoo.es"/>
    <s v="LINA MARCELA PARRA KLUSMAN"/>
    <s v="MESES"/>
    <n v="12"/>
    <n v="2018000008"/>
    <n v="2018000144"/>
    <d v="2018-01-16T00:00:00"/>
    <m/>
    <m/>
    <m/>
    <m/>
    <n v="2018000092"/>
    <n v="2018000238"/>
    <n v="201800405"/>
    <n v="201800580"/>
    <n v="2018000728"/>
    <n v="2018000908"/>
    <n v="2018001062"/>
    <n v="2018001219"/>
    <n v="2018001388"/>
    <n v="2018001566"/>
    <n v="2018001768"/>
    <n v="2018001908"/>
    <m/>
    <m/>
    <m/>
    <m/>
    <x v="13"/>
    <n v="2"/>
    <n v="380"/>
    <d v="2018-01-02T00:00:00"/>
    <d v="2019-04-30T00:00:00"/>
    <n v="14"/>
  </r>
  <r>
    <x v="55"/>
    <s v="IMRD DE CHÍA OPS 056-2018"/>
    <s v="IMRD DE CHÍA OPS 056-2018"/>
    <s v="CELEBRADO"/>
    <s v="OPS"/>
    <s v="PRESTACIÓN DE SERVICIOS PROFESIONALES Y DE APOYO A LA GESTIÓN DE LA ENTIDAD COMO PROFESOR DE POLOS DE DESARROLLO Y CENTROS DE INICIACIÓN DEPORTIVA"/>
    <s v="NESTOR FERNANDO VERA SUAREZ"/>
    <n v="79490576"/>
    <x v="0"/>
    <n v="908787"/>
    <n v="22330187"/>
    <n v="1947400"/>
    <d v="2018-01-16T00:00:00"/>
    <d v="2018-01-16T00:00:00"/>
    <d v="2018-12-31T00:00:00"/>
    <n v="47"/>
    <d v="1969-09-30T00:00:00"/>
    <s v="MASCULINO"/>
    <s v="cra 2E  29-85"/>
    <n v="3118710550"/>
    <s v="SUPERIOR "/>
    <s v="neferve@hotmail.com"/>
    <s v="LINA MARCELA PARRA KLUSMAN"/>
    <s v="MESES"/>
    <n v="12"/>
    <n v="2018000006"/>
    <n v="2018000145"/>
    <d v="2018-12-16T00:00:00"/>
    <m/>
    <m/>
    <m/>
    <s v=" EGRESOS PENDIENTES  "/>
    <n v="2018000093"/>
    <n v="2018000294"/>
    <n v="201800409"/>
    <m/>
    <n v="2018000729"/>
    <n v="2018000909"/>
    <n v="2018001063"/>
    <n v="2018001220"/>
    <n v="2018001389"/>
    <n v="2018001567"/>
    <n v="2018001769"/>
    <n v="2018001909"/>
    <m/>
    <m/>
    <m/>
    <m/>
    <x v="13"/>
    <n v="2"/>
    <n v="368"/>
    <d v="2018-01-02T00:00:00"/>
    <d v="2019-04-08T00:00:00"/>
    <n v="14"/>
  </r>
  <r>
    <x v="56"/>
    <s v="IMRD DE CHÍA OPS 057-2018"/>
    <s v="IMRD DE CHÍA OPS 057-2018"/>
    <s v="CELEBRADO"/>
    <s v="OPS"/>
    <s v="PRESTACIÓN DE SERVICIOS PROFESIONALES Y DE APOYO A LA GESTIÓN DE LA ENTIDAD COMO PROFESOR DEL PROGRAMA DE MATROGIMNASIA"/>
    <s v="KAREN YESENIA QUINTERO ROMERO"/>
    <n v="1072701255"/>
    <x v="0"/>
    <n v="778960"/>
    <n v="19140187"/>
    <n v="1669200"/>
    <d v="2018-01-16T00:00:00"/>
    <d v="2018-01-16T00:00:00"/>
    <d v="2018-12-31T00:00:00"/>
    <n v="23"/>
    <d v="1993-12-15T00:00:00"/>
    <s v="FEMENINO"/>
    <s v="cll 35 2E-54"/>
    <n v="3103361928"/>
    <s v="MEDIA"/>
    <s v="kyquinteroro@outlook"/>
    <s v="IVONNE MIREYA PAREDES"/>
    <s v="MESES"/>
    <n v="12"/>
    <n v="2018000132"/>
    <n v="2048000146"/>
    <d v="2018-01-16T00:00:00"/>
    <m/>
    <m/>
    <m/>
    <m/>
    <n v="2018000094"/>
    <n v="2018000239"/>
    <n v="201800406"/>
    <n v="2018000582"/>
    <n v="2018000730"/>
    <n v="2018000910"/>
    <n v="2018001064"/>
    <n v="2018001221"/>
    <n v="2018001390"/>
    <n v="2018001568"/>
    <n v="2018001770"/>
    <n v="2018001910"/>
    <m/>
    <m/>
    <m/>
    <m/>
    <x v="20"/>
    <n v="2"/>
    <n v="461"/>
    <d v="2018-01-02T00:00:00"/>
    <d v="2019-04-30T00:00:00"/>
    <s v="14-15"/>
  </r>
  <r>
    <x v="57"/>
    <s v="IMRD DE CHÍA OPS 058-2018"/>
    <s v="IMRD DE CHÍA OPS 058-2018"/>
    <s v="CELEBRADO"/>
    <s v="OPS"/>
    <s v="PRESTACIÓN DE SERVICIOS PROFESIONALES Y DE APOYO A LA GESTIÓN DE LA ENTIDAD COMO PROFESOR DE POLOS DE DESARROLLO Y CENTROS DE INICIACIÓN DEPORTIVA"/>
    <s v="CLAUDIA ESPERANZA OLARTE SOCHA"/>
    <n v="35198504"/>
    <x v="0"/>
    <n v="908787"/>
    <n v="22330187"/>
    <n v="1947400"/>
    <d v="2018-01-16T00:00:00"/>
    <d v="2018-01-16T00:00:00"/>
    <d v="2018-12-31T00:00:00"/>
    <n v="35"/>
    <d v="1982-04-18T00:00:00"/>
    <s v="FEMENINO"/>
    <s v="vrd. La balsa"/>
    <n v="3125602106"/>
    <s v="SUPERIOR"/>
    <s v="klaudiabril18@hotmail.com"/>
    <s v="LINA MARCELA PARRA KLUSMAN"/>
    <s v="MESES"/>
    <n v="12"/>
    <n v="2018000009"/>
    <n v="2017000148"/>
    <d v="2018-01-16T00:00:00"/>
    <m/>
    <m/>
    <m/>
    <m/>
    <n v="2018000095"/>
    <n v="2018000302"/>
    <n v="201800407"/>
    <n v="2018000582"/>
    <n v="2018000731"/>
    <n v="2018000911"/>
    <n v="2018001065"/>
    <n v="2018001222"/>
    <n v="2018001391"/>
    <n v="2018001569"/>
    <n v="2018001771"/>
    <n v="2018001911"/>
    <m/>
    <m/>
    <m/>
    <m/>
    <x v="13"/>
    <n v="2"/>
    <n v="377"/>
    <d v="2018-01-02T00:00:00"/>
    <d v="2019-04-30T00:00:00"/>
    <n v="15"/>
  </r>
  <r>
    <x v="58"/>
    <s v="IMRD DE CHÍA OPS 059-2018"/>
    <s v="IMRD DE CHÍA OPS 059-2018"/>
    <s v="CELEBRADO"/>
    <s v="OPS"/>
    <s v="PRESTACIÓN DE SERVICIOS PROFESIONALES Y DE APOYO A LA GESTIÓN DE LA ENTIDAD COMO PROFESOR DE POLOS DE DESARROLLO Y CENTROS DE INICIACIÓN DEPORTIVA"/>
    <s v="MYRIAM PULIDO PULIDO"/>
    <n v="35473136"/>
    <x v="0"/>
    <n v="908787"/>
    <n v="22330187"/>
    <n v="1947400"/>
    <d v="2018-01-16T00:00:00"/>
    <d v="2018-01-16T00:00:00"/>
    <d v="2018-12-31T00:00:00"/>
    <n v="50"/>
    <d v="1967-04-18T00:00:00"/>
    <s v="FEMENINO"/>
    <s v="vrd-fonqueta"/>
    <n v="3142379350"/>
    <s v="SUPERIOR"/>
    <s v="hoipulido@yahoo.es"/>
    <s v="LINA MARCELA PARRA KLUSMAN"/>
    <s v="MESES"/>
    <n v="12"/>
    <n v="2018000010"/>
    <n v="2018000147"/>
    <d v="2018-01-16T00:00:00"/>
    <m/>
    <m/>
    <m/>
    <m/>
    <n v="2018000096"/>
    <n v="2018000240"/>
    <n v="201800408"/>
    <n v="2018000584"/>
    <n v="2018000732"/>
    <n v="2018000912"/>
    <n v="2018001066"/>
    <n v="2018001223"/>
    <n v="2018001392"/>
    <n v="2018001570"/>
    <n v="2018001772"/>
    <n v="2018001912"/>
    <m/>
    <m/>
    <m/>
    <m/>
    <x v="13"/>
    <n v="3"/>
    <n v="624"/>
    <d v="2018-01-02T00:00:00"/>
    <d v="2019-04-30T00:00:00"/>
    <n v="15"/>
  </r>
  <r>
    <x v="59"/>
    <s v="IMRD DE CHÍA OPS 060-2018"/>
    <s v="IMRD DE CHÍA OPS 060-2018"/>
    <s v="CELEBRADO"/>
    <s v="OPS"/>
    <s v="PRESTACIÓN DE SERVICIOS PROFESIONALES Y DE APOYO A LA GESTIÓN DE LA ENTIDAD COMO PROFESOR DE POLOS DE DESARROLLO Y CENTROS DE INICIACIÓN DEPORTIVA"/>
    <s v="LINA ALEJANDRA ORTEGÓN CARDENAS"/>
    <n v="1072663565"/>
    <x v="0"/>
    <n v="908787"/>
    <n v="22330187"/>
    <n v="1947400"/>
    <d v="2018-01-16T00:00:00"/>
    <d v="2018-01-16T00:00:00"/>
    <d v="2018-12-31T00:00:00"/>
    <n v="25"/>
    <d v="1992-01-18T00:00:00"/>
    <s v="FEMENINO"/>
    <s v="cll 24 4E-10"/>
    <n v="3202917168"/>
    <s v="SUPERIOR"/>
    <s v="linaortegon@hotmail.es"/>
    <s v="LINA MARCELA PARRA KLUSMAN"/>
    <s v="MESES"/>
    <n v="12"/>
    <n v="2018000012"/>
    <n v="2018000149"/>
    <d v="2018-01-16T00:00:00"/>
    <m/>
    <m/>
    <m/>
    <m/>
    <n v="2018000097"/>
    <n v="2018000241"/>
    <n v="201800444"/>
    <n v="0"/>
    <n v="2018000733"/>
    <n v="2018000913"/>
    <n v="2018001067"/>
    <n v="2018001224"/>
    <n v="2018001393"/>
    <n v="2018001571"/>
    <n v="2018001773"/>
    <n v="2018001913"/>
    <m/>
    <m/>
    <m/>
    <m/>
    <x v="13"/>
    <n v="2"/>
    <n v="374"/>
    <d v="2018-01-02T00:00:00"/>
    <d v="2019-04-30T00:00:00"/>
    <n v="16"/>
  </r>
  <r>
    <x v="60"/>
    <s v="IMRD DE CHÍA OPS 061-2018"/>
    <s v="IMRD DE CHÍA OPS 061-2018"/>
    <s v="CELEBRADO"/>
    <s v="OPS"/>
    <s v="PRESTACIÓN DE SERVICIOS PROFESIONALES Y DE APOYO A LA GESTIÓN DE LA ENTIDAD COMO COORDINADOR Y PROFESOR DE FUTSAL"/>
    <s v="JORGE OCTAVIO GAONA OAVLLE "/>
    <n v="11203708"/>
    <x v="0"/>
    <n v="1142475"/>
    <n v="28072235"/>
    <n v="2448160"/>
    <d v="2018-01-16T00:00:00"/>
    <d v="2018-01-16T00:00:00"/>
    <d v="2018-12-31T00:00:00"/>
    <n v="37"/>
    <d v="1980-06-08T00:00:00"/>
    <s v="MASCULINO"/>
    <s v="FONQUETA SECTOR SANTA BARBARA CASA VERDE "/>
    <n v="3016842526"/>
    <s v="SUPERIOR "/>
    <s v="jorge-0906@hotmail.es"/>
    <s v="ORLANDO LATORRE NAVARRETE"/>
    <s v="MESES"/>
    <n v="12"/>
    <n v="2018000080"/>
    <n v="2018000150"/>
    <d v="2018-01-16T00:00:00"/>
    <m/>
    <m/>
    <m/>
    <m/>
    <n v="2018000098"/>
    <n v="2018000242"/>
    <n v="201800443"/>
    <n v="2018000585"/>
    <n v="2018000734"/>
    <n v="2018000914"/>
    <n v="2018001068"/>
    <n v="2018001225"/>
    <n v="2018001394"/>
    <n v="2018001572"/>
    <n v="2018001774"/>
    <n v="2018001914"/>
    <m/>
    <m/>
    <m/>
    <m/>
    <x v="12"/>
    <n v="1"/>
    <n v="257"/>
    <d v="2018-01-02T00:00:00"/>
    <d v="2019-04-30T00:00:00"/>
    <n v="16"/>
  </r>
  <r>
    <x v="61"/>
    <s v="IMRD DE CHIA OPS 062-2018"/>
    <s v="IMRD DE CHIA OPS 062-2018"/>
    <s v="CELEBRADO"/>
    <s v="OPS"/>
    <s v="PRESTACIÓN DE SERVICIOS PROFESIONALES Y DE APOYO A LA GESTIÓN DE LA ENTIDAD COMO PROFESOR DE POLOS DE DESARROLLO Y CENTROS DE INICIACIÓN DEPORTIVA"/>
    <s v="LUZ DARY LOPEZ SILVA"/>
    <n v="53910163"/>
    <x v="0"/>
    <n v="908787"/>
    <n v="22330187"/>
    <n v="1947400"/>
    <d v="2018-01-16T00:00:00"/>
    <d v="2018-01-16T00:00:00"/>
    <d v="2018-12-31T00:00:00"/>
    <n v="33"/>
    <d v="1983-06-18T00:00:00"/>
    <s v="FEMENINO "/>
    <s v="cra 12  15-83"/>
    <n v="3102521949"/>
    <s v="SUPERIOR"/>
    <s v="fisidory@yahoo.es"/>
    <s v="LINA MARCELA PARRA KLUSMAN"/>
    <s v="MESES"/>
    <n v="12"/>
    <n v="2018000061"/>
    <n v="2018000151"/>
    <d v="2018-01-10T00:00:00"/>
    <m/>
    <m/>
    <m/>
    <m/>
    <n v="22018000099"/>
    <n v="2018000243"/>
    <n v="201800442"/>
    <n v="2018000587"/>
    <n v="2018000735"/>
    <n v="2018000915"/>
    <n v="2018001069"/>
    <n v="2018001226"/>
    <n v="2018001395"/>
    <n v="2018001573"/>
    <n v="2018001775"/>
    <n v="2018001915"/>
    <m/>
    <m/>
    <m/>
    <m/>
    <x v="13"/>
    <n v="2"/>
    <n v="382"/>
    <d v="2018-01-02T00:00:00"/>
    <d v="2019-04-30T00:00:00"/>
    <n v="16"/>
  </r>
  <r>
    <x v="62"/>
    <s v="IMRD DE CHÍA OPS 063-2018"/>
    <s v="IMRD DE CHÍA OPS 063-2018"/>
    <s v="CELEBRADO"/>
    <s v="OPS"/>
    <s v="PRESTACION DE SERVICIOS PROFESIONALES Y DE APOYO A LA GESTION DE LA ENTIDAD COMO PROFESOR DE POLOS DE DESARROLLO Y CENTROS DE INICIACION DEPORTIVA"/>
    <s v="HECTOR ALEXANDER GOMEZ  OYUELA"/>
    <n v="1072640523"/>
    <x v="0"/>
    <n v="454393"/>
    <n v="21875793"/>
    <n v="1947400"/>
    <d v="2018-01-25T00:00:00"/>
    <d v="2018-01-25T00:00:00"/>
    <d v="2018-12-31T00:00:00"/>
    <n v="31"/>
    <d v="1986-06-10T00:00:00"/>
    <s v="MASCULINO "/>
    <s v="cll 5A 11-21"/>
    <n v="8639266"/>
    <s v="SUPERIOR"/>
    <s v="kromoschia2010@hotmail.com"/>
    <s v="LINA MARCELA PARRA KLUSMAN"/>
    <s v="MESES"/>
    <n v="12"/>
    <n v="2018000062"/>
    <n v="2018000182"/>
    <d v="2018-01-24T00:00:00"/>
    <m/>
    <m/>
    <m/>
    <s v=" EGRESOS PENDIENTES  "/>
    <n v="2018000100"/>
    <n v="2018000293"/>
    <m/>
    <m/>
    <n v="2018000801"/>
    <n v="2018000868"/>
    <n v="2018001070"/>
    <n v="2018001227"/>
    <n v="2018001396"/>
    <n v="2018001622"/>
    <n v="2018001776"/>
    <n v="2018001916"/>
    <m/>
    <m/>
    <m/>
    <m/>
    <x v="15"/>
    <n v="1"/>
    <n v="199"/>
    <d v="2018-01-02T00:00:00"/>
    <d v="2019-12-31T00:00:00"/>
    <n v="16"/>
  </r>
  <r>
    <x v="63"/>
    <s v="IMRD DE CHÍA OPS 064-2018"/>
    <s v="IMRD DE CHÍA OPS 064-2018"/>
    <s v="CELEBRADO"/>
    <s v="OPS"/>
    <s v="PRESTACIÓN DE SERVICIOS PROFESIONALES Y DE APOYO A LA GESTIÓN DE LA ENTIDAD COMO PROFESOR DE POLOS DE DESARROLLO Y CENTROS DE INICIACIÓN DEPORTIVA"/>
    <s v="DAYANA MARCELA  BASTIDAS CUESTA"/>
    <n v="1072659517"/>
    <x v="0"/>
    <n v="908787"/>
    <n v="22330187"/>
    <n v="1947400"/>
    <d v="2018-01-16T00:00:00"/>
    <d v="2018-01-16T00:00:00"/>
    <d v="2018-12-31T00:00:00"/>
    <n v="26"/>
    <d v="1990-09-29T00:00:00"/>
    <s v="FEMENINO"/>
    <s v="vred.tiquiza"/>
    <n v="3203115719"/>
    <s v="SUPERIOR"/>
    <s v="dayis_.15@hotmail.com"/>
    <s v="LINA MARCELA PARRA KLUSMAN"/>
    <s v="MESES"/>
    <n v="12"/>
    <n v="2018000063"/>
    <n v="2018000152"/>
    <d v="2018-01-16T00:00:00"/>
    <m/>
    <m/>
    <m/>
    <m/>
    <n v="2018000101"/>
    <n v="2018000244"/>
    <n v="201800440"/>
    <n v="2018000588"/>
    <n v="2018000736"/>
    <n v="2018000916"/>
    <n v="2018001071"/>
    <n v="2018001228"/>
    <n v="2018001397"/>
    <n v="2018001574"/>
    <n v="2018001777"/>
    <n v="2018001917"/>
    <m/>
    <m/>
    <m/>
    <m/>
    <x v="13"/>
    <n v="2"/>
    <n v="288"/>
    <d v="2018-01-02T00:00:00"/>
    <d v="2019-04-30T00:00:00"/>
    <n v="17"/>
  </r>
  <r>
    <x v="64"/>
    <s v="IMRD DE CHÍA OPS 065-2018"/>
    <s v="IMRD DE CHÍA OPS 065-2018"/>
    <s v="CELEBRADO"/>
    <s v="OPS"/>
    <s v="PRESTACIÓN DE SERVICIOS PROFESIONALES Y DE APOYO A LA GESTIÓN DE LA ENTIDAD COMO PROFESOR DE POLOS DE DESARROLLO Y CENTROS DE INICIACIÓN DEPORTIVA"/>
    <s v="MOISES SALDAÑA SEGURA "/>
    <n v="11202643"/>
    <x v="0"/>
    <n v="908787"/>
    <n v="22330187"/>
    <n v="1947400"/>
    <d v="2018-01-16T00:00:00"/>
    <d v="2018-01-16T00:00:00"/>
    <d v="2018-12-31T00:00:00"/>
    <n v="38"/>
    <d v="1979-09-25T00:00:00"/>
    <s v="MASCULINO"/>
    <s v="vrd fagua"/>
    <n v="3202015815"/>
    <s v="SUPERIOR"/>
    <s v="moises66648@hotmail.com"/>
    <s v="LINA MARCELA PARRA KLUSMAN"/>
    <s v="MESES"/>
    <n v="12"/>
    <n v="2018000064"/>
    <n v="2018000153"/>
    <d v="2018-01-16T00:00:00"/>
    <m/>
    <m/>
    <m/>
    <m/>
    <n v="2018000102"/>
    <n v="2018000245"/>
    <n v="201800439"/>
    <n v="2018000612"/>
    <n v="2018000737"/>
    <n v="2018000939"/>
    <n v="2018001072"/>
    <n v="2018001229"/>
    <n v="2018001398"/>
    <n v="2018001575"/>
    <n v="218001801"/>
    <n v="2018001918"/>
    <m/>
    <m/>
    <m/>
    <m/>
    <x v="13"/>
    <n v="1"/>
    <n v="226"/>
    <d v="2018-01-02T00:00:00"/>
    <d v="2019-12-31T00:00:00"/>
    <n v="17"/>
  </r>
  <r>
    <x v="65"/>
    <s v="IMRD DE CHÍA OPS 066-2018"/>
    <s v="IMRD DE CHÍA OPS 066-2018"/>
    <s v="CELEBRADO"/>
    <s v="OPS"/>
    <s v="PRESTACIÓN DE SERVICIOS PROFESIONALES Y DE APOYO A LA GESTIÓN DE LA ENTIDAD COMO PROFESOR DE POLOS DE DESARROLLO Y CENTROS DE INICIACIÓN DEPORTIVA"/>
    <s v="EDISSON ALEJANDRO PACHÓN NARANJO"/>
    <n v="1072668470"/>
    <x v="0"/>
    <n v="908787"/>
    <n v="22330187"/>
    <n v="1947400"/>
    <d v="2018-01-16T00:00:00"/>
    <d v="2018-01-16T00:00:00"/>
    <d v="2018-12-31T00:00:00"/>
    <n v="23"/>
    <d v="1993-03-16T00:00:00"/>
    <s v="MASCULINO"/>
    <s v="cll 29  1A-30"/>
    <n v="3229518144"/>
    <s v="MEDIA "/>
    <s v="edissonm100@hotmail.com"/>
    <s v="LINA MARCELA PARRA KLUSMAN"/>
    <s v="MESES"/>
    <n v="12"/>
    <n v="2018000065"/>
    <n v="2018000154"/>
    <d v="2018-01-16T00:00:00"/>
    <m/>
    <m/>
    <m/>
    <m/>
    <n v="2018000103"/>
    <n v="2018000246"/>
    <n v="201800438"/>
    <n v="2018000590"/>
    <n v="2018000738"/>
    <n v="2018000918"/>
    <n v="2018001073"/>
    <n v="201801230"/>
    <n v="2018001399"/>
    <n v="2018001576"/>
    <n v="2018001779"/>
    <n v="2018001919"/>
    <m/>
    <m/>
    <m/>
    <m/>
    <x v="13"/>
    <n v="2"/>
    <n v="304"/>
    <d v="2018-01-02T00:00:00"/>
    <d v="2019-04-30T00:00:00"/>
    <n v="17"/>
  </r>
  <r>
    <x v="66"/>
    <s v="IMRD DE CHÍA OPS 067-2018"/>
    <s v="IMRD DE CHÍA OPS 067-2018"/>
    <s v="CELEBRADO"/>
    <s v="OPS"/>
    <s v="PRESTACION DE SERVICIOS PROFESIONALES Y DE APOYO A LA GESTION DE LA ENTIDAD COMO PROFESOR DE POLOS DE DESARROLLO Y CENTROS DE INICIACION DEPORTIVA"/>
    <s v="CARLOS ALBERTO POVEDA GOMEZ"/>
    <n v="1075663982"/>
    <x v="0"/>
    <n v="908787"/>
    <n v="22330187"/>
    <n v="1947400"/>
    <d v="2018-01-16T00:00:00"/>
    <d v="2018-01-16T00:00:00"/>
    <d v="2018-12-31T00:00:00"/>
    <n v="25"/>
    <d v="1991-06-17T00:00:00"/>
    <s v="MASCULINO"/>
    <s v="cra 12  24-15"/>
    <n v="3102578717"/>
    <s v="SUPERIOR "/>
    <s v="carlospoveda_09@hotmail.com"/>
    <s v="LINA MARCELA PARRA KLUSMAN"/>
    <s v="MESES"/>
    <n v="12"/>
    <n v="2018000066"/>
    <n v="2018000155"/>
    <d v="2018-01-16T00:00:00"/>
    <m/>
    <m/>
    <m/>
    <m/>
    <n v="2018000104"/>
    <n v="2018000247"/>
    <n v="201800437"/>
    <n v="2018000591"/>
    <n v="2018000739"/>
    <n v="2018000919"/>
    <n v="2018001074"/>
    <n v="2018001231"/>
    <n v="2018001400"/>
    <n v="2018001577"/>
    <n v="2018001780"/>
    <n v="2018001920"/>
    <m/>
    <m/>
    <m/>
    <m/>
    <x v="13"/>
    <n v="1"/>
    <n v="263"/>
    <d v="2015-01-02T00:00:00"/>
    <d v="2019-04-30T00:00:00"/>
    <n v="17"/>
  </r>
  <r>
    <x v="67"/>
    <s v="IMRD DE CHÍA OPS 068-2018"/>
    <s v="IMRD DE CHÍA OPS 068-2018"/>
    <s v="CELEBRADO"/>
    <s v="OPS"/>
    <s v="PRESTACION DE SERVICIOS PROFESIONALES Y DE APOYO A LA GESTION DE LA ENTIDAD COMO PROFESOR DE POLOS DE DESARROLLO Y CENTROS DE INICIACION DEPORTIVA"/>
    <s v="JULIAN DAVID RODRIGUEZ TENJO"/>
    <n v="1072660194"/>
    <x v="0"/>
    <n v="908787"/>
    <n v="22330187"/>
    <n v="1947400"/>
    <d v="2018-01-16T00:00:00"/>
    <d v="2018-01-16T00:00:00"/>
    <d v="2018-12-31T00:00:00"/>
    <n v="25"/>
    <d v="1991-02-04T00:00:00"/>
    <s v="MASCULINO"/>
    <s v="cra 12  9-49"/>
    <n v="3142967957"/>
    <s v="SUPERIOR "/>
    <s v="jdrodriguezt@hotmail.com"/>
    <s v="LINA MARCELA PARRA KLUSMAN"/>
    <s v="MESES"/>
    <n v="12"/>
    <n v="2018000067"/>
    <n v="2018000156"/>
    <d v="2018-01-16T00:00:00"/>
    <m/>
    <m/>
    <m/>
    <m/>
    <n v="2018000105"/>
    <n v="2018000248"/>
    <n v="201800436"/>
    <n v="2018000592"/>
    <n v="2018000740"/>
    <n v="2018000920"/>
    <n v="2018001075"/>
    <n v="2018001232"/>
    <n v="2018001401"/>
    <n v="2018001578"/>
    <n v="2018001781"/>
    <n v="2018001921"/>
    <m/>
    <m/>
    <m/>
    <m/>
    <x v="13"/>
    <n v="2"/>
    <n v="315"/>
    <d v="2018-01-02T00:00:00"/>
    <d v="2019-04-30T00:00:00"/>
    <n v="18"/>
  </r>
  <r>
    <x v="68"/>
    <s v="IMRD DE CHÍA OPS 069-2018"/>
    <s v="IMRD DE CHÍA OPS 069-2018"/>
    <s v="CELEBRADO"/>
    <s v="OPS"/>
    <s v="PRESTACION DE SERVICIOS PROFESIONALES Y DE APOYO A LA GESTION DE LA ENTIDAD COMO PROFESOR DE POLOS DE DESARROLLO Y CENTROS DE INICIACION DEPORTIVA"/>
    <s v="GABRIEL AFONSO LARA RODRIGUEZ"/>
    <n v="1072667144"/>
    <x v="0"/>
    <n v="908787"/>
    <n v="22330187"/>
    <n v="1947400"/>
    <d v="2018-01-16T00:00:00"/>
    <d v="2018-01-16T00:00:00"/>
    <d v="2018-12-31T00:00:00"/>
    <n v="25"/>
    <d v="1992-11-29T00:00:00"/>
    <s v="MASCULINO"/>
    <s v="cra 11  8-39"/>
    <n v="3107645553"/>
    <s v="SUPERIOR "/>
    <s v="gaboatle29@gmail.com"/>
    <s v="LINA MARCELA PARRA KLUSMAN"/>
    <s v="MESES"/>
    <n v="12"/>
    <n v="2018000068"/>
    <n v="2018000157"/>
    <d v="2018-01-16T00:00:00"/>
    <m/>
    <m/>
    <m/>
    <m/>
    <n v="2018000106"/>
    <n v="2018000249"/>
    <n v="201900435"/>
    <n v="2018000593"/>
    <n v="2018000741"/>
    <n v="2018000921"/>
    <n v="2018001076"/>
    <n v="2018001233"/>
    <n v="2018001402"/>
    <n v="2018001579"/>
    <n v="2018001782"/>
    <n v="2018001922"/>
    <m/>
    <m/>
    <m/>
    <m/>
    <x v="13"/>
    <n v="1"/>
    <n v="249"/>
    <d v="2018-01-02T00:00:00"/>
    <d v="2019-04-30T00:00:00"/>
    <n v="18"/>
  </r>
  <r>
    <x v="69"/>
    <s v="IMRD DE CHÍA OPS 070-2018"/>
    <s v="IMRD DE CHÍA OPS 070-2018"/>
    <s v="CELEBRADO"/>
    <s v="OPS"/>
    <s v="PRESTACIÓN DE SERVICIOS PROFESIONALES Y DE APOYO A LA GESTIÓN DE LA ENTIDAD COMO PROFESOR DEL PROGRAMA DE AEROBICOS"/>
    <s v="JASBLEYDY CAROLINA ZAPATA PINEDA"/>
    <n v="39804861"/>
    <x v="0"/>
    <n v="1142475"/>
    <n v="28072235"/>
    <n v="2448160"/>
    <d v="2018-01-16T00:00:00"/>
    <d v="2018-01-16T00:00:00"/>
    <d v="2018-12-31T00:00:00"/>
    <n v="33"/>
    <d v="1984-06-21T00:00:00"/>
    <s v="FEMENINO"/>
    <s v="cajica"/>
    <n v="3144012301"/>
    <s v="SUPERIOR "/>
    <s v="jascarito@gmail.com"/>
    <s v="ORLANDO LATORRE NAVARRETE"/>
    <s v="MESES"/>
    <n v="12"/>
    <n v="2018000139"/>
    <n v="2018000158"/>
    <d v="2018-01-16T00:00:00"/>
    <m/>
    <m/>
    <m/>
    <m/>
    <n v="2018000131"/>
    <n v="2018000283"/>
    <n v="201800434"/>
    <n v="2018000594"/>
    <n v="2018000742"/>
    <n v="2018000922"/>
    <n v="2018001077"/>
    <n v="2018001234"/>
    <n v="2018001403"/>
    <n v="2018001580"/>
    <n v="2018001783"/>
    <n v="2018001923"/>
    <m/>
    <m/>
    <m/>
    <m/>
    <x v="12"/>
    <n v="2"/>
    <n v="354"/>
    <d v="2018-01-02T00:00:00"/>
    <d v="2019-04-30T00:00:00"/>
    <n v="18"/>
  </r>
  <r>
    <x v="70"/>
    <s v="IMRD DE CHÍA OPS 071-2018"/>
    <s v="IMRD DE CHÍA OPS 071-2018"/>
    <s v="CELEBRADO"/>
    <s v="OPS"/>
    <s v="PRESTACION DE SERVICIOS PROFESIONALES Y DE APOYO A LA GESTION DE LA ENTIDAD COMO PROFESOR DEL PROGRAMA DE AEROBICOS"/>
    <s v="ANDREA ESMERALDA CASTRO RODRIGUEZ"/>
    <n v="52868123"/>
    <x v="0"/>
    <n v="908787"/>
    <n v="22330187"/>
    <n v="1947400"/>
    <d v="2018-01-16T00:00:00"/>
    <d v="2018-01-16T00:00:00"/>
    <d v="2018-12-31T00:00:00"/>
    <n v="35"/>
    <d v="1982-04-30T00:00:00"/>
    <s v="FEMENINO"/>
    <s v="cll 21 5-33"/>
    <n v="8623069"/>
    <s v="MEDIA"/>
    <s v="andrea.e.castro11@gmail.com"/>
    <s v="IVONNE MIREYA PAREDES"/>
    <s v="MESES"/>
    <n v="12"/>
    <n v="2018000138"/>
    <n v="2018000159"/>
    <d v="2018-01-16T00:00:00"/>
    <m/>
    <m/>
    <m/>
    <m/>
    <n v="2018000107"/>
    <n v="2018000250"/>
    <n v="201800433"/>
    <n v="2018000595"/>
    <n v="2018000743"/>
    <n v="2018000923"/>
    <n v="2018001078"/>
    <n v="2018001235"/>
    <n v="2018001404"/>
    <n v="2018001581"/>
    <n v="2018001784"/>
    <n v="2018001924"/>
    <m/>
    <m/>
    <m/>
    <m/>
    <x v="13"/>
    <n v="2"/>
    <n v="363"/>
    <d v="2018-01-02T00:00:00"/>
    <d v="2019-04-30T00:00:00"/>
    <n v="18"/>
  </r>
  <r>
    <x v="71"/>
    <s v="IMRD DE CHÍA OPS 072-2018"/>
    <s v="IMRD DE CHÍA OPS 072-2018"/>
    <s v="CELEBRADO"/>
    <s v="OPS"/>
    <s v="PRESTACIÓN DE SERVICIOS PROFESIONALES Y DE APOYO A LA GESTIÓN DE LA ENTIDAD COMO PROFESOR DEL PROGRAMA DE ACTIVIDAD FÍSICA EN EL GIMNASIO"/>
    <s v="VIRGILIO ALBERTO GOMEZ DIAZ"/>
    <n v="19477287"/>
    <x v="0"/>
    <n v="908787"/>
    <n v="22330187"/>
    <n v="1947400"/>
    <d v="2018-01-16T00:00:00"/>
    <d v="2018-01-16T00:00:00"/>
    <d v="2018-12-31T00:00:00"/>
    <n v="54"/>
    <d v="1962-03-31T00:00:00"/>
    <s v="MASCULINO"/>
    <s v="cra 1  16A-43"/>
    <n v="3212767285"/>
    <s v="SUPERIOR "/>
    <s v="virryigimnasi@gmail.com"/>
    <s v="IVONNE MIREYA PAREDES"/>
    <s v="MESES"/>
    <n v="12"/>
    <n v="2018000137"/>
    <n v="2018000161"/>
    <d v="2018-01-16T00:00:00"/>
    <m/>
    <m/>
    <m/>
    <m/>
    <n v="2018000108"/>
    <n v="2018000251"/>
    <n v="201800432"/>
    <n v="2018000596"/>
    <n v="2018000744"/>
    <n v="2018000924"/>
    <n v="2018001079"/>
    <n v="2018001236"/>
    <n v="2018001405"/>
    <n v="2018001582"/>
    <n v="2018001785"/>
    <n v="2018001925"/>
    <m/>
    <m/>
    <m/>
    <m/>
    <x v="13"/>
    <n v="1"/>
    <n v="251"/>
    <d v="2018-01-02T00:00:00"/>
    <d v="2019-04-30T00:00:00"/>
    <n v="19"/>
  </r>
  <r>
    <x v="72"/>
    <s v="IMRD DE CHÍA OPS 073-2018"/>
    <s v="IMRD DE CHÍA OPS 073-2018"/>
    <s v="CELEBRADO"/>
    <s v="OPS"/>
    <s v="PRESTACIÓN DE SERVICIOS PROFESIONALES Y DE APOYO A LA GESTIÓN DE LA ENTIDAD COMO PROFESOR DEL PROGRAMA DE ACTIVIDAD FÍSICA EN EL GIMNASIO"/>
    <s v="ANGEL ARMANDO RAMOS PEREZ"/>
    <n v="80449764"/>
    <x v="0"/>
    <n v="908787"/>
    <n v="22330187"/>
    <n v="1947400"/>
    <d v="2018-01-16T00:00:00"/>
    <d v="2018-01-16T00:00:00"/>
    <d v="2018-12-31T00:00:00"/>
    <n v="32"/>
    <d v="1984-04-13T00:00:00"/>
    <s v="MASCULINO"/>
    <s v="cra11 7-58"/>
    <n v="8843474"/>
    <s v="SUPERIOR "/>
    <s v="nanno1384@hotmail.com"/>
    <s v="IVONNE MIREYA PAREDES"/>
    <s v="MESES"/>
    <n v="12"/>
    <n v="2018000136"/>
    <n v="2018000162"/>
    <d v="2018-01-16T00:00:00"/>
    <m/>
    <m/>
    <m/>
    <m/>
    <n v="2018000109"/>
    <n v="2018000252"/>
    <n v="201800431"/>
    <n v="2018000597"/>
    <n v="2018000745"/>
    <n v="2018000925"/>
    <n v="2018001080"/>
    <n v="2018001237"/>
    <n v="2018001406"/>
    <n v="2018001583"/>
    <n v="2018001786"/>
    <n v="2018001926"/>
    <m/>
    <m/>
    <m/>
    <m/>
    <x v="13"/>
    <n v="2"/>
    <n v="352"/>
    <d v="2018-01-02T00:00:00"/>
    <d v="2019-04-30T00:00:00"/>
    <n v="19"/>
  </r>
  <r>
    <x v="73"/>
    <s v="IMRD DE CHÍA OPS 074-2018"/>
    <s v="IMRD DE CHÍA OPS 074-2018"/>
    <s v="CELEBRADO"/>
    <s v="OPS"/>
    <s v="PRESTACIÓN DE SERVICIOS PROFESIONALES Y DE APOYO A LA GESTIÓN DE LA ENTIDAD COMO PROFESOR DEL PROGRAMA DE ACTIVIDAD FÍSICA EN EL GIMNASIO"/>
    <s v="JORGE ELIECER  GARZON CASTIBLANCO"/>
    <n v="11200876"/>
    <x v="0"/>
    <n v="908787"/>
    <n v="22330187"/>
    <n v="1947400"/>
    <d v="2018-01-16T00:00:00"/>
    <d v="2018-01-16T00:00:00"/>
    <d v="2018-12-31T00:00:00"/>
    <n v="40"/>
    <d v="1977-04-28T00:00:00"/>
    <s v="MASCULINO"/>
    <s v="cll 9  4E-162"/>
    <n v="3125231902"/>
    <s v="SUPERIOR "/>
    <s v="jorgegarzon2001@hotmail.com"/>
    <s v="IVONNE MIREYA PAREDES"/>
    <s v="MESES"/>
    <n v="12"/>
    <n v="2018000135"/>
    <n v="2018000160"/>
    <d v="2018-01-16T00:00:00"/>
    <m/>
    <m/>
    <m/>
    <s v=" EGRESOS PENDIENTES  "/>
    <n v="2018000110"/>
    <n v="2018000253"/>
    <n v="201800430"/>
    <m/>
    <n v="2018000746"/>
    <n v="2018000926"/>
    <n v="2018001081"/>
    <n v="2018001238"/>
    <n v="2018001407"/>
    <n v="2018001584"/>
    <n v="2018001787"/>
    <n v="2018001927"/>
    <m/>
    <m/>
    <m/>
    <m/>
    <x v="13"/>
    <n v="2"/>
    <n v="292"/>
    <d v="2018-01-02T00:00:00"/>
    <d v="2019-04-30T00:00:00"/>
    <n v="19"/>
  </r>
  <r>
    <x v="74"/>
    <s v="IMRD DE CHÍA OPS 075-2018"/>
    <s v="IMRD DE CHÍA OPS 075-2018"/>
    <s v="CELEBRADO"/>
    <s v="OPS"/>
    <s v="PRESTACIÓN DE SERVICIOS PROFESIONALES Y DE APOYO A LA GESTIÓN DE LA ENTIDAD COMO PROFESOR DE BALONCESTO"/>
    <s v="GLORIA YANETH  CALDERÓN BALSERO"/>
    <n v="20455312"/>
    <x v="0"/>
    <n v="908787"/>
    <n v="22330187"/>
    <n v="1947400"/>
    <d v="2018-01-16T00:00:00"/>
    <d v="2018-01-16T00:00:00"/>
    <d v="2018-12-31T00:00:00"/>
    <n v="46"/>
    <d v="1971-01-28T00:00:00"/>
    <s v="FEMENINO"/>
    <s v="cota"/>
    <n v="3112073230"/>
    <s v="SUPERIOR "/>
    <s v="licgloriajaneth@hotmail.com"/>
    <s v="ORLANDO LATORRE NAVARRETE"/>
    <s v="MESES"/>
    <n v="12"/>
    <n v="2018000107"/>
    <n v="2018000163"/>
    <d v="2018-01-16T00:00:00"/>
    <m/>
    <m/>
    <m/>
    <m/>
    <n v="2018000111"/>
    <n v="2018000298"/>
    <n v="201800429"/>
    <n v="2018000599"/>
    <n v="201800747"/>
    <n v="2018000927"/>
    <n v="2018001082"/>
    <n v="2018001239"/>
    <n v="2018001408"/>
    <n v="2018001585"/>
    <n v="2018001788"/>
    <n v="2018001928"/>
    <m/>
    <m/>
    <m/>
    <m/>
    <x v="13"/>
    <n v="2"/>
    <n v="303"/>
    <d v="2018-01-02T00:00:00"/>
    <d v="2019-04-30T00:00:00"/>
    <n v="19"/>
  </r>
  <r>
    <x v="75"/>
    <s v="IMRD DE CHÍA OPS 076-2018"/>
    <s v="IMRD DE CHÍA OPS 076-2018"/>
    <s v="CELEBRADO"/>
    <s v="OPS"/>
    <s v="PRESTACIÓN DE SERVICIOS PROFESIONALES Y DE APOYO A LA GESTIÓN DE LA ENTIDAD COMO PROFESOR DE CICLOMONTAÑISMO"/>
    <s v="FARITH GOMEZ SARMIENTO"/>
    <n v="79418064"/>
    <x v="0"/>
    <n v="908787"/>
    <n v="22330187"/>
    <n v="1947400"/>
    <d v="2018-01-16T00:00:00"/>
    <d v="2018-01-16T00:00:00"/>
    <d v="2018-12-31T00:00:00"/>
    <n v="50"/>
    <d v="1967-04-11T00:00:00"/>
    <s v="MASCULINO"/>
    <s v="cra 4E 21-107"/>
    <n v="8708768"/>
    <s v="MEDIA"/>
    <s v="fargo850@hotmail.com"/>
    <s v="ORLANDO LATORRE NAVARRETE"/>
    <s v="MESES"/>
    <n v="12"/>
    <n v="2018000108"/>
    <n v="2018000164"/>
    <d v="2018-01-16T00:00:00"/>
    <m/>
    <m/>
    <m/>
    <m/>
    <n v="2018000112"/>
    <n v="2018000297"/>
    <n v="201800428"/>
    <n v="2018000600"/>
    <n v="2018000748"/>
    <m/>
    <n v="2018001083"/>
    <n v="2018001240"/>
    <n v="2018001409"/>
    <n v="20180001613"/>
    <n v="2018001789"/>
    <n v="2018001929"/>
    <m/>
    <m/>
    <m/>
    <m/>
    <x v="13"/>
    <n v="1"/>
    <n v="248"/>
    <d v="2018-01-02T00:00:00"/>
    <d v="2019-04-30T00:00:00"/>
    <n v="20"/>
  </r>
  <r>
    <x v="76"/>
    <s v="IMRD DE CHÍA OPS 077-2018"/>
    <s v="IMRD DE CHÍA OPS 077-2018"/>
    <s v="CELEBRADO"/>
    <s v="OPS"/>
    <s v="PRESTACIÓN DE SERVICIOS PROFESIONALES Y DE APOYO A LA GESTIÓN DE LA ENTIDAD COMO PROFESOR DEL PROGRAMA DE DISCAPACIDAD"/>
    <s v="LADY VIVIANA GIL CAMELO"/>
    <n v="35199110"/>
    <x v="0"/>
    <n v="908787"/>
    <n v="22330187"/>
    <n v="1947400"/>
    <d v="2018-01-16T00:00:00"/>
    <d v="2018-01-16T00:00:00"/>
    <d v="2018-12-31T00:00:00"/>
    <n v="35"/>
    <d v="1982-11-14T00:00:00"/>
    <s v="FEMENINO"/>
    <s v="cll 21  7-68"/>
    <n v="3228903976"/>
    <s v="SUPERIOR"/>
    <s v="mybivyz@hotmail.com"/>
    <s v="IVONNE MIREYA PAREDES"/>
    <s v="MESES"/>
    <n v="12"/>
    <n v="2018000161"/>
    <n v="2018000165"/>
    <d v="2018-01-16T00:00:00"/>
    <m/>
    <m/>
    <m/>
    <m/>
    <n v="201800013"/>
    <n v="2018000254"/>
    <n v="2018000493"/>
    <n v="201800601"/>
    <n v="2018000789"/>
    <n v="2018000929"/>
    <n v="2018001084"/>
    <n v="2018001241"/>
    <n v="2018001439"/>
    <m/>
    <m/>
    <m/>
    <m/>
    <n v="2019000440"/>
    <n v="2019000646"/>
    <n v="2019000692"/>
    <x v="13"/>
    <n v="3"/>
    <n v="674"/>
    <d v="2018-01-02T00:00:00"/>
    <d v="2018-12-31T00:00:00"/>
    <n v="20"/>
  </r>
  <r>
    <x v="77"/>
    <s v="IMRD DE CHIA OPS 078-2018"/>
    <s v="IMRD DE CHIA OPS 078-2018"/>
    <s v="CELEBRADO"/>
    <s v="OPS"/>
    <s v="PRESTACIÓN DE SERVICIOS PROFESIONALES Y DE APOYO A LA GESTIÓN DE LA ENTIDAD COMO PROFESOR DEL PROGRAMA DE DISCAPACIDAD"/>
    <s v="DIANA CONSTANZA TORRES"/>
    <n v="1072660524"/>
    <x v="0"/>
    <n v="1142475"/>
    <n v="28072235"/>
    <n v="2448160"/>
    <d v="2018-01-16T00:00:00"/>
    <d v="2018-01-16T00:00:00"/>
    <d v="2018-12-31T00:00:00"/>
    <n v="25"/>
    <d v="1991-05-18T00:00:00"/>
    <s v="FEMENINO"/>
    <s v="cra 8  7-47"/>
    <n v="3133523248"/>
    <s v="SUPERIOR"/>
    <s v="dianatorres524@hotmamil.com"/>
    <s v="IVONNE MIREYA PAREDES"/>
    <s v="MESES"/>
    <n v="12"/>
    <n v="2018000134"/>
    <n v="2018000166"/>
    <d v="2018-01-16T00:00:00"/>
    <m/>
    <m/>
    <m/>
    <m/>
    <n v="2018000114"/>
    <n v="2018000255"/>
    <n v="201800427"/>
    <n v="2018000602"/>
    <n v="2018000775"/>
    <n v="2018000930"/>
    <n v="2018001085"/>
    <n v="2018001242"/>
    <n v="2018001410"/>
    <n v="2018001587"/>
    <n v="2018001790"/>
    <n v="2018001930"/>
    <m/>
    <m/>
    <m/>
    <m/>
    <x v="12"/>
    <n v="2"/>
    <n v="375"/>
    <d v="2018-01-02T00:00:00"/>
    <d v="2019-04-30T00:00:00"/>
    <n v="20"/>
  </r>
  <r>
    <x v="78"/>
    <s v="IMRD DE CHÍA OPS 079-2018"/>
    <s v="IMRD DE CHÍA OPS 079-2018"/>
    <s v="CELEBRADO"/>
    <s v="OPS"/>
    <s v="PRESTACIÓN DE SERVICIOS PROFESIONALES Y DE APOYO A LA GESTIÓN DE LA ENTIDAD COMO PROFESOR DE PROGRAMA DE POLOS DE DESARROLLO Y CENTROS DE INICIACIÓN"/>
    <s v="JUAN CAMILO GONZALES ALARCON"/>
    <n v="80449829"/>
    <x v="0"/>
    <n v="778960"/>
    <n v="19140160"/>
    <n v="1669200"/>
    <d v="2018-01-16T00:00:00"/>
    <d v="2018-01-16T00:00:00"/>
    <d v="2018-12-31T00:00:00"/>
    <n v="32"/>
    <d v="1984-04-04T00:00:00"/>
    <s v="MASCULINO"/>
    <s v="cll 10  17-47"/>
    <n v="8708908"/>
    <s v="MEDIA"/>
    <s v="warajk@hotmail.com"/>
    <s v="LINA MARCELA PARRA KLUSMAN"/>
    <s v="MESES"/>
    <n v="12"/>
    <n v="2018000070"/>
    <n v="2018000167"/>
    <d v="2018-01-16T00:00:00"/>
    <m/>
    <m/>
    <m/>
    <m/>
    <n v="2018000115"/>
    <n v="2018000256"/>
    <n v="201800426"/>
    <n v="2018000603"/>
    <n v="2018000749"/>
    <n v="2018000931"/>
    <n v="2018001086"/>
    <n v="2018001243"/>
    <n v="2018001411"/>
    <n v="2018001586"/>
    <n v="2018001791"/>
    <n v="2018001931"/>
    <m/>
    <m/>
    <m/>
    <m/>
    <x v="17"/>
    <n v="2"/>
    <n v="415"/>
    <d v="2018-01-02T00:00:00"/>
    <d v="2019-04-30T00:00:00"/>
    <n v="20"/>
  </r>
  <r>
    <x v="79"/>
    <s v="IMRD DE CHÍA OPS 080-2018"/>
    <s v="IMRD DE CHÍA OPS 080-2018"/>
    <s v="CELEBRADO"/>
    <s v="OPS"/>
    <s v="PRESTACION DE SERVICIOS PROFESIONALES Y DE APOYO A LA GESTION DE LA ENTIDAD COMO PROFESOR DE MATROGIMNASIA"/>
    <s v="JHONNATHAN ALEJANDRO MORA"/>
    <n v="1072652776"/>
    <x v="0"/>
    <n v="908787"/>
    <n v="22330187"/>
    <n v="1947400"/>
    <d v="2018-01-16T00:00:00"/>
    <d v="2018-01-16T00:00:00"/>
    <d v="2018-12-31T00:00:00"/>
    <n v="27"/>
    <d v="1989-06-28T00:00:00"/>
    <s v="MASCULINO"/>
    <s v="vrd.bojaca"/>
    <n v="3115795106"/>
    <s v="MEDIA"/>
    <s v="alejandromora-77@hotmail.com"/>
    <s v="IVONNE MIREYA PAREDES"/>
    <s v="MESES"/>
    <n v="12"/>
    <n v="2018000133"/>
    <n v="2018000168"/>
    <d v="2018-01-16T00:00:00"/>
    <m/>
    <m/>
    <m/>
    <m/>
    <n v="2018000116"/>
    <n v="2018000257"/>
    <n v="201800425"/>
    <n v="2018000604"/>
    <n v="2018000750"/>
    <n v="2018000932"/>
    <n v="2018001087"/>
    <n v="2018001244"/>
    <n v="2018001412"/>
    <n v="2018001588"/>
    <n v="2018001792"/>
    <n v="2018001932"/>
    <m/>
    <m/>
    <m/>
    <m/>
    <x v="13"/>
    <n v="2"/>
    <n v="560"/>
    <d v="2018-01-02T00:00:00"/>
    <d v="2018-12-31T00:00:00"/>
    <n v="21"/>
  </r>
  <r>
    <x v="80"/>
    <s v="IMRD DE CHÍA OPS 81-2018"/>
    <s v="IMRD DE CHÍA OPS 81-2017"/>
    <s v="CELEBRADO"/>
    <s v="OPS"/>
    <s v="PRESTACION DE SERVICIOS COMO NUTRICIONISTA PARA LA VALORACION CONTROL Y SEGUIMIENTO NUTRICIONAL PROMOVIENDO EL BIENESTAR FISICO DE LA COMUNIDAD DEPORTIVA DE LA ENTIDAD"/>
    <s v="CARLOS ARTURO HOYOS RUBIANO"/>
    <n v="80724061"/>
    <x v="0"/>
    <n v="667680"/>
    <n v="37390080"/>
    <n v="3333400"/>
    <d v="2018-01-25T00:00:00"/>
    <d v="2018-01-25T00:00:00"/>
    <d v="2018-12-31T00:00:00"/>
    <n v="35"/>
    <d v="1982-07-03T00:00:00"/>
    <s v="MASCULINO"/>
    <s v="CARRERA 67 N 169 A 82 APTO 805 T 3"/>
    <n v="3133495550"/>
    <s v="SUPERIOR"/>
    <s v="ARTUROHOYOS_R@YAHOO.COM"/>
    <s v="ORLANDO LATORRE NAVARRETE"/>
    <s v="MESES"/>
    <n v="12"/>
    <n v="2018000212"/>
    <n v="2018000187"/>
    <d v="2018-01-25T00:00:00"/>
    <m/>
    <m/>
    <m/>
    <m/>
    <n v="2018000048"/>
    <n v="2018000295"/>
    <n v="2018000363"/>
    <n v="2018000605"/>
    <n v="2018000751"/>
    <n v="2018000933"/>
    <n v="2018001088"/>
    <n v="2018001245"/>
    <n v="2018001413"/>
    <n v="2018001589"/>
    <n v="2018001793"/>
    <n v="2018001933"/>
    <m/>
    <m/>
    <m/>
    <m/>
    <x v="21"/>
    <n v="1"/>
    <n v="233"/>
    <d v="2018-01-23T00:00:00"/>
    <d v="2019-04-30T00:00:00"/>
    <n v="21"/>
  </r>
  <r>
    <x v="81"/>
    <s v="IMRD DE CHÍA OPS 82-2018"/>
    <s v="IMRD DE CHÍA OPS 82-2018"/>
    <s v="CELEBRADO"/>
    <s v="OPS"/>
    <s v="PRESTACIÓN SERVICIOS PROFESIONALES Y DE APOYO A LA GESTIÓN DE LA ENTIDAD COMO ABOGADO."/>
    <s v="FERNANDO BURGOS RODRIGUEZ"/>
    <n v="11337814"/>
    <x v="2"/>
    <n v="3600000"/>
    <n v="36000000"/>
    <n v="3600000"/>
    <d v="2018-01-25T00:00:00"/>
    <d v="2018-01-25T00:00:00"/>
    <d v="2018-12-31T00:00:00"/>
    <n v="61"/>
    <d v="1957-12-31T00:00:00"/>
    <s v="MACULINO"/>
    <s v="CRA 4 # 1A-13 SUR"/>
    <n v="3143729046"/>
    <s v="SUPERIOR"/>
    <s v="fernandoburgos@hotmail.com"/>
    <s v="CAROLINA ORJUELA RAMOS "/>
    <s v="MESES"/>
    <n v="10"/>
    <n v="2018000191"/>
    <n v="2018000193"/>
    <d v="2018-01-25T00:00:00"/>
    <n v="4000000"/>
    <n v="2018000569"/>
    <n v="2018000570"/>
    <s v=" EGRESOS PENDIENTES  "/>
    <m/>
    <n v="2018000278"/>
    <n v="20180004446"/>
    <n v="2018000627"/>
    <n v="2018000770"/>
    <n v="2018000953"/>
    <n v="2018001107"/>
    <n v="2018001280"/>
    <n v="201801446"/>
    <n v="2018001618"/>
    <n v="2018001698"/>
    <n v="2018001850"/>
    <m/>
    <m/>
    <m/>
    <m/>
    <x v="22"/>
    <n v="3"/>
    <n v="757"/>
    <d v="2018-01-19T00:00:00"/>
    <d v="2019-04-30T00:00:00"/>
    <n v="22"/>
  </r>
  <r>
    <x v="82"/>
    <s v="IMRD DE CHÍA OPS 084-2018"/>
    <s v="IMRD DE CHÍA OPS 084-2018"/>
    <s v="CELEBRADO"/>
    <s v="OPS"/>
    <s v="PRESTACIÓN DE SERVICIOS PROFESIONALES Y DE APOYO A LA GESTIÓN DE LA ENTIDAD COMO PROFESOR DE LA DISCIPLINA DE ESGRIMA"/>
    <s v="ISMAEL PANTOJA MARIN"/>
    <n v="14607716"/>
    <x v="0"/>
    <n v="908787"/>
    <n v="22330187"/>
    <n v="1947400"/>
    <d v="2018-10-01T00:00:00"/>
    <d v="2018-10-16T00:00:00"/>
    <d v="2018-12-31T00:00:00"/>
    <n v="33"/>
    <d v="1983-06-17T00:00:00"/>
    <s v="MASCULINO"/>
    <s v="cra 6  2-76"/>
    <n v="3015034596"/>
    <s v="SUPERIOR "/>
    <s v="ismac_18@hotmail.com"/>
    <s v="ORLANDO LATORRE NAVARRETE"/>
    <s v="MESES"/>
    <n v="12"/>
    <n v="2018000109"/>
    <n v="2018000173"/>
    <d v="2018-01-16T00:00:00"/>
    <m/>
    <m/>
    <m/>
    <m/>
    <n v="2018000117"/>
    <n v="2018000290"/>
    <n v="201800424"/>
    <n v="20180000606"/>
    <n v="2018000752"/>
    <n v="2018000951"/>
    <n v="2018001089"/>
    <n v="2018001246"/>
    <n v="2018001414"/>
    <n v="2018001590"/>
    <n v="2018001794"/>
    <n v="2018001934"/>
    <m/>
    <m/>
    <m/>
    <m/>
    <x v="13"/>
    <n v="1"/>
    <n v="200"/>
    <d v="2018-01-02T00:00:00"/>
    <d v="2019-04-30T00:00:00"/>
    <n v="22"/>
  </r>
  <r>
    <x v="83"/>
    <s v="IMRD DE CHÍA OPS 085-2018"/>
    <s v="IMRD DE CHÍA OPS 085-2018"/>
    <s v="CELEBRADO"/>
    <s v="OPS"/>
    <s v="PRESTACIÒN DE SERVICIOS PROFESIONALES Y DE APOYO A LA GESTIÒN DE LA ENTIDAD COMO PROFESOR DEL PROGRAMA DE CENTROS DE INICIACIÒN."/>
    <s v="JESUS DANIEL SEGURA TIBACHICA"/>
    <n v="1070916117"/>
    <x v="0"/>
    <n v="908787"/>
    <n v="22330187"/>
    <n v="1947400"/>
    <d v="2018-01-16T00:00:00"/>
    <s v="1/16/2018"/>
    <d v="2018-12-31T00:00:00"/>
    <n v="31"/>
    <d v="1986-01-03T00:00:00"/>
    <s v="MASCULINO"/>
    <s v="cota"/>
    <n v="8641682"/>
    <s v="MEDIA"/>
    <s v="jesusdaniel8631@hotmail.com"/>
    <s v="LINA MARCELA PARRA KLUSMAN"/>
    <s v="MESES"/>
    <n v="12"/>
    <n v="2018000060"/>
    <n v="2018000174"/>
    <d v="2018-01-16T00:00:00"/>
    <m/>
    <m/>
    <m/>
    <m/>
    <n v="2018000118"/>
    <n v="2018000258"/>
    <n v="201800423"/>
    <n v="2018000607"/>
    <n v="20180000753"/>
    <n v="2018000938"/>
    <n v="2018001090"/>
    <n v="2018001247"/>
    <n v="2018001415"/>
    <n v="2018001591"/>
    <n v="2018001795"/>
    <n v="2018001935"/>
    <m/>
    <m/>
    <m/>
    <m/>
    <x v="13"/>
    <n v="2"/>
    <n v="314"/>
    <d v="2018-01-02T00:00:00"/>
    <d v="2019-04-30T00:00:00"/>
    <n v="22"/>
  </r>
  <r>
    <x v="84"/>
    <s v="IMRD DE CHÍA OPS 086-2018"/>
    <s v="IMRD DE CHÍA OPS 086-2018"/>
    <s v="TERMINADO"/>
    <s v="OPS"/>
    <s v="PRESTACIÓN DE SERVICIOS PROFESIONALES Y DE APOYO A LA GESTIÓN DE LA ENTIDAD COMO PROFESOR DE DE LA DISCIPLINA DE GIMNASIA ARTÍSTICA"/>
    <s v="GUSTAVO ADOLFO DIAZ FAGUA"/>
    <n v="1012376120"/>
    <x v="0"/>
    <n v="778960"/>
    <n v="18750680"/>
    <n v="1669200"/>
    <d v="2018-01-16T00:00:00"/>
    <d v="2018-01-16T00:00:00"/>
    <d v="2018-12-31T00:00:00"/>
    <n v="26"/>
    <d v="1991-04-28T00:00:00"/>
    <s v="MASCULINO"/>
    <s v="cll56F sur 88H-64"/>
    <n v="7381075"/>
    <s v="MEDIA"/>
    <s v="gadiaz021@misena.edu.co"/>
    <s v="ORLANDO LATORRE NAVARRETE"/>
    <s v="MESES"/>
    <n v="12"/>
    <n v="2018000103"/>
    <n v="2018000175"/>
    <d v="2018-01-16T00:00:00"/>
    <m/>
    <m/>
    <m/>
    <m/>
    <n v="2018000144"/>
    <n v="2018000259"/>
    <n v="201800422"/>
    <n v="2018000608"/>
    <n v="2018000754"/>
    <n v="2018000978"/>
    <n v="2018001091"/>
    <m/>
    <m/>
    <m/>
    <m/>
    <m/>
    <m/>
    <m/>
    <m/>
    <m/>
    <x v="16"/>
    <n v="1"/>
    <n v="173"/>
    <d v="2018-01-02T00:00:00"/>
    <d v="2019-04-30T00:00:00"/>
    <n v="23"/>
  </r>
  <r>
    <x v="85"/>
    <s v="IMRD DE CHÍA OPS 087-2018"/>
    <s v="IMRD DE CHÍA OPS 087-2018"/>
    <s v="CELEBRADO"/>
    <s v="OPS"/>
    <s v="PRESTACIÓN DE SERVICIOS PROFESIONALES Y DE APOYO A LA GESTIÓN DE LA ENTIDAD COMO PROFESOR DEL PROGRAMA DE INICIACIÓN Y POLOS DE DESARROLLO DEPORTIVO"/>
    <s v="NESTOR ALEJANDRO GRACIA GONZALES"/>
    <n v="11203200"/>
    <x v="0"/>
    <n v="778960"/>
    <n v="19140160"/>
    <n v="1669200"/>
    <d v="2018-01-16T00:00:00"/>
    <d v="2018-01-16T00:00:00"/>
    <d v="2018-12-31T00:00:00"/>
    <n v="37"/>
    <d v="1980-06-19T00:00:00"/>
    <s v="MASCULINO"/>
    <s v="vrd. bojaca"/>
    <n v="3196272006"/>
    <s v="MEDIA"/>
    <s v="alegrac28@hotmail.com"/>
    <s v="LINA MARCELA PARRA KLUSMAN"/>
    <s v="MESES"/>
    <n v="12"/>
    <n v="2018000014"/>
    <n v="2018000178"/>
    <d v="2018-01-16T00:00:00"/>
    <m/>
    <m/>
    <m/>
    <m/>
    <n v="2018000119"/>
    <n v="2018000271"/>
    <n v="201800421"/>
    <n v="2018000609"/>
    <n v="2018000755"/>
    <n v="2018000934"/>
    <n v="2018001092"/>
    <n v="2018001248"/>
    <n v="2018001416"/>
    <n v="2018001592"/>
    <n v="2018001796"/>
    <n v="2018001936"/>
    <m/>
    <m/>
    <m/>
    <m/>
    <x v="17"/>
    <n v="1"/>
    <n v="262"/>
    <d v="2018-01-02T00:00:00"/>
    <d v="2019-04-30T00:00:00"/>
    <n v="23"/>
  </r>
  <r>
    <x v="86"/>
    <s v="IMRD DE CHÍA OPS 088-2018"/>
    <s v="IMRD DE CHÍA OPS 088-2018"/>
    <s v="CELEBRADO"/>
    <s v="OPS"/>
    <s v="PRESTACIÓN DE SERVICIOS PROFESIONALES Y DE APOYO A LA GESTIÓN DE LA ENTIDAD COMO PROFESOR DE POLOS DE DESARROLLO Y CENTROS DE INICIACIÓN DEPORTIVA"/>
    <s v="PABLO EMILIO LOZANO FUENTES"/>
    <n v="80400375"/>
    <x v="0"/>
    <n v="908787"/>
    <n v="22330187"/>
    <n v="1947400"/>
    <d v="2018-01-16T00:00:00"/>
    <d v="2018-01-16T00:00:00"/>
    <d v="2018-12-31T00:00:00"/>
    <n v="48"/>
    <d v="1969-12-08T00:00:00"/>
    <s v="MASCULINO"/>
    <s v="cll 15  10-16"/>
    <n v="3118868871"/>
    <s v="SUPERIOR"/>
    <s v="pabloelfuntes@hotmail.com"/>
    <s v="LINA MARCELA PARRA KLUSMAN"/>
    <s v="MESES"/>
    <n v="12"/>
    <n v="2018000005"/>
    <n v="2018000176"/>
    <d v="2018-01-16T00:00:00"/>
    <m/>
    <m/>
    <m/>
    <s v=" EGRESOS PENDIENTES  "/>
    <n v="2018000120"/>
    <n v="2018000260"/>
    <n v="201800420"/>
    <n v="2018000610"/>
    <n v="2018000756"/>
    <n v="2018000935"/>
    <n v="2018001093"/>
    <n v="2018001249"/>
    <n v="2018001417"/>
    <n v="2018001593"/>
    <n v="2018001797"/>
    <n v="2018001937"/>
    <m/>
    <m/>
    <m/>
    <m/>
    <x v="13"/>
    <n v="1"/>
    <n v="263"/>
    <d v="2018-01-02T00:00:00"/>
    <d v="2019-04-30T00:00:00"/>
    <n v="23"/>
  </r>
  <r>
    <x v="87"/>
    <s v="IMRD DE CHÍA OPS 089-2018"/>
    <s v="IMRD DE CHÍA OPS 089-2018"/>
    <s v="CELEBRADO"/>
    <s v="OPS"/>
    <s v="PRESTACIÓN DE SERVICIOS PROFESIONALES Y DE APOYO A LA GESTIÓN DE LA ENTIDAD COMO PROFESOR DE POLOS DE DESARROLLO Y CENTROS DE INICIACIÓN DEPORTIVA"/>
    <s v="MIGUEL ANGEL RODRIGUEZ RODRIGEZ"/>
    <n v="1072701074"/>
    <x v="0"/>
    <n v="908787"/>
    <n v="22330187"/>
    <n v="1947400"/>
    <d v="2018-01-16T00:00:00"/>
    <d v="2018-01-16T00:00:00"/>
    <d v="2018-12-31T00:00:00"/>
    <n v="25"/>
    <d v="1993-11-26T00:00:00"/>
    <s v="MASCULINO"/>
    <s v="vrd.cerca de piedra"/>
    <n v="3213584257"/>
    <s v="SUPERIOR"/>
    <s v="mikerodri21@gmail.com"/>
    <s v="LINA MARCELA PARRA KLUSMAN"/>
    <s v="MESES"/>
    <n v="12"/>
    <n v="2018000002"/>
    <n v="2018000177"/>
    <d v="2018-01-16T00:00:00"/>
    <m/>
    <m/>
    <m/>
    <m/>
    <n v="2018000121"/>
    <n v="2018000261"/>
    <n v="201800419"/>
    <n v="2018000611"/>
    <n v="2018000772"/>
    <n v="2018000936"/>
    <n v="2018001094"/>
    <n v="2018001250"/>
    <n v="2018001418"/>
    <n v="2018001612"/>
    <n v="2018001799"/>
    <n v="2018001938"/>
    <m/>
    <m/>
    <m/>
    <m/>
    <x v="13"/>
    <n v="2"/>
    <n v="303"/>
    <d v="2018-01-02T00:00:00"/>
    <d v="2019-04-30T00:00:00"/>
    <n v="23"/>
  </r>
  <r>
    <x v="88"/>
    <s v="IMRD DE CHÍA OPS 090-2018"/>
    <s v="IMRD DE CHÍA OPS 090-2018"/>
    <s v="CELEBRADO"/>
    <s v="PS"/>
    <s v="SERVICIOS PROFESIONALES DE APOYO A LA GESTIÓN EN EL INSTITUTO MUNICIPAL DE RECREACIÓN Y DEPORTES PARA LA ASESORÍA, REVISIÓN Y ACTUALIZACIÓN DEL MODELO ESTÁNDAR DE CONTROL INTERNO MECI-2014, ASÍ COMO EL AJUSTE, ACTUALIZACIÓN O MEJORA DE LOS PROCESOS Y PROCEDIMIENTOS ADMINISTRATIVOS DE LA ENTIDAD"/>
    <s v="IVAN CAMILO RODRIGUEZ RODRIGUEZ"/>
    <n v="1072641576"/>
    <x v="2"/>
    <n v="2727280"/>
    <n v="30000000"/>
    <n v="2727272"/>
    <d v="2018-01-25T00:00:00"/>
    <d v="2018-01-25T00:00:00"/>
    <d v="2018-12-31T00:00:00"/>
    <n v="31"/>
    <m/>
    <s v="MASCULINO"/>
    <s v="cl 9A 14f-28"/>
    <n v="3118098266"/>
    <s v="SUPERIOR"/>
    <s v="ivancamilor@gmail.com"/>
    <s v="NANCY YASMIN MERCHAN VELA"/>
    <s v="MESES"/>
    <n v="12"/>
    <n v="2018000190"/>
    <n v="2018000186"/>
    <d v="2018-01-25T00:00:00"/>
    <m/>
    <m/>
    <m/>
    <s v=" EGRESOS PENDIENTES  "/>
    <m/>
    <n v="2018000196"/>
    <n v="2018000364"/>
    <n v="2018000626"/>
    <n v="2018000757"/>
    <n v="2018000937"/>
    <n v="2018001095"/>
    <n v="2018001257"/>
    <n v="2018001419"/>
    <n v="2018001594"/>
    <n v="2018001800"/>
    <n v="2018001939"/>
    <m/>
    <m/>
    <m/>
    <m/>
    <x v="23"/>
    <n v="1"/>
    <n v="215"/>
    <d v="2018-01-19T00:00:00"/>
    <d v="2019-04-30T00:00:00"/>
    <n v="23"/>
  </r>
  <r>
    <x v="89"/>
    <s v="IMRD DE CHÍA OPS 091-2018"/>
    <s v="IMRD DE CHÍA OPS 091-2018"/>
    <s v="CELEBRADO"/>
    <s v="OPS"/>
    <s v="PRESTACIÓN DE SERVICIOS PROFESIONALES Y DE APOYO A LA GESTIÓN DE LA ENTIDAD COMO PROFESOR DE TAEKWONDO"/>
    <s v="CAROLINA SALDAÑA SEGURA"/>
    <n v="1072638680"/>
    <x v="0"/>
    <n v="454393"/>
    <n v="21875793"/>
    <n v="1947400"/>
    <d v="2018-01-24T00:00:00"/>
    <d v="2018-01-24T00:00:00"/>
    <d v="2018-12-31T00:00:00"/>
    <n v="32"/>
    <m/>
    <s v="FEMENINO"/>
    <s v="VEREDA FAGUA SECTOR EL COLEGIO"/>
    <n v="3143150846"/>
    <s v="SUPERIOR"/>
    <s v="carolasaldana@hotmail.com"/>
    <s v="ORLANDO LATORRE NAVARRETE"/>
    <s v="MESES"/>
    <n v="12"/>
    <n v="2018000111"/>
    <n v="2018000183"/>
    <d v="2018-01-24T00:00:00"/>
    <m/>
    <m/>
    <m/>
    <m/>
    <n v="2018000122"/>
    <n v="2018000262"/>
    <n v="2018000491"/>
    <n v="2018000589"/>
    <n v="2018000758"/>
    <n v="2018000917"/>
    <n v="201800196"/>
    <n v="2018001251"/>
    <n v="2018001420"/>
    <n v="2018001595"/>
    <m/>
    <n v="2018001940"/>
    <m/>
    <m/>
    <m/>
    <m/>
    <x v="15"/>
    <n v="1"/>
    <n v="197"/>
    <d v="2018-01-02T00:00:00"/>
    <d v="2019-04-30T00:00:00"/>
    <n v="24"/>
  </r>
  <r>
    <x v="90"/>
    <s v="IMRD DE CHÍA OPS 092-2018"/>
    <s v="IMRD DE CHÍA OPS 092-2018"/>
    <s v="CELEBRADO"/>
    <s v="OPS"/>
    <s v="PRESTACIÓN DE SERVICIOS PROFESIONALES Y DE APOYO A LA GESTIÓN DE LA ENTIDAD COMO PROFESOR DEL PROGRAMA DE LOS POLOS DE DESARROLLO Y CENTROS DE INICIACIÓN"/>
    <s v="JULIAN RENE SARMIENTO"/>
    <n v="1072705264"/>
    <x v="0"/>
    <n v="454393"/>
    <n v="10191393"/>
    <n v="1947400"/>
    <d v="2018-01-24T00:00:00"/>
    <d v="2018-01-24T00:00:00"/>
    <d v="2018-06-30T00:00:00"/>
    <n v="22"/>
    <d v="1995-03-18T00:00:00"/>
    <s v="MASCULINO"/>
    <s v="cra 14 A  9-36"/>
    <n v="8851493"/>
    <s v="SUPERIOR"/>
    <s v="sarmiento_julian@hotmail.com"/>
    <s v="LINA MARCELA PARRA KLUSMAN"/>
    <s v="MESES"/>
    <n v="12"/>
    <n v="2018000069"/>
    <n v="2018000184"/>
    <d v="2018-01-24T00:00:00"/>
    <m/>
    <m/>
    <m/>
    <s v="SIN EGRESOS "/>
    <n v="2018000123"/>
    <n v="2018000263"/>
    <n v="201800418"/>
    <n v="2018000613"/>
    <n v="2018000759"/>
    <n v="2018000977"/>
    <n v="2018001135"/>
    <n v="2018001252"/>
    <n v="2018001421"/>
    <n v="2018001596"/>
    <n v="2018001798"/>
    <m/>
    <m/>
    <m/>
    <m/>
    <m/>
    <x v="24"/>
    <n v="1"/>
    <n v="174"/>
    <d v="2018-01-02T00:00:00"/>
    <d v="2019-04-30T00:00:00"/>
    <n v="24"/>
  </r>
  <r>
    <x v="91"/>
    <s v="IMRD DE CHÍA OPS 093-2018"/>
    <s v="IMRD DE CHÍA OPS 093-2018"/>
    <s v="CELEBRADO"/>
    <s v="OPS"/>
    <s v="PRESTACION DE SERVICIOS DE APOYO A LA GESTION DE LA ENTIDAD EN ACTIVIDADES DE COORDINACION EN LAS UNIDADES DEPORTIVAS"/>
    <s v="NESTOR ANDRES MAMANCHE JUNCA "/>
    <n v="80497987"/>
    <x v="0"/>
    <n v="1347194"/>
    <n v="19442842"/>
    <n v="1735968"/>
    <d v="2018-01-25T00:00:00"/>
    <d v="2018-01-25T00:00:00"/>
    <d v="2018-12-31T00:00:00"/>
    <n v="41"/>
    <d v="1976-02-24T00:00:00"/>
    <s v="MASCULINO"/>
    <s v="cra 8A 16-18"/>
    <n v="8637099"/>
    <s v="MEDIA"/>
    <s v="nestormamanche@hotmail.com"/>
    <s v="IVONNE MIREYA PAREDES"/>
    <s v="MESES"/>
    <n v="12"/>
    <n v="2018000214"/>
    <n v="2018000192"/>
    <d v="2018-01-25T00:00:00"/>
    <m/>
    <m/>
    <m/>
    <s v="SIN EGRESOS "/>
    <n v="2018000049"/>
    <n v="2018000264"/>
    <n v="2018000365"/>
    <n v="20180000614"/>
    <n v="2018000760"/>
    <n v="2018000940"/>
    <n v="2018001097"/>
    <n v="2018001253"/>
    <n v="2018001422"/>
    <n v="2018001597"/>
    <n v="2018001802"/>
    <n v="2018001941"/>
    <m/>
    <m/>
    <m/>
    <m/>
    <x v="25"/>
    <n v="2"/>
    <n v="312"/>
    <d v="2018-01-02T00:00:00"/>
    <d v="2019-04-30T00:00:00"/>
    <n v="24"/>
  </r>
  <r>
    <x v="92"/>
    <s v="IMRD DE CHÍA OPS 094-2018"/>
    <s v="IMRD DE CHÍA OPS 094-2018"/>
    <s v="CELEBRADO"/>
    <s v="OPS"/>
    <s v="PRESTACION DE SERVICIOS PROFESIONALES Y DE APOYO A LA GESTION DE LA ENTIDAD COMO PROFESORA DE LA DISCIPLINA DE PATINAJE ARTISTICO"/>
    <s v="LINA PAOLA SOPO"/>
    <n v="1073231192"/>
    <x v="0"/>
    <n v="389480"/>
    <n v="18750680"/>
    <n v="1947400"/>
    <d v="2018-01-25T00:00:00"/>
    <d v="2018-01-25T00:00:00"/>
    <d v="2018-12-31T00:00:00"/>
    <n v="29"/>
    <d v="1987-03-18T00:00:00"/>
    <s v="FEMENINO"/>
    <s v="cl 3Sur 4-27"/>
    <n v="3205800140"/>
    <s v="SUPERIOR"/>
    <s v="linpas0318@hotmail.com"/>
    <s v="ORLANDO LATORRE NAVARRETE"/>
    <s v="MESES"/>
    <n v="12"/>
    <n v="2018000193"/>
    <n v="2018000204"/>
    <d v="2018-01-25T00:00:00"/>
    <n v="3060200"/>
    <n v="2018000622"/>
    <n v="2018000626"/>
    <s v="SIN EGRESOS "/>
    <n v="2018000124"/>
    <n v="2018000265"/>
    <n v="201800417"/>
    <n v="2018000615"/>
    <n v="2018000761"/>
    <n v="2018000941"/>
    <n v="2018001098"/>
    <n v="2018001254"/>
    <n v="2018001423"/>
    <n v="2018001598"/>
    <n v="2018001803"/>
    <n v="2018001942"/>
    <m/>
    <m/>
    <m/>
    <m/>
    <x v="26"/>
    <n v="1"/>
    <n v="261"/>
    <d v="2018-01-22T00:00:00"/>
    <d v="2019-04-30T00:00:00"/>
    <n v="24"/>
  </r>
  <r>
    <x v="93"/>
    <s v="IMRD DE CHÍA OPS 095-2018"/>
    <s v="IMRD DE CHÍA OPS 095-2018"/>
    <s v="CELEBRADO"/>
    <s v="OPS"/>
    <s v="PRESTACIÓN SERVICIOS DE APOYO EN EL MANTENIMIENTO DE LAS UNIDADES DEPORTIVAS DE LA ENTIDAD"/>
    <s v="RICARDO QUECAN RODRIGUEZ"/>
    <n v="80397740"/>
    <x v="1"/>
    <n v="1468896"/>
    <n v="23502336"/>
    <n v="2003040"/>
    <d v="2018-01-17T00:00:00"/>
    <d v="2018-01-17T00:00:00"/>
    <d v="2018-12-31T00:00:00"/>
    <n v="56"/>
    <d v="1962-09-13T00:00:00"/>
    <s v="MASCULINO"/>
    <s v="cll 25 N.2E-3"/>
    <n v="3168569754"/>
    <s v="MEDIA"/>
    <s v="ricardoa34@hotmail.com"/>
    <s v="LIBORIO ALBERTO REYES BOSA"/>
    <s v="MESES"/>
    <n v="12"/>
    <n v="2018000172"/>
    <n v="2018000172"/>
    <d v="2018-01-18T00:00:00"/>
    <m/>
    <m/>
    <m/>
    <s v="SIN EGRESOS "/>
    <n v="2018000050"/>
    <n v="2018000201"/>
    <n v="2018000366"/>
    <n v="2018000538"/>
    <n v="2018000683"/>
    <n v="2018000863"/>
    <n v="2018001016"/>
    <n v="2018001272"/>
    <n v="2018001424"/>
    <n v="2018001599"/>
    <n v="2018001804"/>
    <n v="2018001943"/>
    <m/>
    <m/>
    <m/>
    <m/>
    <x v="27"/>
    <n v="1"/>
    <n v="153"/>
    <d v="2018-01-17T00:00:00"/>
    <d v="2019-04-30T00:00:00"/>
    <n v="24"/>
  </r>
  <r>
    <x v="94"/>
    <s v="IMRD DE CHÍA OPS 096-2018"/>
    <s v="IMRD DE CHÍA OPS 096-2018"/>
    <s v="CELEBRADO"/>
    <s v="OPS"/>
    <s v="PRESTACIÓN SERVICIOS DE APOYO EN EL MANTENIMIENTO DE LAS UNIDADES DEPORTIVAS DE LA ENTIDAD"/>
    <s v="JOSE MIGUEL RAMIREZ"/>
    <n v="80399763"/>
    <x v="1"/>
    <n v="1101672"/>
    <n v="17626752"/>
    <n v="1502280"/>
    <d v="2018-01-16T00:00:00"/>
    <d v="2018-01-16T00:00:00"/>
    <d v="2018-12-31T00:00:00"/>
    <n v="50"/>
    <d v="1968-03-01T00:00:00"/>
    <s v="MASCULINO"/>
    <s v="VEREDA SAMARIA"/>
    <n v="3132502299"/>
    <s v="PRIMARIA"/>
    <m/>
    <s v="LIBORIO ALBERTO REYES BOSA"/>
    <s v="MESES"/>
    <n v="12"/>
    <n v="2018000170"/>
    <n v="2018000170"/>
    <d v="2018-01-16T00:00:00"/>
    <m/>
    <m/>
    <m/>
    <s v="SIN EGRESOS "/>
    <n v="2018000051"/>
    <n v="2018000197"/>
    <n v="201800367"/>
    <n v="2018000539"/>
    <n v="2018000684"/>
    <n v="2018000864"/>
    <n v="2018001017"/>
    <n v="2018001273"/>
    <n v="2018001425"/>
    <n v="2018001600"/>
    <n v="2018001805"/>
    <n v="2018001944"/>
    <m/>
    <m/>
    <m/>
    <m/>
    <x v="28"/>
    <n v="1"/>
    <n v="155"/>
    <d v="2018-01-16T00:00:00"/>
    <d v="2019-04-30T00:00:00"/>
    <n v="24"/>
  </r>
  <r>
    <x v="95"/>
    <s v="IMRD DE CHÍA OPS 97-2018"/>
    <s v="IMRD DE CHÍA OPS 97-2018"/>
    <s v="CELEBRADO"/>
    <s v="OPS"/>
    <s v="PRESTACION DE SERVICIOS DE APOYO A LA GESTIOND E LA ENTIDAD CON ACTIVIDADES DE PROFESOR DE PORRAS"/>
    <s v="WENDY CUERVO SEGURA"/>
    <n v="52969126"/>
    <x v="0"/>
    <n v="454393"/>
    <n v="21875793"/>
    <n v="1947400"/>
    <d v="2018-01-25T00:00:00"/>
    <d v="2018-01-25T00:00:00"/>
    <d v="2018-12-31T00:00:00"/>
    <n v="33"/>
    <d v="1984-07-22T00:00:00"/>
    <s v="FEMENINO"/>
    <s v="CALLE 155 N 14 80 INT 12 A 501"/>
    <m/>
    <s v="SUPERIOR"/>
    <m/>
    <s v="ORLANDO LATORRE NAVARRETE"/>
    <s v="MESES"/>
    <n v="12"/>
    <n v="2018000218"/>
    <n v="2018000190"/>
    <d v="2018-01-25T00:00:00"/>
    <m/>
    <m/>
    <m/>
    <s v="SIN EGRESOS "/>
    <n v="20180000125"/>
    <n v="2018000266"/>
    <n v="201800416"/>
    <n v="2018000616"/>
    <n v="2018000762"/>
    <n v="2018000942"/>
    <n v="20180001099"/>
    <n v="2018001255"/>
    <n v="2018001426"/>
    <n v="2018001601"/>
    <n v="2018001806"/>
    <n v="2018001945"/>
    <m/>
    <m/>
    <m/>
    <m/>
    <x v="15"/>
    <n v="1"/>
    <n v="221"/>
    <d v="2018-01-25T00:00:00"/>
    <d v="2019-04-30T00:00:00"/>
    <n v="25"/>
  </r>
  <r>
    <x v="96"/>
    <s v="IMRD DE CHÍA OPS 098-2018"/>
    <s v="IMRD DE CHÍA OPS 098-2018"/>
    <s v="CELEBRADO"/>
    <s v="OPS"/>
    <s v="PRESTACION DE SERVICIOS DE APOYO A LA GESTION DE LA  ENTIDAD EN ACTIVIDADES DE COORDINACION EN LAS UNIDADES DEPORTIVAS"/>
    <s v="CAROLINA PARDO VASQUEZ"/>
    <n v="35196716"/>
    <x v="0"/>
    <n v="1347194"/>
    <n v="19442842"/>
    <n v="1735968"/>
    <d v="2018-01-25T00:00:00"/>
    <d v="2018-01-25T00:00:00"/>
    <d v="2018-12-31T00:00:00"/>
    <m/>
    <m/>
    <m/>
    <s v="CALLE 19 N 3 59"/>
    <m/>
    <m/>
    <m/>
    <s v="ORLANDO LATORRE NAVARRETE"/>
    <s v="MESES"/>
    <n v="12"/>
    <n v="2018000215"/>
    <n v="2018000191"/>
    <d v="2018-01-25T00:00:00"/>
    <m/>
    <m/>
    <m/>
    <s v="SIN EGRESOS "/>
    <n v="2018000052"/>
    <n v="2018000273"/>
    <n v="2018000368"/>
    <n v="2018000617"/>
    <n v="2018000763"/>
    <n v="2018000943"/>
    <n v="2018001100"/>
    <n v="2018001256"/>
    <n v="2018001427"/>
    <n v="2018001611"/>
    <n v="2018001807"/>
    <n v="2018001946"/>
    <m/>
    <m/>
    <m/>
    <m/>
    <x v="25"/>
    <n v="2"/>
    <n v="289"/>
    <d v="2018-01-23T00:00:00"/>
    <d v="2019-04-30T00:00:00"/>
    <n v="25"/>
  </r>
  <r>
    <x v="97"/>
    <s v="IMRD DE CHÍA OPS 099-2018"/>
    <s v="IMRD DE CHÍA OPS 099-2018"/>
    <s v="CELEBRADO"/>
    <s v="OPS"/>
    <s v="PRESTACION DE SERVICIOS DE APOYO A LA GESTION DE LA ENTIDAD PARA LA EJECUCION DE MANETENIMIENTO DE ZONAS VERDES EN LOS ESCENARIOS DEPORTIVOS"/>
    <s v="ARISTIDES GUIZA PEREZ"/>
    <n v="80397353"/>
    <x v="1"/>
    <n v="751140"/>
    <n v="17276220"/>
    <n v="1502280"/>
    <d v="2018-01-18T00:00:00"/>
    <d v="2018-01-18T00:00:00"/>
    <d v="2018-12-31T00:00:00"/>
    <n v="55"/>
    <d v="1963-10-05T00:00:00"/>
    <s v="MASCULINO"/>
    <s v="VEREDA BOJACA CLINICA REINOSA"/>
    <n v="3195775706"/>
    <s v="BASICA"/>
    <m/>
    <s v="LIBORIO ALBERTO REYES BOSA"/>
    <s v="MESES"/>
    <n v="12"/>
    <n v="2018000171"/>
    <n v="2018000171"/>
    <d v="2018-01-18T00:00:00"/>
    <m/>
    <m/>
    <m/>
    <s v="SIN EGRESOS "/>
    <n v="2018000053"/>
    <n v="2018000198"/>
    <n v="2018000369"/>
    <n v="2018000540"/>
    <n v="2018000685"/>
    <n v="2018000865"/>
    <n v="2018001018"/>
    <n v="2018001274"/>
    <n v="2018001428"/>
    <n v="2018001602"/>
    <n v="2018001808"/>
    <n v="2018001947"/>
    <m/>
    <m/>
    <m/>
    <m/>
    <x v="29"/>
    <n v="1"/>
    <n v="152"/>
    <d v="2018-01-16T00:00:00"/>
    <d v="2019-04-30T00:00:00"/>
    <n v="25"/>
  </r>
  <r>
    <x v="98"/>
    <s v="IMRD DE CHÍA OPS 100-2018"/>
    <s v="IMRD DE CHÍA OPS 100-2018"/>
    <s v="CELEBRADO"/>
    <s v="OPS "/>
    <s v="PRESTACIÓN DE SERVICIOS PROFESIONALES Y DE APOYO A LA GESTIÓN DE LA ENTIDAD COMO PROFESOR DE POLOS DE DESARROLLO Y CENTROS DE INICIACIÓN DEPORTIVA"/>
    <s v="JARRISON DAVID TORRES MURCIA"/>
    <n v="1070307016"/>
    <x v="0"/>
    <n v="333840"/>
    <n v="17025840"/>
    <n v="1669200"/>
    <d v="2018-01-25T00:00:00"/>
    <d v="2018-01-25T00:00:00"/>
    <d v="2018-12-31T00:00:00"/>
    <n v="21"/>
    <d v="1996-06-04T00:00:00"/>
    <s v="MACULINO"/>
    <s v="VEREDA SUSAGUA-COGUA"/>
    <n v="3183836348"/>
    <m/>
    <s v="jarrison2008@hotmail.es"/>
    <s v="LINA MARCELA PARRA KLUSMAN"/>
    <s v="MESES"/>
    <n v="10"/>
    <n v="2018000217"/>
    <n v="2018000188"/>
    <d v="2018-01-25T00:00:00"/>
    <n v="1669200"/>
    <n v="2018000621"/>
    <n v="2018000625"/>
    <s v="SIN EGRESOS "/>
    <n v="2018000142"/>
    <n v="2018000284"/>
    <n v="201800415"/>
    <n v="2018000618"/>
    <n v="2018000773"/>
    <n v="2018000944"/>
    <n v="2018001101"/>
    <n v="2018001258"/>
    <n v="2018001429"/>
    <n v="2018001603"/>
    <n v="2018001809"/>
    <n v="2018001948"/>
    <m/>
    <m/>
    <m/>
    <m/>
    <x v="30"/>
    <n v="1"/>
    <n v="235"/>
    <d v="2018-01-24T00:00:00"/>
    <s v="30/0/2019"/>
    <n v="25"/>
  </r>
  <r>
    <x v="99"/>
    <s v="IMRD DE CHÍA OPS 101-2018"/>
    <s v="IMRD DE CHÍA OPS 101-2018"/>
    <s v="CELEBRADO"/>
    <s v="OPS"/>
    <s v="PRESTACIÓN DE SERVICIOS PROFESIONALES Y DE APOYO A LA GESTIÓN DE LA ENTIDAD COMO PROFESOR DE TENIS DE CAMPO"/>
    <s v="JAIRO ALBERTO  REYES TURCO "/>
    <n v="1018451842"/>
    <x v="0"/>
    <n v="908787"/>
    <n v="22330187"/>
    <n v="1947400"/>
    <d v="2018-01-16T00:00:00"/>
    <d v="2018-01-16T00:00:00"/>
    <d v="2018-12-31T00:00:00"/>
    <n v="25"/>
    <d v="1992-05-10T00:00:00"/>
    <s v="MACULINO"/>
    <s v="cra 9  15-101"/>
    <n v="31410869364"/>
    <s v="SUPERIOR"/>
    <s v="jairoreyes1401@hotmai.com"/>
    <s v="ORLANDO LATORRE NAVARRETE"/>
    <s v="MESES"/>
    <n v="12"/>
    <n v="2018000104"/>
    <n v="2018000169"/>
    <d v="2018-01-16T00:00:00"/>
    <m/>
    <m/>
    <m/>
    <s v="SIN EGRESOS "/>
    <n v="2018000126"/>
    <n v="2018000269"/>
    <n v="201800414"/>
    <n v="2018000619"/>
    <n v="2018000764"/>
    <n v="2018000945"/>
    <n v="2018001102"/>
    <n v="2018001259"/>
    <n v="2018001430"/>
    <n v="2018001604"/>
    <n v="2018001810"/>
    <n v="2018001949"/>
    <m/>
    <m/>
    <m/>
    <m/>
    <x v="13"/>
    <n v="1"/>
    <n v="238"/>
    <d v="2018-01-02T00:00:00"/>
    <d v="2019-04-30T00:00:00"/>
    <n v="25"/>
  </r>
  <r>
    <x v="100"/>
    <s v="IMRD DE CHÍA OPS 103-2018"/>
    <s v="IMRD DE CHÍA OPS 103-2018"/>
    <s v="CELEBRADO"/>
    <s v="OPS"/>
    <s v="prerstacion de servicios y de apoyo a la gestion de la entidad para la ejecucion de servicios generales en escenarios deportivos de la entidad"/>
    <s v="LAURA XIMENA MELO LIZARAZO"/>
    <s v="1072707011"/>
    <x v="1"/>
    <n v="1363686"/>
    <n v="15000544"/>
    <n v="1363686"/>
    <d v="2018-01-25T00:00:00"/>
    <d v="2018-01-25T00:00:00"/>
    <d v="2018-12-31T00:00:00"/>
    <n v="23"/>
    <d v="1995-08-14T00:00:00"/>
    <s v="FEMENINO"/>
    <s v="CRA 1B # 5-39"/>
    <n v="3003370687"/>
    <s v="MEDIA"/>
    <s v="jimena813.lj@gmail.com"/>
    <s v="LIBORIO ALBERTO REYES BOSA"/>
    <s v="MESES"/>
    <n v="12"/>
    <n v="2018000202"/>
    <n v="2018000169"/>
    <d v="2018-01-25T00:00:00"/>
    <m/>
    <m/>
    <m/>
    <s v=" EGRESOS PENDIENTES  "/>
    <m/>
    <n v="2018000199"/>
    <n v="2018000343"/>
    <n v="2018000541"/>
    <n v="2018000686"/>
    <n v="2018000970"/>
    <n v="2018001019"/>
    <n v="2018001275"/>
    <n v="2018001431"/>
    <n v="2018001684"/>
    <n v="2018001811"/>
    <n v="2018001950"/>
    <m/>
    <m/>
    <m/>
    <m/>
    <x v="31"/>
    <n v="1"/>
    <n v="171"/>
    <d v="2018-01-23T00:00:00"/>
    <d v="2019-04-30T00:00:00"/>
    <n v="26"/>
  </r>
  <r>
    <x v="101"/>
    <s v="IMRD DE CHIA OPS 104-2018"/>
    <s v="IMRD DE CHIA OPS 104-2018"/>
    <s v="CELEBRADO"/>
    <s v="OPS"/>
    <s v="PRESTACION DE SEVICIOS PROFESIONALES Y DE APOPYO A LA GESTION DE LA  ENTIDAD COMO PROFESOR DE LA DISCIPLINA DE GIMNASIA ARTISTICA"/>
    <s v="LAURA DANIELA HERRERA CASTILLO"/>
    <n v="1070985108"/>
    <x v="0"/>
    <n v="389480"/>
    <n v="18750680"/>
    <n v="1669200"/>
    <d v="2018-01-25T00:00:00"/>
    <d v="2018-01-25T00:00:00"/>
    <d v="2018-12-31T00:00:00"/>
    <n v="20"/>
    <d v="1998-06-01T00:00:00"/>
    <s v="FEMENINO"/>
    <s v="CLL 1A ESTE #8-20"/>
    <n v="3123584398"/>
    <s v="SUPERIOR"/>
    <s v="dany_01tazu@hotmail.com"/>
    <s v="ORLANDO LATORRE NAVARRETE"/>
    <s v="MESES"/>
    <n v="12"/>
    <n v="2018000200"/>
    <n v="201800197"/>
    <d v="2018-01-25T00:00:00"/>
    <m/>
    <m/>
    <m/>
    <s v="SIN EGRESOS "/>
    <n v="2018000133"/>
    <n v="2018000274"/>
    <n v="2018000413"/>
    <n v="2018000620"/>
    <n v="2018000774"/>
    <n v="2018000946"/>
    <n v="2018001103"/>
    <n v="2018001260"/>
    <n v="2018001432"/>
    <n v="2018001610"/>
    <n v="2018001812"/>
    <n v="2018001951"/>
    <m/>
    <m/>
    <m/>
    <m/>
    <x v="16"/>
    <n v="1"/>
    <n v="233"/>
    <d v="2018-01-02T00:00:00"/>
    <d v="2019-04-30T00:00:00"/>
    <n v="26"/>
  </r>
  <r>
    <x v="102"/>
    <s v="IMRD DE CHÍA OPS 0105-2018"/>
    <s v="IMRD DE CHÍA OPS 0105-2018"/>
    <s v="CELEBRADO"/>
    <s v="OPS"/>
    <s v="PRESTACION DE SERVICIOS PROFESIONALES PARA BRINDAR ASISTENCIA Y ASESORIA PSICOLOGICA A DEPORTISTAS DE LAS DIFERENTES MODALIDADES DEPORTIVAS Y RECREATIVAS EN EL IMRD"/>
    <s v="ANA JULIA MORENO CHACON"/>
    <n v="52268522"/>
    <x v="0"/>
    <n v="37390080"/>
    <n v="37390080"/>
    <m/>
    <d v="2018-01-25T00:00:00"/>
    <d v="2018-01-25T00:00:00"/>
    <d v="2018-12-31T00:00:00"/>
    <n v="40"/>
    <d v="1977-01-16T00:00:00"/>
    <s v="FEMENINO"/>
    <s v="cl 182  45-85"/>
    <n v="3103216066"/>
    <s v="SUPERIOR "/>
    <s v="morenojulia2003@yahoo.com"/>
    <s v="ORLANDO LATORRE NAVARRETE"/>
    <s v="MESES"/>
    <n v="12"/>
    <n v="2018000211"/>
    <n v="2018000195"/>
    <d v="2018-01-25T00:00:00"/>
    <m/>
    <m/>
    <m/>
    <s v="SIN EGRESOS "/>
    <n v="2018000054"/>
    <n v="2018000301"/>
    <n v="2018000370"/>
    <n v="2018000621"/>
    <n v="2018000765"/>
    <n v="2018000947"/>
    <n v="2018001104"/>
    <n v="2018001261"/>
    <n v="2018001433"/>
    <n v="2018001609"/>
    <n v="2018001813"/>
    <n v="2018001952"/>
    <m/>
    <m/>
    <m/>
    <m/>
    <x v="21"/>
    <n v="1"/>
    <n v="218"/>
    <d v="2018-01-23T00:00:00"/>
    <d v="2019-04-30T00:00:00"/>
    <n v="26"/>
  </r>
  <r>
    <x v="103"/>
    <s v="IMRD DE CHÍA OPS 108-2018"/>
    <s v="IMRD DE CHÍA OPS 108-2018"/>
    <s v="TERMINADO"/>
    <s v="OPS"/>
    <s v="PRESTACION DE SERVICIOS DE APOYO A LA GESTION DE LA ENTIDAD EN ACTIVIDADES DEPORTIVAS Y RECREATIVAS"/>
    <s v="DIEGO ALFONSO TORRES CASTIBLANCO"/>
    <n v="1072641768"/>
    <x v="0"/>
    <n v="10126480"/>
    <n v="10126480"/>
    <m/>
    <d v="2018-01-25T00:00:00"/>
    <d v="2018-01-25T00:00:00"/>
    <d v="2018-05-15T00:00:00"/>
    <m/>
    <m/>
    <s v="MASCULINO"/>
    <s v="CARRERA 5 ESTE N 11 83"/>
    <m/>
    <m/>
    <m/>
    <s v="ORLANDO LATORRE NAVARRETE"/>
    <s v="MESES"/>
    <n v="4"/>
    <m/>
    <m/>
    <m/>
    <m/>
    <m/>
    <m/>
    <s v="LIQUIDACION PENDIENTE "/>
    <n v="2018000127"/>
    <n v="2018000267"/>
    <n v="201800412"/>
    <n v="2018000622"/>
    <n v="2018000795"/>
    <m/>
    <m/>
    <m/>
    <m/>
    <m/>
    <m/>
    <m/>
    <m/>
    <m/>
    <m/>
    <m/>
    <x v="32"/>
    <n v="1"/>
    <n v="141"/>
    <d v="2018-01-25T00:00:00"/>
    <d v="2018-05-15T00:00:00"/>
    <n v="25"/>
  </r>
  <r>
    <x v="104"/>
    <s v="IMRD DE CHÍA OPS 109-2018"/>
    <s v="IMRD DE CHÍA OPS 109-2017"/>
    <s v="CELEBRADO"/>
    <s v="PS"/>
    <s v="CONTRATO DE APOYO A LA GESTIÓN PARA LA REALIZACIÓN DE LA FASE MUNICIPAL 2017-FOMENTO, DESARROLLO Y PRACTICA DEL DEPORTE, LA RECREACIÓN Y EL APROVECHAMINETO DEL TIEMPO LIBRE"/>
    <s v="VIGOR E.A.T"/>
    <n v="9000105111"/>
    <x v="0"/>
    <n v="80000000"/>
    <n v="80000000"/>
    <m/>
    <d v="2018-01-25T00:00:00"/>
    <d v="2018-01-25T00:00:00"/>
    <d v="2018-04-16T00:00:00"/>
    <m/>
    <m/>
    <m/>
    <s v="CARRERA 20 B N 14 A 16"/>
    <n v="3102739836"/>
    <m/>
    <m/>
    <s v="CARLOS FERNANDO CHACON SANCHEZ"/>
    <s v="MESES"/>
    <n v="3"/>
    <n v="2018000201"/>
    <n v="2017000198"/>
    <d v="2018-01-25T00:00:00"/>
    <m/>
    <m/>
    <m/>
    <s v=" EGRESOS PENDIENTES  "/>
    <m/>
    <m/>
    <m/>
    <n v="2018000505"/>
    <m/>
    <m/>
    <m/>
    <m/>
    <m/>
    <m/>
    <m/>
    <m/>
    <m/>
    <m/>
    <m/>
    <m/>
    <x v="33"/>
    <n v="1"/>
    <n v="81"/>
    <d v="2018-01-23T00:00:00"/>
    <d v="2019-04-19T00:00:00"/>
    <n v="25"/>
  </r>
  <r>
    <x v="105"/>
    <s v="IMRD DE CHÍA OPS 110-2018"/>
    <s v="IMRD DE CHÍA OPS 110-2018"/>
    <s v="CELEBRADO"/>
    <s v="OPS"/>
    <s v="ARRENDAMIENTO DE UNA PISCINA UBICADA EN UN INMUEBLE EN EL PERIMETRO URANO DEL MUNICIPIO DE CHIA PARA EL ENTRENAMIENTO DE LA DISCIPLINA DE NATACION DEL IMRD"/>
    <s v="ASTROKIDS SAS"/>
    <n v="9010800698"/>
    <x v="0"/>
    <n v="20748000"/>
    <n v="20748000"/>
    <s v="SOBRE PRECENTACION INFORME "/>
    <d v="2018-01-25T00:00:00"/>
    <d v="2018-01-25T00:00:00"/>
    <d v="2018-12-15T00:00:00"/>
    <m/>
    <m/>
    <m/>
    <s v="CHIA VEREDA TIQUIZA"/>
    <m/>
    <m/>
    <m/>
    <s v="LINA MARCELA PARRA KLUSMAN"/>
    <s v="MESES"/>
    <n v="12"/>
    <n v="2018000213"/>
    <n v="2018000194"/>
    <d v="2018-01-25T00:00:00"/>
    <n v="6600000"/>
    <n v="2018000568"/>
    <m/>
    <s v=" EGRESOS PENDIENTES  "/>
    <m/>
    <n v="2018000277"/>
    <m/>
    <n v="2018000449"/>
    <n v="2018000798"/>
    <n v="2018000968"/>
    <s v="2018001121/2018001285"/>
    <m/>
    <n v="2018001447"/>
    <n v="2018001619"/>
    <n v="2018001687"/>
    <n v="2018001835"/>
    <m/>
    <m/>
    <m/>
    <m/>
    <x v="34"/>
    <n v="1"/>
    <n v="220"/>
    <d v="2018-01-23T00:00:00"/>
    <d v="2018-12-24T00:00:00"/>
    <n v="25"/>
  </r>
  <r>
    <x v="106"/>
    <s v="IMRD DE CHÍA OPS 111-2018"/>
    <s v="IMRD DE CHÍA OPS 111-2018"/>
    <s v="CELEBRADO"/>
    <s v="PS"/>
    <s v="CONTRATO DE ARRENDAMIENTO DE LA PISTA BIKE PARK, PARA LA PRÁCTICA DEL CICLO MONTAÑISMO Y SUS DIFERENTES MODALIDADES DE LOS DEPORTISTAS DEL IMRD CHÍA; CELEBRADO ENTRE EL INSTITUTO MUNICIPAL DE RECREACIÓN Y DEPORTE DE CHÍA Y LA SOCIEDAD POR ACCIÓN SIMPLIFICADA “CASTILLO DE MARROQUÍN S.A.S”."/>
    <s v="CASTILLO DE MARROQUÍN S.A.S"/>
    <n v="9001506590"/>
    <x v="0"/>
    <n v="10500000"/>
    <n v="35000000"/>
    <s v=" $10.500.000"/>
    <d v="2018-01-25T00:00:00"/>
    <d v="2018-01-25T00:00:00"/>
    <d v="2018-12-31T00:00:00"/>
    <m/>
    <m/>
    <m/>
    <s v="AUTOPISTA CENTRAL DEL NORTE KM 21 LA CARO"/>
    <m/>
    <m/>
    <m/>
    <s v="LINA MARCELA PARRA KLUSMAN"/>
    <s v="MESES"/>
    <n v="12"/>
    <n v="2018000220"/>
    <n v="2018000200"/>
    <d v="2018-01-25T00:00:00"/>
    <m/>
    <m/>
    <m/>
    <s v="SIN EGRESOS "/>
    <m/>
    <m/>
    <m/>
    <m/>
    <m/>
    <n v="2018000817"/>
    <m/>
    <m/>
    <m/>
    <n v="2018001450"/>
    <m/>
    <m/>
    <m/>
    <m/>
    <m/>
    <m/>
    <x v="35"/>
    <n v="1"/>
    <n v="153"/>
    <d v="2018-01-24T00:00:00"/>
    <d v="2018-12-31T00:00:00"/>
    <n v="25"/>
  </r>
  <r>
    <x v="107"/>
    <s v="IMRD DE CHÍA OPS 112-2018"/>
    <s v="IMRD DE CHÍA OPS 112-2018"/>
    <s v="CELEBRADO"/>
    <s v="OPS"/>
    <s v="PRESTACIÓN DE SERVICIOS PROFESIONALES Y DE APOYO A LA GESTIÓN DE LA ENTIDAD COMO PROFESOR DEL PROGRAMA DE AEROBICOS"/>
    <s v="ROSA ANGELICA CORREA CORREA"/>
    <n v="53910896"/>
    <x v="0"/>
    <n v="454393"/>
    <n v="21875793"/>
    <s v=" $1.947.400"/>
    <d v="2018-01-25T00:00:00"/>
    <d v="2018-01-25T00:00:00"/>
    <d v="2018-12-31T00:00:00"/>
    <m/>
    <m/>
    <m/>
    <s v="VEREDA FAGUA SECTOR EL COLEGIO"/>
    <m/>
    <m/>
    <m/>
    <s v="IVONNE MIREYA PAREDES"/>
    <s v="MESES"/>
    <n v="12"/>
    <n v="2018000192"/>
    <n v="2018000189"/>
    <d v="2018-01-25T00:00:00"/>
    <m/>
    <m/>
    <m/>
    <m/>
    <n v="2018000130"/>
    <n v="201800268"/>
    <n v="201800411"/>
    <n v="2018000623"/>
    <n v="2018000766"/>
    <n v="2018000948"/>
    <n v="2018001105"/>
    <n v="2018001262"/>
    <n v="2018001437"/>
    <n v="2018001605"/>
    <n v="2018001814"/>
    <n v="2018001704"/>
    <m/>
    <m/>
    <n v="2019000647"/>
    <n v="2019000693"/>
    <x v="15"/>
    <n v="2"/>
    <n v="380"/>
    <d v="2018-01-19T00:00:00"/>
    <d v="2019-04-30T00:00:00"/>
    <n v="26"/>
  </r>
  <r>
    <x v="108"/>
    <s v="IMRD DE CHÍA OPS 113-2018"/>
    <s v="IMRD DE CHÍA OPS 107-2018"/>
    <s v="CELEBRADO"/>
    <s v="OPS"/>
    <s v="PRESTACION DE SERVICIOS Y DE APOYO A LA GESTION DE LA ENTIDAD COMO PROFESOR EN CENTROS DE INICIACION."/>
    <s v="CRISTIAN CAMILO MAMANCHE RUIZ"/>
    <n v="1077085915"/>
    <x v="0"/>
    <n v="333840"/>
    <n v="17025840"/>
    <s v=" $1.669.200"/>
    <d v="2018-01-25T00:00:00"/>
    <d v="2018-01-25T00:00:00"/>
    <d v="2018-11-30T00:00:00"/>
    <n v="25"/>
    <d v="1992-07-18T00:00:00"/>
    <s v="MACULINO"/>
    <s v="CLL 15A #4E-18"/>
    <n v="3124898103"/>
    <s v="MEDIA"/>
    <s v="kMILITO071892@HOTMAIL.COM"/>
    <s v="LINA MARCELA PARRA KLUSMAN"/>
    <s v="MESES"/>
    <n v="10"/>
    <n v="2018000216"/>
    <n v="2018000201"/>
    <d v="2018-01-25T00:00:00"/>
    <n v="1669200"/>
    <n v="2018000620"/>
    <n v="2018000624"/>
    <s v=" EGRESOS PENDIENTES  "/>
    <n v="2018000132"/>
    <m/>
    <n v="201800410"/>
    <n v="2018000624"/>
    <n v="2018000767"/>
    <n v="2018000949"/>
    <m/>
    <n v="2018001263"/>
    <n v="2018001434"/>
    <n v="2018001606"/>
    <n v="2018001815"/>
    <n v="2018001953"/>
    <m/>
    <m/>
    <m/>
    <m/>
    <x v="30"/>
    <n v="1"/>
    <n v="200"/>
    <d v="2018-01-24T00:00:00"/>
    <d v="2019-04-30T00:00:00"/>
    <n v="26"/>
  </r>
  <r>
    <x v="109"/>
    <s v="IMRD DE CHÍA OPS 114-2018"/>
    <s v="IMRD DE CHÍA OPS 114-2018"/>
    <s v="CELEBRADO"/>
    <s v="OPS"/>
    <s v="ARRENDAMIENTO DE INSTALACIONES DE GIMNASIO CON PEANA RESORTADA PARA LA PRACTICA DE GIMNASIA, CHHERLEADING (PORRAS) Y DEPORTES QUE REQUIERAN ACTIVIDADES ACROBATICAS DE LOS PROGRAMAS DEL IMRD CHIA"/>
    <s v="CARLOS EDUARDO VARGAS RODRIGUEZ"/>
    <n v="1075668154"/>
    <x v="0"/>
    <n v="37700000"/>
    <n v="37700000"/>
    <m/>
    <d v="2018-01-25T00:00:00"/>
    <d v="2018-01-02T00:00:00"/>
    <d v="2018-12-31T00:00:00"/>
    <m/>
    <m/>
    <m/>
    <m/>
    <m/>
    <m/>
    <m/>
    <s v="LINA MARCELA PARRA KLUSMAN"/>
    <s v="MESES"/>
    <n v="10"/>
    <n v="2018000210"/>
    <n v="2018000203"/>
    <d v="2018-01-25T00:00:00"/>
    <m/>
    <m/>
    <m/>
    <s v=" EGRESOS PENDIENTES  "/>
    <m/>
    <n v="2018000285"/>
    <m/>
    <n v="2018000489"/>
    <n v="2018000651"/>
    <s v="2018000802/2018001286"/>
    <n v="2018001003"/>
    <n v="2018001123"/>
    <n v="2018001469"/>
    <n v="2018001620"/>
    <n v="2018001705"/>
    <m/>
    <m/>
    <m/>
    <m/>
    <m/>
    <x v="36"/>
    <n v="1"/>
    <n v="186"/>
    <d v="2018-01-23T00:00:00"/>
    <d v="2019-04-30T00:00:00"/>
    <n v="26"/>
  </r>
  <r>
    <x v="110"/>
    <s v="IMRD DE CHÍA OPS 115-2018"/>
    <s v="IMRD DE CHÍA OPS 115-2018"/>
    <s v="CELEBRADO"/>
    <s v="PS"/>
    <s v="ACTUALIZACION DEL SISTEMA DE CORRESPONDENCIA Y GESTION DOCUMENTAL CORRYCOM EN EL INSTITUTO MUNICIPAL DE RECREACION Y DEPORTES DE CHIA"/>
    <s v="ASPIN LTDA ASISTENCIA SISTEMATIZADA EN PROYECTOS INTEGRALES LTDA"/>
    <s v="900142339-5"/>
    <x v="2"/>
    <n v="15000000"/>
    <n v="15000000"/>
    <m/>
    <d v="2018-01-25T00:00:00"/>
    <d v="2018-01-25T00:00:00"/>
    <d v="2018-12-31T00:00:00"/>
    <m/>
    <m/>
    <m/>
    <s v="CARRERA 14 N 14 33"/>
    <m/>
    <m/>
    <m/>
    <s v="FABIAN EDUARDO ROMERO OVIEDO"/>
    <s v="MESES"/>
    <n v="11"/>
    <n v="2018000202"/>
    <n v="2018000202"/>
    <d v="2018-01-25T00:00:00"/>
    <m/>
    <m/>
    <m/>
    <s v="SIN EGRESOS "/>
    <m/>
    <m/>
    <m/>
    <m/>
    <m/>
    <m/>
    <m/>
    <m/>
    <n v="2018001328"/>
    <m/>
    <m/>
    <n v="2018001848"/>
    <m/>
    <m/>
    <m/>
    <m/>
    <x v="37"/>
    <n v="1"/>
    <n v="148"/>
    <d v="2018-11-25T00:00:00"/>
    <d v="2019-05-31T00:00:00"/>
    <n v="26"/>
  </r>
  <r>
    <x v="111"/>
    <s v="IMRD DE CHÍA CSER 116-2018"/>
    <s v="IMRD CHIA SAMC 002 DE 2018"/>
    <s v="CELEBRADO"/>
    <s v="Selección Abreviada de Menor Cuantía"/>
    <s v="PRESTACIÓN DEL SERVICIO DE JUZGAMIENTO DE LAS DIFERENTES DISCIPLINAS DEPORTIVAS OLIMPICAS Y PARALIMPICAS DEL IMRD DE CHÍA, JUEGOS DEPORTIVOS INTERCOLEGIADOS, JUEGOS COMUNALES, JUEGOS ADMINISTRATIVOS Y PARADAS DEPARTAMENTALES, NACIONALES E INTERNACIONALES Y DEMÁS EVENTOS DEPORTIVOS"/>
    <s v="FUNDACION DE ARBITROS DE CUNDINAMARCA"/>
    <s v="900.503.320-6"/>
    <x v="0"/>
    <n v="180000000"/>
    <n v="180000000"/>
    <s v="SOBRE INFORME "/>
    <d v="2018-03-15T00:00:00"/>
    <d v="2018-03-16T00:00:00"/>
    <d v="2018-12-30T00:00:00"/>
    <s v="N/A"/>
    <s v="N/A"/>
    <s v="N/A"/>
    <s v="CONVOCADO "/>
    <s v="CONVOCADO "/>
    <s v="CONVOCADO "/>
    <s v="CONVOCADO "/>
    <s v="LINA MARCELA PARRA KLUSMAN"/>
    <s v="MESES"/>
    <n v="9"/>
    <n v="2018000208"/>
    <n v="2018000368"/>
    <d v="2018-03-16T00:00:00"/>
    <n v="50000000"/>
    <n v="2018000553"/>
    <n v="2018000559"/>
    <s v=" EGRESOS PENDIENTES  "/>
    <m/>
    <m/>
    <m/>
    <n v="2018000458"/>
    <n v="2018000652"/>
    <n v="201800839"/>
    <m/>
    <n v="2018001116"/>
    <n v="2018001287"/>
    <n v="2018001513"/>
    <n v="2018001686"/>
    <n v="2018001824"/>
    <m/>
    <m/>
    <m/>
    <m/>
    <x v="38"/>
    <n v="14"/>
    <n v="2414"/>
    <d v="2018-01-23T00:00:00"/>
    <d v="2019-01-31T00:00:00"/>
    <s v="27-29"/>
  </r>
  <r>
    <x v="112"/>
    <s v="IMRD DE CHÍA CSUM 117-2018"/>
    <s v="IMRD DE CHIA - SAMC 003 DE 2018"/>
    <s v="CELEBRADO"/>
    <s v="_x000a_SELECCIÓN ABREVIADA DE MENOR CUANTÍA"/>
    <s v="SUMINISTRO DE MEDALLAS, TROFEOS, PLACAS CONMEMORATIVOS, Y DEMÁS ELEMENTOS DE PREMIACIÓN PARA IMRD CHÍA."/>
    <s v="CONSORCIO MEDALLAS 2018"/>
    <s v="901.166.774-3"/>
    <x v="0"/>
    <n v="110000000"/>
    <n v="110000000"/>
    <s v="SOBRE INFORME "/>
    <d v="2018-03-16T00:00:00"/>
    <d v="2018-04-26T00:00:00"/>
    <d v="2018-12-31T00:00:00"/>
    <s v="ENTIDAD"/>
    <s v="ENTIDAD"/>
    <s v="ENTIDAD"/>
    <s v="CALLE 15 119a-60 TORRE 15 INTERIOR 203"/>
    <m/>
    <m/>
    <m/>
    <s v="FERNANDO GIL GARCIA"/>
    <s v="MESES"/>
    <n v="8"/>
    <n v="2018000205"/>
    <n v="2018000369"/>
    <d v="2018-03-23T00:00:00"/>
    <n v="55000000"/>
    <n v="2018000549"/>
    <n v="2018000572"/>
    <s v=" EGRESOS PENDIENTES  "/>
    <m/>
    <m/>
    <m/>
    <n v="2018000473"/>
    <n v="2018000645"/>
    <n v="2018000843"/>
    <m/>
    <n v="2018001151"/>
    <m/>
    <m/>
    <n v="2018001699"/>
    <n v="2018001857"/>
    <m/>
    <m/>
    <m/>
    <m/>
    <x v="39"/>
    <n v="3"/>
    <n v="699"/>
    <d v="2018-01-23T00:00:00"/>
    <d v="2019-10-31T00:00:00"/>
    <n v="30"/>
  </r>
  <r>
    <x v="113"/>
    <s v="IMRD DE CHÍA CSER 118-2018"/>
    <s v="IMRD DE CHIA - L.P. 001 DE 2018"/>
    <s v="CELEBRADO"/>
    <s v="LICITACION PUBLICA"/>
    <s v="_x000a_ CONTRATAR EL SERVICIO DE OPERADOR LOGISTICIO PARA LAS PARTICPACIONES EN COMPETENCIAS DEPORTIVAS Y/O EVENTOS EN LOS QUE PARTICIPEN LAS DELEGACIONES QUE REPRESENTAN AL MUNICIPIO DE CHIA, CUNDINAMARCA."/>
    <s v="FUNDACION FITEC"/>
    <s v="830.110.394-1"/>
    <x v="0"/>
    <n v="1000000000"/>
    <n v="1000000000"/>
    <s v="SOBRE INFORME "/>
    <d v="2018-03-16T00:00:00"/>
    <d v="2018-03-22T00:00:00"/>
    <d v="2018-12-31T00:00:00"/>
    <s v="N/A"/>
    <s v="N/A"/>
    <s v="N/A"/>
    <m/>
    <m/>
    <m/>
    <m/>
    <s v="ORLANDO LATORRE NAVARRETE"/>
    <s v="MESES"/>
    <n v="8"/>
    <n v="2018000204"/>
    <n v="2018000367"/>
    <d v="2018-03-27T00:00:00"/>
    <m/>
    <m/>
    <m/>
    <s v="SIN EGRESOS "/>
    <m/>
    <m/>
    <m/>
    <m/>
    <s v="2018000809 / 2018000808 / 2018000807 / 2018000806"/>
    <s v="2016000965/ 2018000965"/>
    <s v="2018001119 / 2018001118 /2018001117"/>
    <n v="2018001323"/>
    <s v="2018001332/2018001333"/>
    <m/>
    <m/>
    <m/>
    <m/>
    <m/>
    <m/>
    <m/>
    <x v="40"/>
    <n v="6"/>
    <n v="1366"/>
    <d v="2018-01-23T00:00:00"/>
    <d v="2018-10-01T00:00:00"/>
    <n v="31"/>
  </r>
  <r>
    <x v="114"/>
    <s v="IMRD DE CHÍA CSER 119-2018"/>
    <s v="IMRD DE CHIA - L.P. 005 DE 2018"/>
    <s v="CELEBRADO"/>
    <s v="LICITACION PUBLICA"/>
    <s v="CONTRATAR EL OPERADOR LOGISTICO PARA LA ORGANIZACION DE TODOS LOS EVENTOS REALIZADOS Y APOYADOS POR EL IMRD DE CHIA"/>
    <s v="FUNSDEPCOL"/>
    <s v="900.497.553-9"/>
    <x v="0"/>
    <n v="500000000"/>
    <n v="500000000"/>
    <s v="SOBRE INFORME "/>
    <d v="2018-03-27T00:00:00"/>
    <d v="2018-03-28T00:00:00"/>
    <d v="2018-12-31T00:00:00"/>
    <m/>
    <m/>
    <m/>
    <m/>
    <m/>
    <m/>
    <m/>
    <s v="FERNANDO GIL GARCIA"/>
    <s v="MESES"/>
    <n v="8"/>
    <n v="2018000207"/>
    <n v="2018000370"/>
    <s v="28/03//2018"/>
    <n v="40000000"/>
    <n v="2018000551"/>
    <n v="2018000571"/>
    <s v=" EGRESOS PENDIENTES  "/>
    <m/>
    <m/>
    <m/>
    <s v="2018000527 / 2018000507"/>
    <n v="2018000796"/>
    <s v="2018000816 / 2018000815"/>
    <s v="2018000844 / 2018000954"/>
    <s v="2018001122/2018001159"/>
    <m/>
    <m/>
    <n v="2018001661"/>
    <s v="2018001970 / 2018001852 /2018001839"/>
    <m/>
    <m/>
    <m/>
    <m/>
    <x v="41"/>
    <n v="7"/>
    <n v="1543"/>
    <d v="2018-01-23T00:00:00"/>
    <d v="2018-12-31T00:00:00"/>
    <s v="32-33"/>
  </r>
  <r>
    <x v="115"/>
    <s v="IMRD DE CHÍA CSUM 120-2018"/>
    <s v="IMRD CHIA SA-SIP 004 DE 2018"/>
    <s v="CELEBRADO"/>
    <s v="SELECCIÓN ABREVIADA DE MENOR CUANTÍA SUBASTA INVERSA PRESENCIAL"/>
    <s v="SUMINISTRO DE UNIFORMES Y PRENDAS PARA LOS DEPORTISTAS PARA EL IMRD DE CHIA."/>
    <s v="COMERCIALIZADORA INTEGRAL BDT"/>
    <s v="900247798-4"/>
    <x v="0"/>
    <n v="670000000"/>
    <n v="670000000"/>
    <s v="SOBRE INFORME "/>
    <d v="2018-03-28T00:00:00"/>
    <d v="2018-03-28T00:00:00"/>
    <d v="2018-12-31T00:00:00"/>
    <s v="ENTIDAD"/>
    <s v="ENTIDAD "/>
    <s v="ENTIDAD"/>
    <s v="CALLE 24c NUMERO 80b-19 OFIC 303 "/>
    <s v="5484592/3125928764"/>
    <s v="N/A"/>
    <s v="LICITACIONESBDT@GMAIL.COM"/>
    <s v="FERNANDO GIL GARCIA"/>
    <s v="MESES "/>
    <n v="8"/>
    <n v="2018000203"/>
    <n v="2018000371"/>
    <d v="2018-03-28T00:00:00"/>
    <n v="334000000"/>
    <n v="2018000552"/>
    <n v="2018000573"/>
    <s v=" EGRESOS PENDIENTES  "/>
    <m/>
    <m/>
    <m/>
    <n v="2018000502"/>
    <n v="2018000781"/>
    <m/>
    <m/>
    <n v="2018001147"/>
    <m/>
    <m/>
    <m/>
    <n v="2018001859"/>
    <m/>
    <m/>
    <m/>
    <m/>
    <x v="42"/>
    <n v="5"/>
    <n v="1094"/>
    <d v="2018-01-23T00:00:00"/>
    <d v="2018-12-28T00:00:00"/>
    <n v="34"/>
  </r>
  <r>
    <x v="116"/>
    <s v="IMRD DE CHÍA CSUM 121-2018"/>
    <s v="IMRD DE CHIA - SAMC 006 DE 2018"/>
    <s v="CELEBRADO"/>
    <s v="_x000a_SELECCIÓN ABREVIADA DE MENOR CUANTÍA"/>
    <s v="SUMINISTRO DE REFRIEGRIOS PARA LOS EVENTOS DESARROLLADOS POR EL IMRD DE CHIA"/>
    <s v="ORGANIZACIÓN DE CONGRESOS EVENTOS Y MERCADEO"/>
    <s v="830069795-5"/>
    <x v="0"/>
    <n v="95000000"/>
    <n v="95000000"/>
    <s v="SOBRE INFORME "/>
    <d v="2018-04-12T00:00:00"/>
    <d v="2018-04-12T00:00:00"/>
    <d v="2018-12-31T00:00:00"/>
    <s v="ENTIDAD"/>
    <s v="ENTIDAD "/>
    <s v="ENTIDAD"/>
    <m/>
    <m/>
    <m/>
    <m/>
    <s v="ORLANDO LATORRE NAVARRETE"/>
    <s v="MESES"/>
    <n v="8"/>
    <n v="2018000233"/>
    <n v="2018000439"/>
    <d v="2018-04-14T00:00:00"/>
    <m/>
    <m/>
    <m/>
    <s v=" EGRESOS PENDIENTES  "/>
    <m/>
    <m/>
    <m/>
    <n v="2018000666"/>
    <n v="2018000768"/>
    <n v="2018000854"/>
    <m/>
    <n v="2018001163"/>
    <n v="2018001438"/>
    <n v="2018001493"/>
    <n v="2018001638"/>
    <s v="2018001964 / 2018001829"/>
    <m/>
    <m/>
    <m/>
    <m/>
    <x v="43"/>
    <n v="4"/>
    <n v="928"/>
    <d v="2018-01-31T00:00:00"/>
    <d v="2018-12-09T00:00:00"/>
    <n v="35"/>
  </r>
  <r>
    <x v="117"/>
    <s v="IMRD DE CHÍA CSER 122-2018"/>
    <s v="IMRD CHIA SAMC 007 DE 2018"/>
    <s v="CELEBRADO"/>
    <s v="_x000a_SELECCIÓN ABREVIADA DE MENOR CUANTÍA"/>
    <s v="ADQUISICIÓN DE PÓLIZAS, GLOBAL DE MANEJO SECTOR OFICIAL ,POLIZA DE SEGURO DE AUTOMÓVILS (MOTO) PÓLIZA DE RESPONSABILIDAD CIVIL, PÓLIZA DE DAÑOS MATERIALES COMBINADOS Y PÓLIZA DE ACCIDENTES COLECTIVOS DE LOS DEPORTISTAS QUE HACEN PARTE DE LAS ESCUELAS DE FORMACIÓN Y DE LAS DELEGACIONES QUE REPRESENTEN A CHIA EN LAS SALIDAS DE PARTICIPACIÓN Y COMPETENCIAS OFICIALES."/>
    <s v="ASEGURADORA SOLIDARIA DE COLOMBIA ENTIDAD COOPERATIVA"/>
    <s v="860524654-6"/>
    <x v="2"/>
    <n v="42289832"/>
    <n v="46041977"/>
    <s v="SOBRE INFORME "/>
    <d v="2018-05-28T00:00:00"/>
    <d v="2018-05-28T00:00:00"/>
    <d v="2019-05-28T00:00:00"/>
    <s v="ENTIDAD"/>
    <s v="ENTIDAD "/>
    <m/>
    <s v="CALLE 100 NUMERO 9a-45 PISO 12 BOGOTA "/>
    <s v="8634116/8633355"/>
    <s v="N/A"/>
    <s v="pedro.velasco@asegurarseguros.com.co "/>
    <s v="JORGE ARMANDO RODRIGUEZ HERNADEZ"/>
    <s v="MESES"/>
    <n v="12"/>
    <n v="2018000416"/>
    <n v="2018000504"/>
    <d v="2018-06-08T00:00:00"/>
    <m/>
    <m/>
    <m/>
    <s v=" EGRESOS PENDIENTES  "/>
    <m/>
    <m/>
    <m/>
    <n v="2018000504"/>
    <n v="2018000855"/>
    <m/>
    <n v="2018001000"/>
    <n v="2018001149"/>
    <s v="2018001304/2018001305/2018001306/2018001307/2018001308"/>
    <m/>
    <n v="2018001636"/>
    <n v="2018001834"/>
    <m/>
    <m/>
    <m/>
    <m/>
    <x v="44"/>
    <n v="4"/>
    <n v="948"/>
    <d v="2018-04-19T00:00:00"/>
    <d v="2019-06-23T00:00:00"/>
    <n v="36"/>
  </r>
  <r>
    <x v="118"/>
    <s v="IMRD DE CHÍA OPS 123-2018"/>
    <s v="IMRD DE CHÍA OPS 123-2018"/>
    <s v="CELEBRADO"/>
    <s v="PS"/>
    <s v="PRESTACIÓN DE SERVICIOS PROFESIONALES Y DE APOYO A LA GESTIÓN EN EL INSTITUTO MUNICIPAL DE RECREACIÓN Y DEPORTES PARA LA IMPLEMENTACIÓN, DISEÑO Y SOPORTE DE PLATAFORMA PARA EL PROCESO DE PRE-MATRICULA Y/O INSCRIPCIONES PARA EL TRÁMITE DE LOS USUARIOS DE LAS ESCUELAS DE FORMACIÓN, VACACIONES RECREATIVAS Y REGISTRO DE CARRERA SAN SILVESTRE ."/>
    <s v="JULIAN ALEXANDER MORENO CUARTAS"/>
    <n v="1098612710"/>
    <x v="2"/>
    <n v="1500000"/>
    <n v="3250000"/>
    <s v="PACTADO "/>
    <d v="2018-10-07T00:00:00"/>
    <d v="2018-07-12T00:00:00"/>
    <d v="2018-12-31T00:00:00"/>
    <s v="32"/>
    <m/>
    <s v="MASCULINO"/>
    <s v="CARRERA 3 NUMERO 18-60 "/>
    <n v="3163388617"/>
    <s v="MEDIA "/>
    <s v="JULMORCU@GMAIL.COM"/>
    <s v="FABIAN EDUARDO ROMERO OVIEDO "/>
    <s v="MESES"/>
    <n v="6"/>
    <n v="2018000554"/>
    <n v="2018000560"/>
    <d v="2018-07-12T00:00:00"/>
    <m/>
    <m/>
    <m/>
    <s v=" EGRESOS PENDIENTES  "/>
    <m/>
    <m/>
    <m/>
    <m/>
    <m/>
    <m/>
    <m/>
    <n v="2018001160"/>
    <m/>
    <m/>
    <m/>
    <n v="2018001849"/>
    <m/>
    <m/>
    <m/>
    <m/>
    <x v="45"/>
    <n v="1"/>
    <n v="112"/>
    <d v="2018-06-15T00:00:00"/>
    <d v="2019-04-30T00:00:00"/>
    <n v="36"/>
  </r>
  <r>
    <x v="119"/>
    <s v="IMRD DE CHÍA OPS 124-2018"/>
    <s v="IMRD DE CHÍA OPS 124-2018"/>
    <s v="CELEBRADO"/>
    <s v="OPS"/>
    <s v="PRESTACIÓN DE SERVICIOS PROFESIONALES Y DE APOYO A LA GESTIÓN DE LA ENTIDAD COMO PROFESOR DEL PROGRAMA DE LOS POLOS DE DESARROLLO Y CENTROS DE INICIACIÓN"/>
    <s v="JULIAN RENE SARMIENTO"/>
    <n v="1072705264"/>
    <x v="0"/>
    <n v="908787"/>
    <n v="10645787"/>
    <s v=" $1.947.400"/>
    <d v="2018-07-18T00:00:00"/>
    <d v="2018-07-18T00:00:00"/>
    <d v="2018-12-31T00:00:00"/>
    <n v="22"/>
    <d v="1995-03-18T00:00:00"/>
    <s v="MASCULINO"/>
    <s v="cra 14 A  9-36"/>
    <n v="8851493"/>
    <s v="SUPERIOR"/>
    <s v="sarmiento_julian@hotmail.com"/>
    <s v="LINA MARCELA PARRA KLUSMAN"/>
    <s v="MESES"/>
    <n v="6"/>
    <n v="2018000565"/>
    <n v="2018000566"/>
    <d v="2018-07-18T00:00:00"/>
    <m/>
    <m/>
    <m/>
    <m/>
    <m/>
    <m/>
    <m/>
    <m/>
    <m/>
    <m/>
    <m/>
    <m/>
    <m/>
    <m/>
    <m/>
    <n v="2018001955"/>
    <m/>
    <m/>
    <m/>
    <m/>
    <x v="46"/>
    <n v="1"/>
    <n v="114"/>
    <d v="2018-07-18T00:00:00"/>
    <d v="2019-12-27T00:00:00"/>
    <n v="36"/>
  </r>
  <r>
    <x v="120"/>
    <s v="IMRD DE CHÍA OPS 125-2018"/>
    <s v="IMRD DE CHÍA OPS 125-2018"/>
    <s v="CELEBRADO"/>
    <s v="OPS"/>
    <s v="PRESTACIÓN DE SERVICIOS PROFESIONALES Y DE APOYO A LA GESTIÓN DE LA ENTIDAD CON ACTIVIDADES DE COORDINADOR DE GIMNASIA ARTÍSTICA"/>
    <s v="WILLIAM ALBEIRO CASTELLANOS GARCIA"/>
    <n v="3238725"/>
    <x v="0"/>
    <n v="2448160"/>
    <n v="12240800"/>
    <n v="2448160"/>
    <d v="2018-08-01T00:00:00"/>
    <d v="2018-08-01T00:00:00"/>
    <d v="2018-12-31T00:00:00"/>
    <n v="50"/>
    <d v="1967-11-09T00:00:00"/>
    <s v="MASCULINO"/>
    <s v="CALLE 117 NUMERO 11-40 FACATATIVA"/>
    <n v="3176591088"/>
    <s v="SUPERIOR"/>
    <s v="williamgimcund@yahoo.com"/>
    <s v="LINA MARCELA PARRA KLUSMAN"/>
    <s v="MESES"/>
    <n v="5"/>
    <n v="2018000592"/>
    <m/>
    <m/>
    <m/>
    <m/>
    <m/>
    <m/>
    <m/>
    <m/>
    <m/>
    <m/>
    <m/>
    <m/>
    <m/>
    <n v="2018001445"/>
    <n v="2018001444"/>
    <m/>
    <n v="2018001816"/>
    <n v="2018001979"/>
    <m/>
    <m/>
    <m/>
    <m/>
    <x v="47"/>
    <n v="1"/>
    <n v="155"/>
    <d v="2018-07-31T00:00:00"/>
    <d v="2019-04-30T00:00:00"/>
    <n v="36"/>
  </r>
  <r>
    <x v="121"/>
    <s v="IMRD DE CHÍA OPS 126-2018"/>
    <s v="IMRD DE CHÍA OPS 126-2018"/>
    <s v="CELEBRADO"/>
    <s v="OPS"/>
    <s v="PRESTACIÓN DE SERVICIOS PROFESIONALES Y DE APOYO A LA GESTIÓN DE LA ENTIDAD COMO PROFESOR DE LA DISCIPLINA DE GIMNASIA RÍTMICA."/>
    <s v="MARIA ALEXANDRA GALINDO GOMEZ"/>
    <s v="1016032341"/>
    <x v="0"/>
    <n v="1493000"/>
    <n v="9282600"/>
    <n v="1947400"/>
    <d v="2018-08-08T00:00:00"/>
    <d v="2018-08-08T00:00:00"/>
    <d v="2018-12-31T00:00:00"/>
    <n v="27"/>
    <d v="2018-12-29T00:00:00"/>
    <s v="FEMENINO "/>
    <s v="CARRERA 97 NUMERO 24B-35 CASA 49 BOGOTA "/>
    <n v="3212826888"/>
    <s v="SUPERIOR"/>
    <s v="MARIAA.GALINDOG@UNILIBREBOG.EDU.CO"/>
    <s v="LINA MARCELA PARRA KLUSMAN"/>
    <s v="MESES "/>
    <n v="5"/>
    <s v="PD"/>
    <s v="PD"/>
    <d v="2018-08-08T00:00:00"/>
    <m/>
    <m/>
    <m/>
    <m/>
    <m/>
    <m/>
    <m/>
    <m/>
    <m/>
    <m/>
    <m/>
    <n v="2018001264"/>
    <n v="2018001435"/>
    <n v="2018001607"/>
    <n v="2018001817"/>
    <n v="2018001954"/>
    <m/>
    <m/>
    <m/>
    <m/>
    <x v="48"/>
    <n v="1"/>
    <n v="156"/>
    <d v="2018-08-08T00:00:00"/>
    <d v="2019-04-30T00:00:00"/>
    <n v="37"/>
  </r>
  <r>
    <x v="122"/>
    <s v="IMRD DE CHÍA PS 127-2018"/>
    <s v="IMRD DE CHÍA PS 127-2018"/>
    <s v="CELEBRADO"/>
    <s v="PS"/>
    <s v="MANTENIMIENTO PREVENTIVO Y CORRECTIVO DEL DISPENSADOR DE AGUA CALIENTE Y FRÍA UBICADO EN LA SEDE ADMINISTRATIVA DEL IMRD Y  DE LOS BEBEDEROS INSTALADOS EN DIFERENTES UNIDADES DEPORTIVAS DEL IMRD CHIA"/>
    <s v="PURIFICADORES Y FILTROS INTERNACIONAL LIMITADA  "/>
    <s v="8300218426"/>
    <x v="1"/>
    <n v="1000000"/>
    <n v="1000000"/>
    <n v="1000000"/>
    <d v="2018-08-14T00:00:00"/>
    <d v="2018-08-21T00:00:00"/>
    <d v="2018-08-31T00:00:00"/>
    <m/>
    <m/>
    <m/>
    <s v="CARRERA 28 NUMERO 83 31BOGOTA"/>
    <n v="6164645"/>
    <s v="N/A"/>
    <s v="info@purifil.com.co"/>
    <s v="NELSON LOPEZ"/>
    <s v="DIAS"/>
    <n v="10"/>
    <n v="2018000601"/>
    <n v="2018000628"/>
    <d v="2018-08-17T00:00:00"/>
    <m/>
    <m/>
    <m/>
    <m/>
    <m/>
    <m/>
    <m/>
    <m/>
    <m/>
    <m/>
    <m/>
    <m/>
    <m/>
    <m/>
    <n v="2018001637"/>
    <m/>
    <m/>
    <m/>
    <m/>
    <m/>
    <x v="49"/>
    <n v="1"/>
    <n v="62"/>
    <d v="2018-07-31T00:00:00"/>
    <d v="2018-11-01T00:00:00"/>
    <n v="37"/>
  </r>
  <r>
    <x v="123"/>
    <s v="IMRD IPMC - 008 -2018"/>
    <s v="IMRD IPMC - 008 -2018"/>
    <s v="CELEBRADO"/>
    <s v="CONTRATACION DE MINIMA CUANTIA"/>
    <s v="ADQUISICIÓN DE LICENCIAS DE OFICCE Y SOFTWARE DE SEGURIDAD PERIMETRAL  Y ELEMENTOS ELECTRÓNICOS DE IMPRESIÓN PARA LAS OFICINAS DEL IMRD DE CHIA"/>
    <s v="CORBAN COMPUTADORES SAS"/>
    <s v="900496013-9"/>
    <x v="2"/>
    <n v="21427854"/>
    <n v="21427854"/>
    <s v="UN PAGO"/>
    <d v="2018-09-19T00:00:00"/>
    <s v="9/19/2018"/>
    <d v="2018-10-03T00:00:00"/>
    <m/>
    <m/>
    <m/>
    <s v="CALLE 70 D No. 107 A 31"/>
    <n v="3132514195"/>
    <s v="N/A"/>
    <s v="contacto@corbancomputadores.com"/>
    <s v="FABIAN EDUARDO ROMERO OVIEDO "/>
    <s v="DIAS"/>
    <n v="10"/>
    <s v="2018000643_x000a_29/08/2018_x000a_$21.760.000"/>
    <s v="2018000676_x000a_20/09/2018 _x000a_$21.427.854"/>
    <s v="2018000018_x000a_20/09/2018_x000a_$332.146"/>
    <m/>
    <m/>
    <m/>
    <m/>
    <m/>
    <m/>
    <m/>
    <m/>
    <m/>
    <m/>
    <m/>
    <m/>
    <m/>
    <n v="2018001448"/>
    <m/>
    <m/>
    <m/>
    <m/>
    <m/>
    <m/>
    <x v="50"/>
    <n v="1"/>
    <n v="212"/>
    <d v="2018-08-29T00:00:00"/>
    <d v="2018-12-31T00:00:00"/>
    <n v="37"/>
  </r>
  <r>
    <x v="124"/>
    <s v="IMRD DE CHÍA PS 129-2018"/>
    <s v="IMRD DE CHÍA PS 129-2018"/>
    <s v="CELEBRADO"/>
    <s v="PS"/>
    <s v="PRESTACIÓN DE SERVICIOS PROFESIONALES Y DE APOYO A LA GESTIÓN DE LA ENTIDAD PARA REALIZAR LAS CAPACITACIONES Y SENSIBILIZAR A LOS PADRES Y ALUMNOS EN EL ENTORNO FAMILIAR DE LAS VICTIMAS DEL CONFLICTO ARMADO Y LOS PROGRAMAS QUE BRINDA EL IMRD"/>
    <s v="JAIRO HUMBERTO REALPHE FORERO"/>
    <n v="215723"/>
    <x v="0"/>
    <n v="18500000"/>
    <n v="18500000"/>
    <s v="9250000"/>
    <d v="2018-10-01T00:00:00"/>
    <d v="2018-10-01T00:00:00"/>
    <d v="2018-11-30T00:00:00"/>
    <n v="68"/>
    <d v="1950-01-17T00:00:00"/>
    <s v="M"/>
    <s v="CALLE 17 No. 5 10 CASA 22"/>
    <n v="3177566772"/>
    <s v="N/A"/>
    <s v="JAREFOR50@HOTMAIL.COM"/>
    <s v="ORLANDO LATORRE NAVARRETE"/>
    <s v="MESES"/>
    <n v="2"/>
    <s v="2018000694_x000a_24/09/2018_x000a_$18.500.000"/>
    <s v="2018000721_x000a_01/10/2018_x000a_$18.500.000"/>
    <s v="N/A"/>
    <m/>
    <m/>
    <m/>
    <m/>
    <m/>
    <m/>
    <m/>
    <m/>
    <m/>
    <m/>
    <m/>
    <m/>
    <m/>
    <m/>
    <n v="2018001640"/>
    <n v="2018001843"/>
    <m/>
    <m/>
    <m/>
    <m/>
    <x v="50"/>
    <n v="1"/>
    <n v="263"/>
    <d v="2018-09-24T00:00:00"/>
    <d v="2019-04-30T00:00:00"/>
    <n v="37"/>
  </r>
  <r>
    <x v="125"/>
    <s v="IMRD DE CHÍA PS 130-2018"/>
    <s v="IMRD IPMC - 010 -2018"/>
    <s v="CELEBRADO"/>
    <s v="CONTRATACION DE MINIMA CUANTIA"/>
    <s v="ADQUISICIÓN DE ELEMENTOS DE DOTACIÓN DE LABOR, EQUIPOS DE PROTECCIÓN PERSONAL PARA LOS FUNCIONARIOS DE PLANTA DEL IMRD DE CHIA"/>
    <s v="HERRO`S CREACIONES SAS"/>
    <n v="8301382857"/>
    <x v="2"/>
    <n v="2986900"/>
    <n v="2986900"/>
    <s v="NA"/>
    <d v="2018-11-02T00:00:00"/>
    <d v="2018-11-19T00:00:00"/>
    <d v="2018-12-07T00:00:00"/>
    <s v="N/A"/>
    <s v="N/A"/>
    <s v="N/A"/>
    <s v="CARRERA 7 N 6 51"/>
    <s v="3106491499 - 3123426252"/>
    <s v="N/A"/>
    <s v="herroscreaciones@hotmail.com"/>
    <s v="WILLIAM TORRES MONRAS"/>
    <s v="DIAS"/>
    <n v="15"/>
    <s v="2018000769_x000a_29/10/2018_x000a_$3.841.000"/>
    <s v="2018000795_x000a_13/11/2018_x000a_$2.986.900"/>
    <s v="2018000026_x000a_22/11/2018_x000a_$854.100"/>
    <m/>
    <m/>
    <m/>
    <m/>
    <m/>
    <m/>
    <m/>
    <m/>
    <m/>
    <m/>
    <m/>
    <m/>
    <m/>
    <m/>
    <m/>
    <n v="2018001851"/>
    <m/>
    <m/>
    <m/>
    <m/>
    <x v="50"/>
    <n v="1"/>
    <n v="206"/>
    <d v="2018-10-29T00:00:00"/>
    <d v="2019-12-31T00:00:00"/>
    <n v="37"/>
  </r>
  <r>
    <x v="126"/>
    <s v="IMRD DE CHÍA PS 131-2018"/>
    <s v="IMRD IPMC - 011 -2018"/>
    <s v="CELEBRADO"/>
    <s v="CONTRATACION DE MINIMA CUANTIA"/>
    <s v="REALIZACIÓN DE LA EVALUACIÓN MEDICA OCUPACIONAL Y OCUPACIONAL PARA LOS FUNCIONARIOS DE PLANTA DEL IMRD DE CHIA"/>
    <s v="TARGETED SAS - ACCIONAR PLUS IPS"/>
    <n v="9004096311"/>
    <x v="2"/>
    <n v="2482000"/>
    <n v="2482000"/>
    <s v="NA"/>
    <d v="2018-11-02T00:00:00"/>
    <d v="2018-11-19T00:00:00"/>
    <d v="2018-12-07T00:00:00"/>
    <s v="N/A"/>
    <s v="N/A"/>
    <s v="N/A"/>
    <s v="CARRERA 9 N 16  50"/>
    <s v="3046178777 _x000a_3016819825"/>
    <s v="N/A"/>
    <s v="carolina.pereira@accionarsalud.com.co"/>
    <s v="WILLIAM TORRES MONRAS"/>
    <s v="DIAS"/>
    <n v="15"/>
    <s v="2018000600_x000a_31/07/2018_x000a_$3.000.000"/>
    <s v="2018000796_x000a_13/11/2018_x000a_$2.482.000"/>
    <s v="2018000028_x000a_22/11/2018_x000a_$518.000"/>
    <m/>
    <m/>
    <m/>
    <m/>
    <m/>
    <m/>
    <m/>
    <m/>
    <m/>
    <m/>
    <m/>
    <m/>
    <m/>
    <m/>
    <m/>
    <n v="2018001842"/>
    <m/>
    <m/>
    <m/>
    <m/>
    <x v="50"/>
    <n v="1"/>
    <n v="212"/>
    <d v="2018-07-31T00:00:00"/>
    <d v="2018-12-31T00:00:00"/>
    <n v="37"/>
  </r>
  <r>
    <x v="127"/>
    <s v="IMRD DE CHÍA PS 132-2018"/>
    <s v="IMRD IPMC - 012 -2018"/>
    <s v="CELEBRADO"/>
    <s v="CONTRATACION DE MINIMA CUANTIA"/>
    <s v="SUMINISTRO DE PAPELERÍA, INSUMOS E IMPLEMENTOS DE OFICINA PARA LAS LABORES ADMINISTRATIVAS Y CONEXAS DEL IMRD DE CHIA "/>
    <s v="INSTITUCIONAL STAR SERVICE LTDA"/>
    <n v="8301139143"/>
    <x v="2"/>
    <n v="10569166"/>
    <n v="10569166"/>
    <s v="NA"/>
    <d v="2018-11-02T00:00:00"/>
    <d v="2018-11-19T00:00:00"/>
    <d v="2019-11-30T00:00:00"/>
    <s v="N/A"/>
    <s v="N/A"/>
    <s v="N/A"/>
    <s v="CARRERA 68 H N 74 B 33"/>
    <n v="7464600"/>
    <s v="N/A"/>
    <s v="lidia.torres@starservices.com.co"/>
    <s v="NELSON LOPEZ"/>
    <s v="DIAS"/>
    <n v="10"/>
    <s v="2018000703_x000a_27/09/2018_x000a_$21.000.000"/>
    <s v="2018000797_x000a_13/11/2018_x000a_$10.569.166"/>
    <s v="2018000027_x000a_22/11/2018_x000a_$10.430.834"/>
    <m/>
    <m/>
    <m/>
    <m/>
    <m/>
    <m/>
    <m/>
    <m/>
    <m/>
    <m/>
    <m/>
    <m/>
    <m/>
    <m/>
    <m/>
    <n v="2018001963"/>
    <m/>
    <m/>
    <m/>
    <m/>
    <x v="50"/>
    <n v="2"/>
    <n v="431"/>
    <d v="2018-09-26T00:00:00"/>
    <d v="2018-12-31T00:00:00"/>
    <n v="38"/>
  </r>
  <r>
    <x v="128"/>
    <s v="IMRD DE CHÍA LP 133-2018"/>
    <s v="IMRD DE CHIA - L.P. 009 DE 2018"/>
    <s v="CELEBRADO"/>
    <s v="LICITACION PUBLICA"/>
    <s v="CONTRATACIÓN DEL SERVICIO DE VIGILANCIA Y SEGURIDAD PRIVADA PARA LAS UNIDADES DEPORTIVAS Y LA SEDE ADMINISTRATIVA DEL INSTITUTO MUNICIPAL DE RECREACIÓN Y DEPORTES DE CHIA"/>
    <s v="AVIZOR SEGURIDAD LIMITADA "/>
    <n v="8300244781"/>
    <x v="2"/>
    <n v="415607080"/>
    <n v="415607080"/>
    <s v="NA"/>
    <d v="2018-12-01T00:00:00"/>
    <d v="2018-12-01T00:00:00"/>
    <d v="2019-04-01T00:00:00"/>
    <s v="N/A"/>
    <s v="N/A"/>
    <s v="N/A"/>
    <s v="CARRERA 38 N 25 05"/>
    <n v="6827979"/>
    <s v="N/A"/>
    <s v="comercial@avizor.com.co"/>
    <s v="LIBORIO ALBERTO REYES BOSA"/>
    <s v="MESES"/>
    <n v="4"/>
    <s v="2018000732_x000a_17/10/2018_x000a_$417.654.080"/>
    <s v="2018000833_x000a_30/11/2018_x000a_$415.607.080"/>
    <s v="2018000029_x000a_30/11/2018_x000a_$2.047.000"/>
    <m/>
    <m/>
    <m/>
    <m/>
    <m/>
    <m/>
    <m/>
    <m/>
    <m/>
    <m/>
    <m/>
    <m/>
    <m/>
    <m/>
    <m/>
    <m/>
    <m/>
    <m/>
    <m/>
    <m/>
    <x v="50"/>
    <n v="4"/>
    <n v="975"/>
    <d v="2018-10-11T00:00:00"/>
    <d v="2019-03-30T00:00:00"/>
    <n v="38"/>
  </r>
  <r>
    <x v="129"/>
    <s v="IMRD DE CHÍA IPMC 134-2018"/>
    <s v="IMRDCHIA-IPMC-014-2018"/>
    <s v="CELEBRADO"/>
    <s v="CONTRATACION DE MINIMA CUANTIA"/>
    <s v="SUMINISTRO DE ASEO Y CAFETERÍA PARA EL IMRD DE CHIA"/>
    <s v="PRODUCTOS Y SUMINISTROS LTDA"/>
    <n v="8300496303"/>
    <x v="2"/>
    <n v="12795929"/>
    <n v="12795929"/>
    <s v="NA"/>
    <d v="2018-12-01T00:00:00"/>
    <d v="2018-12-05T00:00:00"/>
    <d v="2018-12-12T00:00:00"/>
    <s v="N/A"/>
    <s v="N/A"/>
    <s v="N/A"/>
    <s v="AUTOP. MEDELLIN VIA SIBERIA KM 2.5 ENTRADA PARCELAS 400 MTS"/>
    <s v="8767020 - 8767021"/>
    <s v="N/A"/>
    <m/>
    <s v="NELSON LOPEZ"/>
    <s v="DIAS"/>
    <n v="5"/>
    <s v="2018000701_x000a_27/09/2018_x000a_$21.000.000"/>
    <s v="20180008385_x000a_05/12/2018_x000a_$12.869.275"/>
    <s v="2018000030_x000a_11/11/2018_x000a_$8.130.725"/>
    <n v="5938037"/>
    <s v="2018000872_x000a_05/12/2018_x000a_$6.000.000"/>
    <s v="2018000866_x000a_05/12/2018_x000a_$5.938.037"/>
    <m/>
    <m/>
    <m/>
    <m/>
    <m/>
    <m/>
    <m/>
    <m/>
    <m/>
    <m/>
    <m/>
    <m/>
    <n v="2018001968"/>
    <m/>
    <m/>
    <m/>
    <m/>
    <x v="50"/>
    <n v="2"/>
    <n v="413"/>
    <d v="2018-09-26T00:00:00"/>
    <d v="2018-12-24T00:00:00"/>
    <n v="39"/>
  </r>
  <r>
    <x v="130"/>
    <s v="IMRD DE CHÍA IPMC 135-2018"/>
    <s v="IMRDCHIA-IPMC-015-2018"/>
    <s v="CELEBRADO"/>
    <s v="CONTRATACION DE MINIMA CUANTIA"/>
    <s v="SUMINISTRO DE TINTAS Y TONERS PARA LAS LABORES ADMINISTRATIVAS DEL IMRD DE CHIA"/>
    <s v="CORBAN COMPUTADORES SAS"/>
    <n v="9004960139"/>
    <x v="2"/>
    <n v="6723500"/>
    <n v="6723500"/>
    <s v="NA"/>
    <d v="2018-12-01T00:00:00"/>
    <d v="2018-12-05T00:00:00"/>
    <d v="2018-12-11T00:00:00"/>
    <s v="N/A"/>
    <s v="N/A"/>
    <s v="N/A"/>
    <s v="CALLE 70 D No. 107 A 31"/>
    <n v="3132514195"/>
    <s v="N/A"/>
    <s v="contacto@corbancomputadores.com"/>
    <s v="FABIAN EDUARDO ROMERO OVIEDO "/>
    <s v="DIAS"/>
    <n v="5"/>
    <s v="2018000702_x000a_27/09/2018_x000a_$8.000.000"/>
    <s v="2018000837_x000a_05/12/2018_x000a_$6.723.500"/>
    <s v="2018000031_x000a_11/11/2018_x000a_$1.276.500"/>
    <n v="3289136"/>
    <s v="2018000871_x000a_05/12/2018_x000a_$3.300.000"/>
    <s v="2018000865_x000a_05/12/2018_x000a_$3.289.136"/>
    <m/>
    <m/>
    <m/>
    <m/>
    <m/>
    <m/>
    <m/>
    <m/>
    <m/>
    <m/>
    <m/>
    <m/>
    <s v="2018001853 / 2018001853"/>
    <m/>
    <m/>
    <m/>
    <m/>
    <x v="50"/>
    <n v="1"/>
    <n v="237"/>
    <d v="2018-09-26T00:00:00"/>
    <d v="2019-12-27T00:00:00"/>
    <n v="39"/>
  </r>
  <r>
    <x v="131"/>
    <s v="IMRD DE CHÍA IPMC 136-2018"/>
    <s v="IMRD CHIA SAMC 018-2018"/>
    <s v="CELEBRADO"/>
    <s v="CONTRATACION DE MINIMA CUANTIA"/>
    <s v="CONTRATAR EL SUMINISTRO DE LOS EQUIPOS PARA SISTEMA DE GESTIÓN DE SEGURIDAD Y SALUD EN EL TRABAJO, SEGÚN LA NORMATIVIDAD VIGENTE"/>
    <s v="COMERCIALIZADORA MARK LIFE SAS"/>
    <n v="9008049973"/>
    <x v="2"/>
    <n v="20000000"/>
    <n v="19920884"/>
    <s v="NA"/>
    <d v="2018-12-24T00:00:00"/>
    <d v="2018-12-24T00:00:00"/>
    <d v="2018-12-31T00:00:00"/>
    <s v="N/A"/>
    <s v="N/A"/>
    <s v="N/A"/>
    <s v="CARRERA 14 BIS N 148 63 CA 32 "/>
    <s v="2300058 - 3133337744"/>
    <s v="N/A"/>
    <s v="marklife292@gmail.com"/>
    <s v="WILLIAM TORRES MONRAS"/>
    <s v="DIAS"/>
    <n v="5"/>
    <s v="2018000598_x000a_31/07/2018_x000a_$20.000.000"/>
    <m/>
    <m/>
    <m/>
    <m/>
    <m/>
    <m/>
    <m/>
    <m/>
    <m/>
    <m/>
    <m/>
    <m/>
    <m/>
    <m/>
    <m/>
    <m/>
    <m/>
    <n v="2018001854"/>
    <m/>
    <m/>
    <m/>
    <m/>
    <x v="50"/>
    <n v="1"/>
    <n v="190"/>
    <d v="2018-07-31T00:00:00"/>
    <d v="2018-12-24T00:00:00"/>
    <n v="39"/>
  </r>
  <r>
    <x v="132"/>
    <s v="IMRD DE CHÍA IPMC 137-2018"/>
    <s v="IMRDCHIA-IPMC-019-2018"/>
    <s v="CELEBRADO"/>
    <s v="CONTRATACION DE MINIMA CUANTIA"/>
    <s v="ADQUISICIÓN DE BONOS COMO INCENTIVOS INSTITUCIONALES PARA LOS FUNCIONARIOS DE PLANTA DEL IMRD."/>
    <s v="BIG PASS SAS"/>
    <n v="8001122142"/>
    <x v="2"/>
    <n v="12000000"/>
    <n v="12000000"/>
    <s v="NA"/>
    <d v="2018-12-21T00:00:00"/>
    <d v="2018-12-24T00:00:00"/>
    <d v="2018-12-31T00:00:00"/>
    <s v="N/A"/>
    <s v="N/A"/>
    <s v="N/A"/>
    <s v="CALLE 72 N 10 07 OF 201"/>
    <n v="3191100"/>
    <s v="N/A"/>
    <s v="adriana.pedreros@edenred.com"/>
    <s v="WILLIAM TORRES MONRAS"/>
    <s v="DIAS"/>
    <n v="5"/>
    <s v="2018000860_x000a_13/12/2018_x000a_$12.000.000"/>
    <m/>
    <m/>
    <m/>
    <m/>
    <m/>
    <m/>
    <m/>
    <m/>
    <m/>
    <m/>
    <m/>
    <m/>
    <m/>
    <m/>
    <m/>
    <m/>
    <m/>
    <n v="2018001858"/>
    <m/>
    <m/>
    <m/>
    <m/>
    <x v="50"/>
    <n v="1"/>
    <n v="147"/>
    <d v="2018-12-13T00:00:00"/>
    <d v="2018-12-28T00:00:00"/>
    <n v="39"/>
  </r>
  <r>
    <x v="133"/>
    <s v="IMRD DE CHÍA IPMC 138-2018"/>
    <s v="IMRDCHIA-SAMC-016-2018"/>
    <s v="CELEBRADO"/>
    <s v="_x000a_SELECCIÓN ABREVIADA DE MENOR CUANTÍA"/>
    <s v="SUMINISTRO E INSTALACIÓN DE EQUIPOS BIOMEDICOS PARA LA PREVENCIÓN, DIAGNOSTICO, TRATAMIENTO Y REHABILITACIÓN DE DEPORTISTAS ÉLITE, RECREATIVOS Y EN ETAPA DE FORMACIÓN."/>
    <s v="INVERMEDICA LTDA"/>
    <n v="8001743811"/>
    <x v="0"/>
    <n v="196999999"/>
    <n v="196999999"/>
    <s v="NA"/>
    <d v="2018-12-24T00:00:00"/>
    <d v="2018-12-24T00:00:00"/>
    <d v="2018-12-31T00:00:00"/>
    <s v="N/A"/>
    <s v="N/A"/>
    <s v="N/A"/>
    <s v="CALLE 51 N 2 H N 23"/>
    <s v="6646389 - 3136838048"/>
    <s v="N/A"/>
    <s v="invermedicali@hotmail.com"/>
    <s v="ORLANDO LATORRE NAVARRETE"/>
    <s v="DIAS"/>
    <n v="8"/>
    <s v="2018000834_x000a_29/11/2018_x000a_$197.000.000"/>
    <m/>
    <m/>
    <m/>
    <m/>
    <m/>
    <m/>
    <s v="2019000667- $6.545.000"/>
    <m/>
    <m/>
    <m/>
    <m/>
    <m/>
    <m/>
    <m/>
    <m/>
    <m/>
    <m/>
    <n v="2018001965"/>
    <m/>
    <m/>
    <m/>
    <m/>
    <x v="50"/>
    <n v="2"/>
    <n v="394"/>
    <d v="2018-11-29T00:00:00"/>
    <d v="2019-01-22T00:00:00"/>
    <n v="39"/>
  </r>
  <r>
    <x v="134"/>
    <s v="IMRD DE CHÍA IPMC 139-2018"/>
    <s v="IMRDCHIA-IPMC-020-2018"/>
    <s v="CELEBRADO"/>
    <s v="CONTRATACION DE MINIMA CUANTIA"/>
    <s v="ADQUISICIÓN DE EQUIPOS PARA PODAS Y MANTENIMIENTO DE ZONAS VERDES DE LOS ESCENARIOS DEPORTIVOS Y RECREATIVOS ADMINISTRADOS POR EL IMRD DE CHIA."/>
    <s v="NESTOR BRAVO SA"/>
    <n v="8000509031"/>
    <x v="1"/>
    <n v="20990500"/>
    <n v="20990500"/>
    <s v="NA"/>
    <d v="2018-12-26T00:00:00"/>
    <d v="2018-12-26T00:00:00"/>
    <d v="2018-12-31T00:00:00"/>
    <s v="N/A"/>
    <s v="N/A"/>
    <s v="N/A"/>
    <s v="AVENIDA 30 DE AGOSTO N 38 10"/>
    <n v="3147928"/>
    <s v="N/A"/>
    <s v="licitaciones1@nestorbravo.com"/>
    <s v="LIBORIO ALBERTO REYES BOSA"/>
    <s v="DIAS"/>
    <n v="5"/>
    <s v="2018000874_x000a_14/12/2018_x000a_$21.000.000"/>
    <s v="2018000878_x000a_26/12/2018_x000a_$20.990.500"/>
    <m/>
    <m/>
    <m/>
    <m/>
    <m/>
    <m/>
    <m/>
    <m/>
    <m/>
    <m/>
    <m/>
    <m/>
    <m/>
    <m/>
    <m/>
    <m/>
    <n v="2018001966"/>
    <m/>
    <m/>
    <m/>
    <m/>
    <x v="50"/>
    <n v="1"/>
    <n v="159"/>
    <d v="2018-12-15T00:00:00"/>
    <d v="2019-01-28T00:00:00"/>
    <n v="40"/>
  </r>
  <r>
    <x v="135"/>
    <s v="IMRD DE CHÍA IPMC 140-2018"/>
    <s v="IMRDCHIA-SAMC-017-2018"/>
    <s v="CELEBRADO"/>
    <s v="_x000a_SELECCIÓN ABREVIADA DE MENOR CUANTÍA"/>
    <s v="SUMINISTRO DE ELEMENTOS DEPORTIVOS Y DE FISIOTERAPIA PARA PROCESOS DE ENTRENAMIENTO, REHABILITACIÓN Y OPTIMIZACIÒN DEPORTIVA"/>
    <s v="TALENTO COMERCIALIZADORA SA"/>
    <n v="8300488115"/>
    <x v="0"/>
    <n v="214859372"/>
    <n v="214859372"/>
    <s v="NA"/>
    <d v="2018-12-24T00:00:00"/>
    <d v="2018-12-31T00:00:00"/>
    <d v="2018-12-31T00:00:00"/>
    <s v="N/A"/>
    <s v="N/A"/>
    <s v="N/A"/>
    <s v="CALLE 32 A N 19 22"/>
    <n v="3384091"/>
    <s v="N/A"/>
    <s v="germanrb.60@gmail.com"/>
    <s v="LINA MARCELA PARRA KLUSMAN"/>
    <s v="DIAS"/>
    <n v="5"/>
    <s v="2018000833_x000a_29/11/2018_x000a_$218.000.000"/>
    <m/>
    <m/>
    <m/>
    <m/>
    <m/>
    <m/>
    <m/>
    <m/>
    <m/>
    <m/>
    <m/>
    <m/>
    <m/>
    <m/>
    <m/>
    <m/>
    <m/>
    <m/>
    <m/>
    <m/>
    <m/>
    <m/>
    <x v="50"/>
    <n v="2"/>
    <n v="466"/>
    <d v="2018-11-29T00:00:00"/>
    <d v="2019-04-10T00:00:00"/>
    <n v="40"/>
  </r>
  <r>
    <x v="136"/>
    <s v="IMRD DE CHÍA IPMC 141-2018"/>
    <s v="IMRDCHIA-IPMC-021-2018"/>
    <s v="CELEBRADO"/>
    <s v="_x000a_SELECCIÓN ABREVIADA DE MENOR CUANTÍA"/>
    <s v="SUMINISTRO INSUMOS Y MATERIALES PARA EL MANTENIMIENTO DE LOS ESCENARIOS DEPORTIVOS Y RECREATIVOS QUE ADMINISTRA EL IMRD"/>
    <s v="WORLD CS SAS"/>
    <n v="9005893520"/>
    <x v="1"/>
    <n v="19860000"/>
    <n v="19860000"/>
    <s v="NA"/>
    <d v="2018-12-26T00:00:00"/>
    <d v="2018-12-31T00:00:00"/>
    <d v="2018-12-31T00:00:00"/>
    <s v="N/A"/>
    <s v="N/A"/>
    <s v="N/A"/>
    <s v="CARRERA 3 N 11 42"/>
    <n v="3123208907"/>
    <s v="N/A"/>
    <s v="worldcssas@gmail.com"/>
    <s v="LIBORIO ALBERTO REYES BOSA"/>
    <s v="DIAS"/>
    <n v="5"/>
    <s v="2018000873_x000a_14/12/2018_x000a_$21.000.000"/>
    <s v="2018000880_x000a_27/12/2018_x000a_$19.860.000"/>
    <m/>
    <m/>
    <m/>
    <m/>
    <m/>
    <m/>
    <m/>
    <m/>
    <m/>
    <m/>
    <m/>
    <m/>
    <m/>
    <m/>
    <m/>
    <m/>
    <n v="2018001971"/>
    <m/>
    <m/>
    <m/>
    <m/>
    <x v="50"/>
    <n v="1"/>
    <n v="169"/>
    <d v="2018-12-15T00:00:00"/>
    <d v="2018-12-31T00:00:00"/>
    <n v="40"/>
  </r>
  <r>
    <x v="137"/>
    <m/>
    <m/>
    <s v="TERMINADO"/>
    <s v="CONTRATACION DIRECTA"/>
    <s v="CONTRATO DE APROVECHAMIENTO DE ESPACIO PUBLICO DENOMINADO ZONA VERDE UNIDAD RIO FRIO"/>
    <s v="FERNANDO ARTURO MUÑOZ CANTOR"/>
    <n v="2998835"/>
    <x v="1"/>
    <n v="3000000"/>
    <n v="3000000"/>
    <s v="NA"/>
    <m/>
    <d v="2018-02-23T00:00:00"/>
    <d v="2018-06-01T00:00: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0"/>
    <n v="1"/>
    <n v="13"/>
    <d v="2018-02-23T00:00:00"/>
    <d v="2018-06-01T00:00:00"/>
    <n v="4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1">
  <r>
    <s v="IMRD DE CHIA OPS 001-2018"/>
    <s v="IMRD DE CHIA OPS 001-2018"/>
    <s v="CELEBRADO"/>
    <x v="0"/>
    <s v="PRESTACIÓN DE SERVICIOS PROFESIONALES Y DE APOYO A LA GESTIÓN DE LA ENTIDAD COMO PROFESOR DEL PROGRAMA DE MATROGIMNASIA"/>
    <s v="GLORIA ANDREA FORERO"/>
    <n v="1072649382"/>
    <s v="TECNICA"/>
    <s v=" 1.947.400"/>
    <n v="23368800"/>
    <n v="1947400"/>
    <x v="0"/>
    <d v="2018-01-02T00:00:00"/>
    <d v="2018-01-02T00:00:00"/>
    <d v="2018-12-31T00:00:00"/>
    <n v="29"/>
    <d v="1988-09-21T00:00:00"/>
    <s v="FEMENINO "/>
    <s v="CARRERA 1C NUMERO 30-30 CHIA "/>
    <n v="3212916808"/>
    <s v="SUPERIOR "/>
    <s v="gloriaforerogla@gmail.com"/>
    <s v="IVONNE MIREYA PAREDES"/>
    <s v="MESES"/>
    <n v="12"/>
    <n v="2018000040"/>
  </r>
  <r>
    <s v="IMRD DE CHIA OPS 002-2018"/>
    <s v="IMRD DE CHIA OPS 002-2018"/>
    <s v="CELEBRADO"/>
    <x v="0"/>
    <s v="SERVICIOS DE APOYO A LA GESTIÓN DE LA ENTIDAD PARA LA EJECUCIÓN DE SERVICIOS GENERALES EN LAS UNIDADES DEPORTIVAS"/>
    <s v="MYRIAM ANGELICA BELLO ORTIZ"/>
    <n v="35474551"/>
    <s v="OPERATIVA"/>
    <s v=" 1.335.360"/>
    <n v="16024320"/>
    <n v="1335360"/>
    <x v="0"/>
    <d v="2018-01-03T00:00:00"/>
    <d v="2018-01-02T00:00:00"/>
    <d v="2018-12-31T00:00:00"/>
    <n v="49"/>
    <d v="1968-08-10T00:00:00"/>
    <s v="FEMENINO "/>
    <s v="CARRERA 5 ESTE NUMERO 11-83 CHIA "/>
    <n v="3134656222"/>
    <s v="MEDIA"/>
    <s v="bellomyriam@hotmail.com"/>
    <s v="LIBORIO ALBERTO REYES BOSA"/>
    <s v="MESES"/>
    <n v="12"/>
    <n v="2018000032"/>
  </r>
  <r>
    <s v="IMRD DE CHIA OPS 003-2018"/>
    <s v="IMRD DE CHIA OPS 003-2018"/>
    <s v="CELEBRADO"/>
    <x v="0"/>
    <s v="PRESTACIÓN SERVICIOS DE APOYO EN EL MANTENIMIENTO DE LAS UNIDADES DEPORTIVAS DE LA ENTIDAD  "/>
    <s v="JACINTO MENDEZ ROMERO"/>
    <n v="80400665"/>
    <s v="OPERATIVA"/>
    <n v="2003040"/>
    <n v="24036480"/>
    <n v="2003040"/>
    <x v="0"/>
    <d v="2018-01-03T00:00:00"/>
    <d v="2018-01-03T00:00:00"/>
    <d v="2018-12-31T00:00:00"/>
    <n v="47"/>
    <d v="1970-04-13T00:00:00"/>
    <s v="MASCULINO "/>
    <s v="VEREDA TIQUIZA SECTOR EL TREBOL "/>
    <n v="3214016445"/>
    <s v="MEDIA"/>
    <s v="jacintomendez10@hotmail.com"/>
    <s v="LIBORIO ALBERTO REYES BOSA"/>
    <s v="MESES"/>
    <n v="12"/>
    <n v="2018000034"/>
  </r>
  <r>
    <s v="IMRD DE CHIA OPS 004-2018"/>
    <s v="IMRD DE CHIA OPS 004-2018"/>
    <s v="CELEBRADO"/>
    <x v="0"/>
    <s v="PRESTACIÓN DE SERVICIOS PROFESIONALES Y DE APOYO A LA GESTIÓN DE LA ENTIDAD COMO COORDINADOR Y PROFESOR DE FUTSAL"/>
    <s v="JULIO ENRIQUE CHAVEZ JAMAICA"/>
    <n v="81720331"/>
    <s v="TECNICA"/>
    <n v="2203344"/>
    <n v="29133104"/>
    <n v="2448160"/>
    <x v="0"/>
    <d v="2018-01-03T00:00:00"/>
    <d v="2018-01-03T00:00:00"/>
    <d v="2018-12-31T00:00:00"/>
    <n v="33"/>
    <d v="1984-11-27T00:00:00"/>
    <s v="MASCULINO "/>
    <s v="CARRERA 9C NUMERO 13A- 07"/>
    <n v="3197218004"/>
    <s v="SUPERIOR "/>
    <s v="juliochavez_841127@hotmail.es"/>
    <s v="ORLANDO LATORRE NAVARRETE"/>
    <s v="MESES"/>
    <n v="12"/>
    <n v="2018000028"/>
  </r>
  <r>
    <s v="IMRD DE CHIA OPS 005-2018"/>
    <s v="IMRD DE CHIA OPS 005-2018"/>
    <s v="CELEBRADO"/>
    <x v="0"/>
    <s v="PRESTACIÓN DE SERVICIOS PROFESIONALES Y DE APOYO A LA GESTIÓN DE LA ENTIDAD COMO PROFESOR DE FUTSAL"/>
    <s v="ADRIANA DEL PILAR RUIZ VILLAMIZAR"/>
    <n v="52257334"/>
    <s v="TECNICA"/>
    <n v="1502280"/>
    <n v="19863480"/>
    <n v="1669200"/>
    <x v="0"/>
    <d v="2018-01-03T00:00:00"/>
    <d v="2018-01-03T00:00:00"/>
    <d v="2018-12-31T00:00:00"/>
    <n v="42"/>
    <d v="1975-06-05T00:00:00"/>
    <s v="FEMENINO "/>
    <s v="VEREDA BOJACA"/>
    <s v=" 311 2350581"/>
    <s v="SECUNDARIA "/>
    <s v="fundanathy@hotmail.com"/>
    <s v="ORLANDO LATORRE NAVARRETE"/>
    <s v="MESES"/>
    <n v="12"/>
    <n v="2018000031"/>
  </r>
  <r>
    <s v="IMRD DE CHÍA OPS 006-2018"/>
    <s v="IMRD DE CHÍA OPS 006-2018"/>
    <s v="TERMINADO"/>
    <x v="0"/>
    <s v="PRESTACIÓN DE SERVICIOS PROFESIONALES Y DE APOYO A LA GESTIÓN DE LA ENTIDAD COMO COORDINADOR Y PROFESOR DE VOLEIBOL"/>
    <s v="FREDY ALEXANDER  ORTIZ"/>
    <n v="2965845"/>
    <s v="TECNICA"/>
    <n v="2203344"/>
    <n v="29133104"/>
    <n v="2448160"/>
    <x v="0"/>
    <d v="2018-01-03T00:00:00"/>
    <d v="2018-01-03T00:00:00"/>
    <d v="2018-12-31T00:00:00"/>
    <n v="38"/>
    <d v="1979-08-17T00:00:00"/>
    <s v="MASCULINO "/>
    <s v="CARRERA 6 NUMERO 13-64"/>
    <n v="3133940929"/>
    <s v="SUPERIOR "/>
    <s v="pikas8@hotmail.com"/>
    <s v="ORLANDO LATORRE NAVARRETE"/>
    <s v="MESES"/>
    <n v="12"/>
    <n v="2018000022"/>
  </r>
  <r>
    <s v="IMRD DE CHÍA OPS 007-2018"/>
    <s v="IMRD DE CHÍA OPS 007-2018"/>
    <s v="CELEBRADO"/>
    <x v="0"/>
    <s v="PRESTACIÓN DE SERVICIOS PROFESIONALES Y DE APOYO A LA GESTIÓN DE LA ENTIDAD COMO PROFESOR DE VOLEIBOL"/>
    <s v="EDUARDO NIÑO HERNANDEZ "/>
    <n v="80095418"/>
    <s v="TECNICA"/>
    <n v="1752660"/>
    <n v="23174060"/>
    <n v="1947400"/>
    <x v="0"/>
    <d v="2018-01-03T00:00:00"/>
    <d v="2018-01-03T00:00:00"/>
    <d v="2018-12-31T00:00:00"/>
    <n v="35"/>
    <d v="1982-05-22T00:00:00"/>
    <s v="MASCULINO "/>
    <s v="CARRERA 56 NUMERO 153-84 T 07 APTO 1501"/>
    <n v="3112441661"/>
    <s v="SECUNDARIA "/>
    <s v="eduvoley7@hotmail.com"/>
    <s v="ORLANDO LATORRE NAVARRETE"/>
    <s v="MESES"/>
    <n v="12"/>
    <n v="2018000029"/>
  </r>
  <r>
    <s v="IMRD DE CHÍA OPS 008-2018"/>
    <s v="IMRD DE CHÍA OPS 008-2018"/>
    <s v="CELEBRADO"/>
    <x v="0"/>
    <s v="PRESTACIÓN DE SERVICIOS PROFESIONALES Y DE APOYO A LA GESTIÓN DE LA ENTIDAD COMO PROFESOR DE VOLEIBOL"/>
    <s v="JULIAN LEONARDO MORENO MORENO"/>
    <n v="81720987"/>
    <s v="TECNICA"/>
    <n v="1752660"/>
    <n v="23174060"/>
    <n v="1947400"/>
    <x v="0"/>
    <d v="2018-01-03T00:00:00"/>
    <d v="2018-01-03T00:00:00"/>
    <d v="2018-12-31T00:00:00"/>
    <n v="32"/>
    <d v="1985-07-30T00:00:00"/>
    <s v="MASCULINO "/>
    <s v="CALLE 13 NUMERO 4-06"/>
    <n v="8635132"/>
    <s v="SUPERIOR "/>
    <s v="julianleonardomorenomoreno@gmail.com"/>
    <s v="ORLANDO LATORRE NAVARRETE"/>
    <s v="MESES"/>
    <n v="12"/>
    <n v="2018000030"/>
  </r>
  <r>
    <s v="IMRD DE CHÍA OPS 009-2018"/>
    <s v="IMRD DE CHÍA OPS 009-2018"/>
    <s v="CELEBRADO"/>
    <x v="0"/>
    <s v="PRESTACIÓN DE SERVICIOS PROFESIONALES Y DE APOYO A LA GESTIÓN DE LA ENTIDAD COMO PROFESOR DE LA DISCIPLINA DE NATACIÓN"/>
    <s v="ANDRES EDUARDO ESPITIA CUITIVA"/>
    <n v="11204181"/>
    <s v="TECNICA"/>
    <n v="1752660"/>
    <n v="23174060"/>
    <n v="1947400"/>
    <x v="0"/>
    <d v="2018-01-03T00:00:00"/>
    <d v="2018-01-03T00:00:00"/>
    <d v="2018-12-31T00:00:00"/>
    <n v="36"/>
    <d v="1981-09-18T00:00:00"/>
    <s v="MASCULINO "/>
    <s v="CALLE 4 NUMERO 7A-41"/>
    <n v="3133234788"/>
    <s v="SUPERIOR "/>
    <s v="aespitia81@gmail.com"/>
    <s v="ORLANDO LATORRE NAVARRETE"/>
    <s v="MESES"/>
    <n v="12"/>
    <n v="2018000027"/>
  </r>
  <r>
    <s v="IMRD DE CHÍA OPS 010-2018"/>
    <s v="IMRD DE CHÍA OPS 010-2018"/>
    <s v="CELEBRADO"/>
    <x v="0"/>
    <s v="PRESTACIÓN DE SERVICIOS PROFESIONALES Y DE APOYO A LA GESTIÓN DE LA ENTIDAD COMO FISIOTERAPEUTA, PARA LA PREVENCIÓN, REHABILITACIÓN, DE LESIONES DEPORTIVAS Y LÚDICAS, PROMOVIENDO ASÍ EL BIENESTAR FÍSICO DE LA COMUNIDAD DEPORTIVA DEL MUNICIPIO DE CHÍA "/>
    <s v="NATALIA VILLAMARIN RAMIREZ"/>
    <n v="1072702673"/>
    <s v="TECNICA"/>
    <n v="2003040"/>
    <n v="26484640"/>
    <n v="2225600"/>
    <x v="0"/>
    <d v="2018-01-03T00:00:00"/>
    <d v="2018-01-16T00:00:00"/>
    <d v="2018-12-31T00:00:00"/>
    <n v="23"/>
    <d v="1994-05-04T00:00:00"/>
    <s v="FEMENINO "/>
    <s v="VEREDA CERCA DE PÌEDRA "/>
    <n v="3105630808"/>
    <s v="SUPERIOR "/>
    <s v="natalia.villamarin@hotmail.com"/>
    <s v="ORLANDO LATORRE NAVARRETE"/>
    <s v="MESES"/>
    <n v="12"/>
    <n v="2018000036"/>
  </r>
  <r>
    <s v="IMRD DE CHIA OPS 011-2018"/>
    <s v="IMRD DE CHIA OPS 011-2018"/>
    <s v="CELEBRADO"/>
    <x v="0"/>
    <s v="PRESTACIÓN DE SERVICIOS Y DE APOYO A LA GESTIÓN DE LA ENTIDAD COMO COORDINADOR Y PROFESOR DE FUTBOL"/>
    <s v="FERNEY ALEXANDER MOLINA ROMERO"/>
    <n v="1072651395"/>
    <s v="TECNICA"/>
    <n v="2203344"/>
    <n v="29133104"/>
    <n v="2448160"/>
    <x v="0"/>
    <d v="2018-01-03T00:00:00"/>
    <d v="2018-01-03T00:00:00"/>
    <d v="2018-12-31T00:00:00"/>
    <n v="28"/>
    <d v="1989-02-23T00:00:00"/>
    <s v="MASCULINO "/>
    <s v="CARRERA 8 NUMERO 5-50"/>
    <n v="3002052577"/>
    <s v="SUPERIOR "/>
    <s v="fm_1989@outlook.com"/>
    <s v="ORLANDO LATORRE NAVARRETE"/>
    <s v="MESES"/>
    <n v="12"/>
    <n v="2018000025"/>
  </r>
  <r>
    <s v="IMRD DE CHÍA OPS 012-2018"/>
    <s v="IMRD DE CHÍA OPS 012-2018"/>
    <s v="CELEBRADO"/>
    <x v="0"/>
    <s v="PRESTACIÓN DE SERVICIOS PROFESIONALES Y DE APOYO A LA GESTIÓN DE LA ENTIDAD COMO PROFESOR DE ATLETISMO "/>
    <s v="ESNEYDER PARRA ARDILA"/>
    <n v="1072651649"/>
    <s v="TECNICA"/>
    <n v="2203344"/>
    <n v="29133104"/>
    <n v="2448160"/>
    <x v="0"/>
    <d v="2018-01-03T00:00:00"/>
    <d v="2018-01-03T00:00:00"/>
    <d v="2018-12-31T00:00:00"/>
    <n v="28"/>
    <d v="1989-01-15T00:00:00"/>
    <s v="MASCULINO "/>
    <s v="CALLE 9 NUEMRO 3 ESTE -01 MANZ D CASA 5 SAMARIA "/>
    <n v="3125739039"/>
    <s v="SUPERIOR "/>
    <s v="garits.ep@gmail.com"/>
    <s v="ORLANDO LATORRE NAVARRETE"/>
    <s v="MESES"/>
    <n v="12"/>
    <n v="2018000021"/>
  </r>
  <r>
    <s v="IMRD DE CHÍA OPS 013-2018"/>
    <s v="IMRD DE CHÍA OPS 013-2018"/>
    <s v="CELEBRADO"/>
    <x v="0"/>
    <s v="PRESTACIÓN DE SERVICIOS PROFESIONALES Y DE APOYO A LA GESTIÓN DE LA ENTIDAD COMO PROFESOR DE ATLETISMO "/>
    <s v="INDIRA PAOLA ESPAÑOL RINCON"/>
    <n v="52392377"/>
    <s v="TECNICA"/>
    <n v="1752660"/>
    <n v="23174060"/>
    <n v="1947400"/>
    <x v="0"/>
    <d v="2018-01-03T00:00:00"/>
    <d v="2018-01-03T00:00:00"/>
    <d v="2018-12-31T00:00:00"/>
    <n v="39"/>
    <d v="1978-10-22T00:00:00"/>
    <s v="FEMENINO "/>
    <s v="CALLE 1A NUMERO 5A-71 INT5"/>
    <n v="8857129"/>
    <s v="SUPERIOR "/>
    <s v="indiraatle@hotmail.com"/>
    <s v="ORLANDO LATORRE NAVARRETE"/>
    <s v="MESES"/>
    <n v="12"/>
    <n v="2018000024"/>
  </r>
  <r>
    <s v="IMRD DE CHÍA OPS 014-2018"/>
    <s v="IMRD DE CHÍA OPS 014-2018"/>
    <s v="CELEBRADO"/>
    <x v="0"/>
    <s v="PRESTACIÓN DE SERVICIOS PROFESIONALES Y DE APOYO A LA GESTIÓN DE LA ENTIDAD COMO PROFESOR DE PROGRAMA DE LOS POLOS DE DESARROLLO Y CENTROS DE INICIACIÓN"/>
    <s v="DIANA PATRICIA ZAPATA"/>
    <n v="35197284"/>
    <s v="TECNICA"/>
    <n v="1752660"/>
    <n v="23174060"/>
    <n v="1947400"/>
    <x v="0"/>
    <d v="2018-01-03T00:00:00"/>
    <d v="2018-01-03T00:00:00"/>
    <d v="2018-12-31T00:00:00"/>
    <n v="36"/>
    <d v="1981-02-20T00:00:00"/>
    <s v="FEMENINO "/>
    <s v="CARRERA 14E NUMERO 10-63"/>
    <n v="3214241670"/>
    <s v="SUPERIOR "/>
    <s v="diapaty20@gmail.com"/>
    <s v="ORLANDO LATORRE NAVARRETE"/>
    <s v="MESES"/>
    <n v="12"/>
    <n v="2018000020"/>
  </r>
  <r>
    <s v="IMRD DE CHÍA OPS 015-2018"/>
    <s v="IMRD DE CHÍA OPS 015-2018"/>
    <s v="CELEBRADO"/>
    <x v="0"/>
    <s v="PRESTACIÓN DE SERVICIOS PROFESIONALES Y DE APOYO A LA GESTIÓN DE LA ENTIDAD EN LA REALIZACIÓN DE REGISTRO FOTOGRÁFICO, NOTAS DEPORTIVAS, DISEÑOS PROMOCIONALES Y ENTREVISTAS. "/>
    <s v="ANGELICA YOMAIRA LARROTA "/>
    <n v="35199895"/>
    <s v="TECNICA"/>
    <n v="2503800"/>
    <n v="33384000"/>
    <n v="2782000"/>
    <x v="0"/>
    <d v="2018-01-03T00:00:00"/>
    <d v="2018-01-03T00:00:00"/>
    <d v="2018-12-31T00:00:00"/>
    <n v="35"/>
    <d v="1983-10-25T00:00:00"/>
    <s v="FEMENINO"/>
    <s v="barrio 20 de Julio"/>
    <n v="3115071983"/>
    <s v="SUPERIOR"/>
    <s v="angelicalarrota@yahoo.com"/>
    <s v="FERNANDO GIL GARCIA"/>
    <s v="MESES"/>
    <n v="12"/>
    <n v="2018000038"/>
  </r>
  <r>
    <s v="IMRD DE CHÍA OPS 016-2018"/>
    <s v="IMRD DE CHÍA OPS 016-2018"/>
    <s v="CELEBRADO"/>
    <x v="0"/>
    <s v="PRESTACIÓN DE SERVICIOS DE APOYO A LA GESTIÓN DE LA ENTIDAD PARA LA EJECUCIÓN DE MANTENIMIENTO DE ZONAS VERDES EN LOS ESCENARIOS DEPORTIVOS."/>
    <s v="JAVIER GONZALEZ MENESES"/>
    <n v="2994174"/>
    <s v="OPERATIVA"/>
    <n v="1352052"/>
    <n v="17877132"/>
    <n v="1502280"/>
    <x v="1"/>
    <d v="2018-10-01T00:00:00"/>
    <d v="2018-10-01T00:00:00"/>
    <d v="2018-12-31T00:00:00"/>
    <n v="62"/>
    <d v="1956-09-17T00:00:00"/>
    <s v="MASCULINO"/>
    <s v="vrd.bojaca"/>
    <n v="3143458642"/>
    <s v="PRIMARIA"/>
    <s v="laura1877@hotmail.com"/>
    <s v="FERNANDO GIL GARCIA"/>
    <s v="MESES"/>
    <n v="12"/>
    <n v="2018000035"/>
  </r>
  <r>
    <s v="IMRD DE CHÍA OPS 017-2018"/>
    <s v="IMRD DE CHÍA OPS 017-2018"/>
    <s v="CELEBRADO"/>
    <x v="0"/>
    <s v="PRESTACIÓN DE SERVICIOS PROFESIONALES Y DE APOYO A LA GESTIÓN DE LA ENTIDAD EN LA REALIZACIÓN DE LA ESTRATEGIA DE PROMOCIÓN Y DIFUSIÓN DE LA PRÁCTICA DEL DEPORTE DEL IMRD CHIA"/>
    <s v="LUIS ORLANDO PEDRAZA BENITEZ"/>
    <n v="80399284"/>
    <s v="TECNICA"/>
    <n v="2503800"/>
    <n v="33384000"/>
    <n v="2782000"/>
    <x v="0"/>
    <d v="2018-01-03T00:00:00"/>
    <d v="2018-01-16T00:00:00"/>
    <d v="2018-12-31T00:00:00"/>
    <n v="53"/>
    <d v="1965-10-13T00:00:00"/>
    <s v="MASCULINO"/>
    <s v="vrd.Bojaca Sec.Bochica"/>
    <n v="3102228868"/>
    <s v="MEDIA"/>
    <s v="grupoempresarialdemedios@gmail.com"/>
    <s v="FERNANDO GIL GARCIA"/>
    <s v="MESES"/>
    <n v="12"/>
    <n v="2018000039"/>
  </r>
  <r>
    <s v="IMRD DE CHÍA OPS 018-2018"/>
    <s v="IMRD DE CHÍA OPS 018-2018"/>
    <s v="TERMINADO"/>
    <x v="0"/>
    <s v="PRESTACIÓN DE SERVICIOS PROFESIONALES Y DE APOYO A LA GESTIÓN DE LA ENTIDAD COMO PROFESOR DE AJEDREZ"/>
    <s v="JUAN DIEGO ARIAS ROJAS"/>
    <n v="1072639244"/>
    <s v="TECNICA"/>
    <n v="2203344"/>
    <n v="29133104"/>
    <n v="2448160"/>
    <x v="0"/>
    <d v="2018-01-03T00:00:00"/>
    <d v="2018-01-03T00:00:00"/>
    <d v="2018-12-31T00:00:00"/>
    <n v="32"/>
    <d v="1986-01-31T00:00:00"/>
    <s v="MASCULINO "/>
    <s v="crr 11 N.13-41"/>
    <n v="3103071304"/>
    <s v="SUPERIOR "/>
    <s v="jjack01@hotmail.com"/>
    <s v="ORLANDO LATORRE NAVARRETE"/>
    <s v="MESES"/>
    <n v="12"/>
    <n v="2018000026"/>
  </r>
  <r>
    <s v="IMRD DE CHÍA OPS 019-2018"/>
    <s v="IMRD DE CHÍA OPS 019-2018"/>
    <s v="CELEBRADO"/>
    <x v="0"/>
    <s v="PRESTACIÓN DE SERVICIOS PROFESIONALES Y DE APOYO A LA GESTIÓN DE LA ENTIDAD COMO PROFESOR DE BALONCESTO"/>
    <s v="BENHUR ANTONIO  BALLESTEROS MUÑOZ"/>
    <n v="11203117"/>
    <s v="TECNICA"/>
    <n v="1752660"/>
    <n v="23174060"/>
    <n v="1947400"/>
    <x v="0"/>
    <d v="2018-01-03T00:00:00"/>
    <d v="2018-01-03T00:00:00"/>
    <d v="2018-12-31T00:00:00"/>
    <n v="37"/>
    <d v="1980-07-18T00:00:00"/>
    <s v="MASCULINO "/>
    <s v="cra14F 10-10"/>
    <n v="3103252427"/>
    <s v="MEDIA"/>
    <s v="basketman0719@hotmail.com"/>
    <s v="ORLANDO LATORRE NAVARRETE"/>
    <s v="MESES"/>
    <n v="12"/>
    <n v="2018000023"/>
  </r>
  <r>
    <s v="IMRD DE CHÍA OPS 020-2018"/>
    <s v="IMRD DE CHÍA OPS 020-2018"/>
    <s v="CELEBRADO"/>
    <x v="0"/>
    <s v="SERVICIOS DE APOYO A LA GESTIÓN DE LA ENTIDAD PARA LA EJECUCIÓN DE SERVICIOS GENERALES EN LAS UNIDADES DEPORTIVAS"/>
    <s v="HEIDY CONSTANZA DELGADO HOYOS"/>
    <n v="53911615"/>
    <s v="OPERATIVA"/>
    <n v="667680"/>
    <n v="15356640"/>
    <n v="1335360"/>
    <x v="0"/>
    <d v="2018-01-10T00:00:00"/>
    <d v="2018-01-10T00:00:00"/>
    <d v="2018-12-31T00:00:00"/>
    <n v="32"/>
    <d v="1985-04-18T00:00:00"/>
    <s v="FEMENINO "/>
    <s v="vred. Tiquiza"/>
    <n v="3217483934"/>
    <s v="BASICA"/>
    <s v="juanvale0302@hotmail.com"/>
    <s v="LIBORIO ALBERTO REYES BOSA"/>
    <s v="MESES"/>
    <n v="12"/>
    <n v="2018000117"/>
  </r>
  <r>
    <s v="IMRD DE CHÍA OPS 021-2018"/>
    <s v="IMRD DE CHÍA OPS 021-2018"/>
    <s v="CELEBRADO"/>
    <x v="0"/>
    <s v="SERVICIOS DE APOYO A LA GESTIÓN DE LA ENTIDAD PARA LA EJECUCIÓN DE SERVICIOS GENERALES EN LAS UNIDADES DEPORTIVAS"/>
    <s v="MARILU NAVARRO RUEDA"/>
    <n v="28550866"/>
    <s v="OPERATIVA"/>
    <n v="667680"/>
    <n v="15356640"/>
    <n v="1335360"/>
    <x v="0"/>
    <d v="2018-01-10T00:00:00"/>
    <d v="2018-01-10T00:00:00"/>
    <d v="2018-12-31T00:00:00"/>
    <n v="36"/>
    <d v="1981-12-08T00:00:00"/>
    <s v="FEMENINO "/>
    <s v="vred fonqueta"/>
    <n v="3102638899"/>
    <s v="BASICA"/>
    <s v="marinavarro81@hotmail.com"/>
    <s v="LIBORIO ALBERTO REYES BOSA"/>
    <s v="MESES"/>
    <n v="12"/>
    <n v="2018000115"/>
  </r>
  <r>
    <s v="IMRD DE CHÍA OPS 022-2018"/>
    <s v="IMRD DE CHÍA OPS 022-2018"/>
    <s v="CELEBRADO"/>
    <x v="0"/>
    <s v="SERVICIOS DE APOYO A LA GESTIÓN DE LA ENTIDAD PARA LA EJECUCIÓN DE SERVICIOS GENERALES EN LAS UNIDADES DEPORTIVAS"/>
    <s v="RUBY DEL CARMEN TORRES CORDOBA "/>
    <n v="20492711"/>
    <s v="OPERATIVA"/>
    <n v="667680"/>
    <n v="15356640"/>
    <n v="1335360"/>
    <x v="0"/>
    <d v="2018-01-10T00:00:00"/>
    <d v="2018-01-10T00:00:00"/>
    <d v="2018-12-31T00:00:00"/>
    <n v="51"/>
    <d v="1966-10-13T00:00:00"/>
    <s v="FEMENINO "/>
    <s v="cra 14A  17-65"/>
    <n v="3132670015"/>
    <s v="BASICA"/>
    <s v="rubyamerica1013@gmail.com"/>
    <s v="LIBORIO ALBERTO REYES BOSA"/>
    <s v="MESES"/>
    <n v="12"/>
    <n v="2018000116"/>
  </r>
  <r>
    <s v="IMRD DE CHÍA OPS 023-2018"/>
    <s v="IMRD DE CHÍA OPS 023-2018"/>
    <s v="CELEBRADO"/>
    <x v="0"/>
    <s v="SERVICIOS DE APOYO A LA GESTIÓN DE LA ENTIDAD PARA LA EJECUCIÓN DE SERVICIOS GENERALES EN LAS UNIDADES DEPORTIVAS"/>
    <s v="CLAUDIA MARCELA  SANCHEZ"/>
    <n v="35479175"/>
    <s v="OPERATIVA"/>
    <n v="667680"/>
    <n v="15356640"/>
    <n v="1335360"/>
    <x v="0"/>
    <d v="2018-01-10T00:00:00"/>
    <d v="2018-01-10T00:00:00"/>
    <d v="2018-12-31T00:00:00"/>
    <n v="40"/>
    <d v="1977-06-11T00:00:00"/>
    <s v="MASCULINO"/>
    <s v="VEREDA FAGUA "/>
    <n v="3196520845"/>
    <s v="BASICA"/>
    <s v="marce2426@yahoo.com"/>
    <s v="LIBORIO ALBERTO REYES BOSA"/>
    <s v="MESES"/>
    <n v="12"/>
    <n v="2018000114"/>
  </r>
  <r>
    <s v="IMRD DE CHÍA OPS 024-2018"/>
    <s v="IMRD DE CHÍA OPS 024-2018"/>
    <s v="CELEBRADO"/>
    <x v="0"/>
    <s v="PRESTACIÓN DE SERVICIOS PROFESIONALES Y DE APOYO A LA GESTIÓN DE LA ENTIDAD COMO METODÓLOGO DEL IMRD DE CHÍA"/>
    <s v="DIEGO ARMANDO  DIAZ ESPINEL"/>
    <n v="80449602"/>
    <s v="TECNICA"/>
    <n v="2773333"/>
    <n v="48533333"/>
    <n v="4160000"/>
    <x v="0"/>
    <d v="2018-01-10T00:00:00"/>
    <d v="2018-01-10T00:00:00"/>
    <d v="2018-12-31T00:00:00"/>
    <n v="33"/>
    <d v="1984-01-13T00:00:00"/>
    <s v="MASCULINO"/>
    <s v="tiquiza"/>
    <n v="3138826960"/>
    <s v="SUPERIOR"/>
    <s v="diediesp@gmail.com"/>
    <s v="ORLANDO LATORRE NAVARRETE"/>
    <s v="MESES"/>
    <n v="12"/>
    <n v="2018000053"/>
  </r>
  <r>
    <s v="IMRD DE CHÍA OPS 025-2018"/>
    <s v="IMRD DE CHÍA OPS 025-2018"/>
    <s v="CELEBRADO"/>
    <x v="0"/>
    <s v="PRESTACIÓN DE SERVICIOS PROFESIONALES COMO MÉDICO DEL DEPORTE PARA LOS PROGRAMAS DE ESCUELAS DE FORMACIÓN DEPORTIVA, INICIACIÓN DEPORTIVA, DEPORTE SOCIAL COMUNITARIO, RECREACIÓN, HÁBITOS DE VIDA SALUDABLE Y ACTIVIDAD FÍSICA "/>
    <s v="JUAN MANUEL CORREA SANABRIA"/>
    <n v="79956498"/>
    <s v="TECNICA"/>
    <n v="1941333"/>
    <n v="47701333"/>
    <n v="4160000"/>
    <x v="0"/>
    <d v="2018-01-16T00:00:00"/>
    <d v="2018-01-16T00:00:00"/>
    <d v="2018-12-31T00:00:00"/>
    <n v="38"/>
    <d v="1980-06-15T00:00:00"/>
    <s v="MASCULINO"/>
    <s v="cll 146 12A-27 Cedritos"/>
    <n v="3158773543"/>
    <s v="SUPERIOR"/>
    <s v="juan.correa.san@hotmail.com"/>
    <s v="LINA MARCELA PARRA KLUSMAN"/>
    <s v="MESES"/>
    <n v="12"/>
    <n v="2018000160"/>
  </r>
  <r>
    <s v="IMRD DE CHÍA OPS 026-2018"/>
    <s v="IMRD DE CHÍA OPS 026-2018"/>
    <s v="CELEBRADO"/>
    <x v="0"/>
    <s v="PRESTACIÓN DE SERVICIOS DE APOYO A LA GESTIÓN DE LA ENTIDAD COMO PROFESOR DE KARATE DO"/>
    <s v="ALVARO CARRILLO BOGOTA"/>
    <n v="11342715"/>
    <s v="TECNICA"/>
    <n v="1142475"/>
    <n v="28072235"/>
    <n v="2448160"/>
    <x v="0"/>
    <d v="2018-01-16T00:00:00"/>
    <d v="2018-01-16T00:00:00"/>
    <d v="2018-12-31T00:00:00"/>
    <n v="53"/>
    <d v="1964-01-03T00:00:00"/>
    <s v="MASCULINO"/>
    <s v="vrd cerca de piedra"/>
    <n v="3112023168"/>
    <s v="MEDIA"/>
    <s v="alvarocarrilo@hotmail.com"/>
    <s v="ORLANDO LATORRE NAVARRETE"/>
    <s v="MESES"/>
    <n v="12"/>
    <n v="2018000081"/>
  </r>
  <r>
    <s v="IMRD DE CHIA OPS 027-2018"/>
    <s v="IMRD DE CHIA OPS 027-2018"/>
    <s v="CELEBRADO"/>
    <x v="0"/>
    <s v="PRESTACIÓN DE SERVICIOS PROFESIONALES Y DE APOYO A LA GESTIÓN COMO PROFESOR DE KARATE DO"/>
    <s v="RONALD  ESMITH CANTOR CARREÑO"/>
    <n v="11201432"/>
    <s v="TECNICA"/>
    <n v="908787"/>
    <n v="22330187"/>
    <n v="1947400"/>
    <x v="0"/>
    <d v="2018-01-16T00:00:00"/>
    <d v="2018-01-16T00:00:00"/>
    <d v="2018-12-31T00:00:00"/>
    <n v="39"/>
    <d v="1978-03-22T00:00:00"/>
    <s v="MASCULINO"/>
    <s v="cl 12  14-64"/>
    <n v="3103431461"/>
    <s v="SUPERIOR "/>
    <s v="ronalcantor@hotmail.es"/>
    <s v="ORLANDO LATORRE NAVARRETE"/>
    <s v="MESES"/>
    <n v="12"/>
    <n v="2018000082"/>
  </r>
  <r>
    <s v="IMRD DE CHIA OPS 028-2018"/>
    <s v="IMRD DE CHIA OPS 028-2018"/>
    <s v="CELEBRADO"/>
    <x v="0"/>
    <s v="PRESTACIÓN DE SERVICIOS DE ATENCIÓN INTEGRAL SIA QUE CONSTA DE MANTENIMIENTO, ACTUALIZACIÓN, ENTRENAMIENTO, CAPACITACIÓN Y SOPORTE DE SOFTWARE EN LOS MÓDULOS DE PRESUPUESTO, CONTABILIDAD Y TESORERÍA, ALMACÉN Y CONTRATACIÓN HAS INSTALADO EN LA ENTIDAD DURANTE LA VIGENCIA 2017_x000a_"/>
    <s v="HERRAMIENTAS ADMINISTRATIVAS SISTEMATIZADAS  LITDA (HASSQL)_x000a_"/>
    <n v="8300789279"/>
    <s v="ADMINISTRATIVA"/>
    <n v="1932478"/>
    <n v="15811173"/>
    <n v="2775739"/>
    <x v="0"/>
    <d v="2018-01-16T00:00:00"/>
    <d v="2018-01-16T00:00:00"/>
    <d v="2018-12-31T00:00:00"/>
    <s v="N/A"/>
    <s v="N/A"/>
    <s v="N/A"/>
    <s v="CARRERA 54 # 54 35"/>
    <n v="7457257"/>
    <m/>
    <s v="clientes@assql.com.co"/>
    <s v="JORGE ARMANDO RODRIGUEZ HERNADEZ"/>
    <s v="MESES"/>
    <n v="12"/>
    <n v="2018000163"/>
  </r>
  <r>
    <s v="IMRD DE CHÍA OPS 029-2018"/>
    <s v="IMRD DE CHÍA OPS 029-2018"/>
    <s v="CELEBRADO"/>
    <x v="0"/>
    <s v="PRESTACIÓN DE SERVICIOS Y DE APOYO A LA GESTIÓN DE LA ENTIDAD COMO PROFESOR DE FUTBOL"/>
    <s v="JAVIER ENRIQUE  MORENO FORERO"/>
    <n v="80497569"/>
    <s v="TECNICA"/>
    <n v="454393"/>
    <n v="21875793"/>
    <n v="1947400"/>
    <x v="0"/>
    <d v="2018-01-24T00:00:00"/>
    <d v="2018-01-24T00:00:00"/>
    <d v="2018-12-31T00:00:00"/>
    <n v="43"/>
    <d v="1973-08-03T00:00:00"/>
    <s v="MASCULINO"/>
    <s v="5E  11-83"/>
    <n v="3142254521"/>
    <s v="SUPERIOR "/>
    <s v="javimorenof@hotmail.com"/>
    <s v="ORLANDO LATORRE NAVARRETE"/>
    <s v="MESES"/>
    <n v="12"/>
    <n v="2018000083"/>
  </r>
  <r>
    <s v="IMRD DE CHÍA OPS 030-2018"/>
    <s v="IMRD DE CHÍA OPS 030-2018"/>
    <s v="CELEBRADO"/>
    <x v="0"/>
    <s v="PRESTACIÓN DE SERVICIOS PROFESIONALES Y DE APOYO A LA GESTIÓN DE LA ENTIDAD COMO PROFESOR DE FÚTBOL"/>
    <s v="WILSON ERNESTO GARZON GONZALES"/>
    <n v="11204166"/>
    <s v="TECNICA"/>
    <n v="908787"/>
    <n v="22330187"/>
    <n v="1947400"/>
    <x v="0"/>
    <d v="2018-01-16T00:00:00"/>
    <d v="2018-01-16T00:00:00"/>
    <d v="2018-12-31T00:00:00"/>
    <n v="36"/>
    <d v="1981-09-08T00:00:00"/>
    <s v="MASCULINO"/>
    <s v="vrd. Bojaca"/>
    <n v="3115246137"/>
    <s v="SUPERIOR "/>
    <s v="wgarzongonzalez@gmail.com"/>
    <s v="ORLANDO LATORRE NAVARRETE"/>
    <s v="MESES"/>
    <n v="12"/>
    <n v="2018000110"/>
  </r>
  <r>
    <s v="IMRD DE CHÍA OPS 031-2018"/>
    <s v="IMRD DE CHÍA OPS 031-2018"/>
    <s v="CELEBRADO"/>
    <x v="0"/>
    <s v="PRESTACIÓN DE SERVICIOS PROFESIONALES Y DE APOYO A LA GESTIÓN DE LA ENTIDAD COMO PROFESOR DE FÚTBOL"/>
    <s v="CRISTIAN DAVID ALDANA PINEDA"/>
    <n v="1072666914"/>
    <s v="TECNICA"/>
    <n v="389480"/>
    <n v="18750680"/>
    <n v="1669200"/>
    <x v="0"/>
    <d v="2018-01-24T00:00:00"/>
    <d v="2018-01-24T00:00:00"/>
    <d v="2018-12-31T00:00:00"/>
    <n v="24"/>
    <d v="1992-08-24T00:00:00"/>
    <s v="MASCULINO"/>
    <s v="cra 10A 1-96"/>
    <n v="3184553970"/>
    <s v="MEDIA"/>
    <s v="lokfunebreaw39@hotmail.com"/>
    <s v="ORLANDO LATORRE NAVARRETE"/>
    <s v="MESES"/>
    <n v="12"/>
    <n v="2018000084"/>
  </r>
  <r>
    <s v="IMRD DE CHÍA OPS 032-2018"/>
    <s v="IMRD DE CHÍA OPS 032-2018"/>
    <s v="CELEBRADO"/>
    <x v="0"/>
    <s v="PRESTACIÓN DE SERVICIOS PROFESIONALES Y DE APOYO A LA GESTIÓN DE LA ENTIDAD COMO PROFESOR DE BÁDMINTON "/>
    <s v="PEDRO DAVID SANCHEZ LOZANO"/>
    <n v="1072638282"/>
    <s v="TECNICA"/>
    <n v="908787"/>
    <n v="22330187"/>
    <n v="1947400"/>
    <x v="0"/>
    <d v="2018-01-16T00:00:00"/>
    <d v="2018-01-16T00:00:00"/>
    <d v="2018-12-31T00:00:00"/>
    <n v="31"/>
    <d v="1985-11-18T00:00:00"/>
    <s v="MASCULINO"/>
    <s v="cra 5E 11-83"/>
    <n v="3134959687"/>
    <s v="SUPERIOR "/>
    <s v="david_gol23@hotmail.com"/>
    <s v="ORLANDO LATORRE NAVARRETE"/>
    <s v="MESES"/>
    <n v="12"/>
    <n v="2018000086"/>
  </r>
  <r>
    <s v="IMRD DE CHÍA OPS 033-2018"/>
    <s v="IMRD DE CHÍA OPS 033-2018"/>
    <s v="CELEBRADO"/>
    <x v="0"/>
    <s v="PRESTACIÓN DE SERVICIOS PROFESIONALES Y DE APOYO A LA GESTIÓN DE LA ENTIDAD COMO PROFESOR DE LA DISCIPLINA DE ESCALADA"/>
    <s v="OMAR NICOLAS VINCHERY VALBUENA"/>
    <n v="11204463"/>
    <s v="TECNICA"/>
    <n v="908787"/>
    <n v="22330187"/>
    <n v="1947400"/>
    <x v="0"/>
    <d v="2018-01-16T00:00:00"/>
    <d v="2018-01-16T00:00:00"/>
    <d v="2018-12-31T00:00:00"/>
    <n v="35"/>
    <d v="1981-07-08T00:00:00"/>
    <s v="MASCULINO"/>
    <s v="cra 1  32-46"/>
    <n v="3124381491"/>
    <s v="SUPERIOR "/>
    <s v="vincherynicolas@gmail.com"/>
    <s v="ORLANDO LATORRE NAVARRETE"/>
    <s v="MESES"/>
    <n v="12"/>
    <n v="2018000087"/>
  </r>
  <r>
    <s v="IMRD DE CHÍA OPS 034-2018"/>
    <s v="IMRD DE CHÍA OPS 034-2018"/>
    <s v="CELEBRADO"/>
    <x v="0"/>
    <s v="PRESTACIÓN DE SERVICIOS PROFESIONALES Y DE APOYO A LA GESTIÓN DE LA ENTIDAD COMO PROFESOR DE LA DISCIPLINA DE JUDO"/>
    <s v="JAVIER MUÑOZ CARRILLO"/>
    <n v="79509091"/>
    <s v="TECNICA"/>
    <n v="908787"/>
    <n v="22330187"/>
    <n v="1947400"/>
    <x v="0"/>
    <d v="2018-01-16T00:00:00"/>
    <d v="2018-01-16T00:00:00"/>
    <d v="2018-12-31T00:00:00"/>
    <n v="48"/>
    <d v="1970-09-22T00:00:00"/>
    <s v="MASCULINO"/>
    <s v="cra 14C 10-46Ibaro"/>
    <n v="3005307667"/>
    <s v="SUPERIOR "/>
    <s v="javierm34@yahoo.com"/>
    <s v="ORLANDO LATORRE NAVARRETE"/>
    <s v="MESES"/>
    <n v="12"/>
    <n v="2018000088"/>
  </r>
  <r>
    <s v="IMRD DE CHÍA OPS 035-2018"/>
    <s v="IMRD DE CHÍA OPS 035-2018"/>
    <s v="CELEBRADO"/>
    <x v="0"/>
    <s v="PRESTACIÓN DE SERVICIOS PROFESIONALES Y DE APOYO A LA GESTIÓN DE LA ENTIDAD COMO PROFESORA DE LA DISCIPLINA DE PATINAJE ARTÍSTICO "/>
    <s v="SARA NATALIA  MONTENEGRO MARTINEZ"/>
    <n v="1072704527"/>
    <s v="TECNICA"/>
    <n v="908787"/>
    <n v="22330187"/>
    <n v="1947400"/>
    <x v="0"/>
    <d v="2018-01-16T00:00:00"/>
    <d v="2018-01-16T00:00:00"/>
    <d v="2018-12-31T00:00:00"/>
    <n v="23"/>
    <d v="1994-11-26T00:00:00"/>
    <s v="FEMENINO"/>
    <s v="cra 10A  1-50"/>
    <n v="3212554193"/>
    <s v="SUPERIOR "/>
    <s v="sariitamym@hotmail.com"/>
    <s v="ORLANDO LATORRE NAVARRETE"/>
    <s v="MESES"/>
    <n v="12"/>
    <n v="2018000089"/>
  </r>
  <r>
    <s v="IMRD DE CHÍA OPS 036-2018"/>
    <s v="IMRD DE CHÍA OPS 036-2018"/>
    <s v="CELEBRADO"/>
    <x v="0"/>
    <s v="PRESTACIÓN DE SERVICIOS PROFESIONALES Y DE APOYO A LA GESTIÓN DE LA ENTIDAD COMO PROFESOR DE LA DISCIPLINA DE PATINAJE ARTÍSTICO"/>
    <s v="GONZALO ROJAS ZAMUDIO"/>
    <n v="80654898"/>
    <s v="TECNICA"/>
    <n v="908787"/>
    <n v="22330187"/>
    <n v="1947400"/>
    <x v="0"/>
    <d v="2018-01-16T00:00:00"/>
    <d v="2018-01-16T00:00:00"/>
    <d v="2018-12-31T00:00:00"/>
    <n v="39"/>
    <d v="1978-01-07T00:00:00"/>
    <s v="MASCULINO"/>
    <s v="cra 3B  20-28 Mosquera"/>
    <n v="3123205384"/>
    <s v="MEDIA "/>
    <s v="chalo.1978@hotmail.com"/>
    <s v="ORLANDO LATORRE NAVARRETE"/>
    <s v="MESES"/>
    <n v="12"/>
    <n v="2018000090"/>
  </r>
  <r>
    <s v="IMRD DE CHÍA OPS 037-2018"/>
    <s v="IMRD DE CHÍA OPS 037-2018"/>
    <s v="CELEBRADO"/>
    <x v="0"/>
    <s v="PRESTACIÓN DE SERVICIOS PROFESIONALES Y DE APOYO A LA GESTIÓN DE LA ENTIDAD COMO PROFESOR DE LA DISCIPLINA DE NATACIÓN"/>
    <s v="JORGE ARMANDO RAMIREZ SOCHA"/>
    <n v="80398105"/>
    <s v="TECNICA"/>
    <n v="908787"/>
    <n v="22330187"/>
    <n v="1947400"/>
    <x v="0"/>
    <d v="2018-01-16T00:00:00"/>
    <d v="2018-01-16T00:00:00"/>
    <d v="2018-12-31T00:00:00"/>
    <n v="58"/>
    <d v="1970-07-31T00:00:00"/>
    <s v="MASCULINO"/>
    <s v="cll2 N10A-41"/>
    <n v="3043590305"/>
    <s v="SUPERIOR "/>
    <s v="jorgearmandoramirez13@gmail.com"/>
    <s v="ORLANDO LATORRE NAVARRETE"/>
    <s v="MESES"/>
    <n v="12"/>
    <n v="2018000091"/>
  </r>
  <r>
    <s v="IMRD DE CHÍA OPS 038-2018"/>
    <s v="IMRD DE CHÍA OPS 038-2018"/>
    <s v="CELEBRADO"/>
    <x v="0"/>
    <s v="PRESTACIÓN DE SERVICIOS PROFESIONALES Y DE APOYO A LA GESTIÓN DE LA ENTIDAD COMO PROFESOR DE LA DISCIPLINA DE PESAS "/>
    <s v="PEDRO JULIAN MERCHAN ZAMORA"/>
    <n v="1072640319"/>
    <s v="TECNICA"/>
    <n v="908787"/>
    <n v="22330187"/>
    <n v="1947400"/>
    <x v="0"/>
    <d v="2018-01-16T00:00:00"/>
    <d v="2018-01-16T00:00:00"/>
    <d v="2018-12-31T00:00:00"/>
    <n v="30"/>
    <d v="1986-05-26T00:00:00"/>
    <s v="MASCULINO"/>
    <s v="cra2 E  21-164"/>
    <n v="3209214404"/>
    <s v="SUPERIOR "/>
    <s v="julianmerchanz@hotmail.com"/>
    <s v="ORLANDO LATORRE NAVARRETE"/>
    <s v="MESES"/>
    <n v="12"/>
    <n v="2018000092"/>
  </r>
  <r>
    <s v="IMRD DE CHÍA OPS 039-2018"/>
    <s v="IMRD DE CHÍA OPS 039-2018"/>
    <s v="CELEBRADO"/>
    <x v="0"/>
    <s v="PRESTACIÓN DE SERVICIOS PROFESIONALES Y DE APOYO A LA GESTIÓN DE LA ENTIDAD COMO PROFESOR DE LA DISCIPLINA DE PESAS "/>
    <s v="WILSON LEONARDO OVALLE RINCON"/>
    <n v="81720133"/>
    <s v="TECNICA"/>
    <n v="908787"/>
    <n v="19140160"/>
    <n v="1669200"/>
    <x v="0"/>
    <d v="2018-01-16T00:00:00"/>
    <d v="2018-01-16T00:00:00"/>
    <d v="2018-12-31T00:00:00"/>
    <n v="33"/>
    <d v="1984-08-18T00:00:00"/>
    <s v="MASCULINO"/>
    <s v="cra 14E 5-27"/>
    <n v="8638878"/>
    <s v="MEDIA "/>
    <s v="halterofiliachia@gmail.com"/>
    <s v="ORLANDO LATORRE NAVARRETE"/>
    <s v="MESES"/>
    <n v="12"/>
    <n v="20180000093"/>
  </r>
  <r>
    <s v="IMRD DE CHÍA OPS 040-2018"/>
    <s v="IMRD DE CHÍA OPS 040-2018"/>
    <s v="CELEBRADO"/>
    <x v="0"/>
    <s v="PRESTACIÓN DE SERVICIOS PROFESIONALES Y DE APOYO A LA GESTIÓN DE LA ENTIDAD COMO PROFESOR DE LA DISCIPLINA DE PORRAS "/>
    <s v="JUAN AUGUSTO DIAZ ORTIZ"/>
    <n v="79668272"/>
    <s v="TECNICA"/>
    <n v="908787"/>
    <n v="22330187"/>
    <n v="1947400"/>
    <x v="0"/>
    <d v="2018-01-16T00:00:00"/>
    <d v="2018-01-16T00:00:00"/>
    <d v="2018-12-31T00:00:00"/>
    <n v="43"/>
    <d v="1974-03-01T00:00:00"/>
    <s v="MASCULINO"/>
    <s v="cll 155  14-80"/>
    <n v="3016335844"/>
    <s v="MEDIA "/>
    <s v="juansilvediaz@hotmail.com"/>
    <s v="ORLANDO LATORRE NAVARRETE"/>
    <s v="MESES"/>
    <n v="12"/>
    <n v="2018000094"/>
  </r>
  <r>
    <s v="IMRD DE CHÍA OPS 041-2018"/>
    <s v="IMRD DE CHÍA OPS 041-2018"/>
    <s v="CELEBRADO"/>
    <x v="0"/>
    <s v="PRESTACION DE SERVICIOS PROFESIONALES Y DE APOYO A LA GESTION DE LA ENTIDAD COMO PROFESOR DE FUTSAL"/>
    <s v="JHON JAIRO CHAVEZ SALAS"/>
    <n v="2986989"/>
    <s v="TECNICA"/>
    <n v="908787"/>
    <n v="22330187"/>
    <n v="1947400"/>
    <x v="0"/>
    <d v="2018-01-16T00:00:00"/>
    <d v="2018-01-16T00:00:00"/>
    <d v="2018-12-31T00:00:00"/>
    <n v="35"/>
    <d v="1983-08-26T00:00:00"/>
    <s v="MASCULINO"/>
    <s v="CALLE 9#2-28 chia "/>
    <n v="3203388723"/>
    <s v="SUPERIOR"/>
    <s v="jhonchavez83hotmail.com"/>
    <s v="ORLANDO LATORRE NAVARRETE"/>
    <s v="MESES"/>
    <n v="12"/>
    <s v="2018000085_x000a_02/01/2018_x000a_$22.330.187"/>
  </r>
  <r>
    <s v="IMRD DE CHÍA OPS 042-2018"/>
    <s v="IMRD DE CHÍA OPS 042-2018"/>
    <s v="CELEBRADO"/>
    <x v="0"/>
    <s v="PRESTACIÓN DE SERVICIOS PROFESIONALES Y DE APOYO A LA GESTIÓN DE LA ENTIDAD COMO COORDINADOR Y PROFESOR DE BALONCESTO "/>
    <s v="RICARDO ALONSO GRANADOS MENDOZA"/>
    <n v="11200221"/>
    <s v="TECNICA"/>
    <n v="910987"/>
    <n v="22330187"/>
    <n v="2141920"/>
    <x v="0"/>
    <d v="2018-01-16T00:00:00"/>
    <d v="2018-01-16T00:00:00"/>
    <d v="2018-11-30T00:00:00"/>
    <n v="42"/>
    <d v="1975-08-05T00:00:00"/>
    <s v="MASCULINO"/>
    <s v="cll6 10-111"/>
    <n v="3143015754"/>
    <s v="SUPERIOR "/>
    <s v="ricardoa34@hotmail.com"/>
    <s v="ORLANDO LATORRE NAVARRETE"/>
    <s v="MESES"/>
    <n v="12"/>
    <n v="2018000096"/>
  </r>
  <r>
    <s v="IMRD DE CHÍA OPS 043-2018"/>
    <s v="IMRD DE CHÍA OPS 043-2018"/>
    <s v="CELEBRADO"/>
    <x v="0"/>
    <s v="PRESTACIÓN DE SERVICIOS PROFESIONALES Y DE APOYO A LA GESTIÓN DE LA ENTIDAD COMO PROFESOR DE TEJO"/>
    <s v="ANGEL HERNANDO RODRIGUEZ GANTIVA"/>
    <n v="2995136"/>
    <s v="TECNICA"/>
    <n v="778960"/>
    <n v="19140160"/>
    <n v="1669200"/>
    <x v="0"/>
    <d v="2018-01-16T00:00:00"/>
    <d v="2018-01-16T00:00:00"/>
    <d v="2018-12-31T00:00:00"/>
    <n v="62"/>
    <d v="1954-08-16T00:00:00"/>
    <s v="MASCULINO"/>
    <s v="cra9 19-27"/>
    <n v="3124412647"/>
    <s v="BASICA"/>
    <s v="angelrnetwor947@gmail.com"/>
    <s v="ORLANDO LATORRE NAVARRETE"/>
    <s v="MESES"/>
    <n v="12"/>
    <n v="2018000097"/>
  </r>
  <r>
    <s v="IMRD DE CHIA OPS 044-2018"/>
    <s v="IMRD DE CHIA OPS 044-2018"/>
    <s v="CELEBRADO"/>
    <x v="0"/>
    <s v="PRESTACIÓN DE SERVICIOS Y DE APOYO A LA GESTIÓN DE LA ENTIDAD COMO PROFESOR DE TEJO "/>
    <s v="CESAR ARMANDO FUENTES JIMENEZ"/>
    <n v="80350451"/>
    <s v="TECNICA"/>
    <n v="778960"/>
    <n v="19140160"/>
    <n v="1669200"/>
    <x v="0"/>
    <d v="2018-01-16T00:00:00"/>
    <d v="2018-01-16T00:00:00"/>
    <d v="2018-12-31T00:00:00"/>
    <n v="35"/>
    <d v="1983-01-04T00:00:00"/>
    <s v="MASCULINO"/>
    <s v="cll 18  13-85"/>
    <n v="3208752223"/>
    <s v="MEDIA "/>
    <s v="cesarfj8@gmail.com"/>
    <s v="ORLANDO LATORRE NAVARRETE"/>
    <s v="MESES"/>
    <n v="12"/>
    <n v="2018000098"/>
  </r>
  <r>
    <s v="IMRD DE CHÍA OPS 045-2018"/>
    <s v="IMRD DE CHÍA OPS 045-2018"/>
    <s v="CELEBRADO"/>
    <x v="0"/>
    <s v="PRESTACIÓN DE SERVICIOS Y DE APOYO A LA GESTIÓN DE LA ENTIDAD COMO PROFESOR DE BICICROSS"/>
    <s v="SANTIAGO ANDRÉS URBINA"/>
    <n v="11203537"/>
    <s v="TECNICA"/>
    <n v="1142475"/>
    <n v="28072235"/>
    <n v="2448160"/>
    <x v="0"/>
    <d v="2018-01-16T00:00:00"/>
    <d v="2018-01-16T00:00:00"/>
    <d v="2018-12-31T00:00:00"/>
    <n v="37"/>
    <d v="1981-01-12T00:00:00"/>
    <s v="MASCULINO"/>
    <s v="cra.14 N.16-02"/>
    <n v="3133866899"/>
    <s v="MEDIA"/>
    <s v="santimusica@hotmail.com"/>
    <s v="LINA MARCELA PARRA KLUSMAN"/>
    <s v="MESES"/>
    <n v="12"/>
    <n v="2018000099"/>
  </r>
  <r>
    <s v="IMRD DE CHÍA OPS 046-2018"/>
    <s v="IMRD DE CHÍA OPS 046-2018"/>
    <s v="CELEBRADO"/>
    <x v="0"/>
    <s v="PRESTACIÓN DE SERVICIOS PROFESIONALES Y DE APOYO A LA GESTIÓN DE LA ENTIDAD COMO COORDINADOR Y PROFESOR DE CICLISMO"/>
    <s v="DANILO ALVIS ZABALA"/>
    <n v="93388665"/>
    <s v="TECNICA"/>
    <n v="1194405"/>
    <n v="29348245"/>
    <n v="2559440"/>
    <x v="0"/>
    <d v="2018-01-16T00:00:00"/>
    <d v="2018-01-16T00:00:00"/>
    <d v="2018-12-31T00:00:00"/>
    <n v="45"/>
    <d v="1972-01-19T00:00:00"/>
    <s v="MASCULINO"/>
    <s v="cra 14D  10-70"/>
    <n v="3204896835"/>
    <s v="SUPERIOR"/>
    <s v="daniloalvis@gmail.com"/>
    <s v="LINA MARCELA PARRA KLUSMAN"/>
    <s v="MESES"/>
    <n v="12"/>
    <n v="2018000100"/>
  </r>
  <r>
    <s v="IMRD DE CHÍA OPS 047-2018"/>
    <s v="IMRD DE CHÍA OPS 047-2018"/>
    <s v="CELEBRADO"/>
    <x v="0"/>
    <s v="PRESTACIÓN DE SERVICIOS PROFESIONALES Y DE APOYO A LA GESTIÓN DE LA ENTIDAD COMO COORDINADOR Y PROFESOR DE TAEKWONDO"/>
    <s v="MARTÍN ANDRES SUAREZ VERGARA"/>
    <n v="80259102"/>
    <s v="TECNICA"/>
    <n v="1142475"/>
    <n v="28072235"/>
    <n v="2448160"/>
    <x v="0"/>
    <d v="2018-01-16T00:00:00"/>
    <d v="2018-01-16T00:00:00"/>
    <d v="2018-12-31T00:00:00"/>
    <n v="33"/>
    <d v="1984-04-25T00:00:00"/>
    <s v="MASCULINO"/>
    <s v="cl24 E 4-10"/>
    <n v="3142878625"/>
    <s v="SUPERIOR"/>
    <s v="taekwondo315@hotmail.com"/>
    <s v="ORLANDO LATORRE NAVARRETE"/>
    <s v="MESES"/>
    <n v="12"/>
    <n v="2018000101"/>
  </r>
  <r>
    <s v="IMRD DE CHÍA OPS 048-2018"/>
    <s v="IMRD DE CHÍA OPS 048-2018"/>
    <s v="CELEBRADO"/>
    <x v="0"/>
    <s v="PRESTACIÓN DE SERVICIOS  Y DE APOYO A LA GESTIÓN DE LA ENTIDAD COMO PROFESOR DE TENIS DE MESA"/>
    <s v="MARLON JAVIER ZAPATA RODRIGUEZ"/>
    <n v="80350877"/>
    <s v="TECNICA"/>
    <n v="1142475"/>
    <n v="28072235"/>
    <n v="2448160"/>
    <x v="0"/>
    <d v="2018-01-16T00:00:00"/>
    <d v="2018-01-16T00:00:00"/>
    <d v="2018-12-31T00:00:00"/>
    <n v="34"/>
    <d v="1983-06-22T00:00:00"/>
    <s v="MASCULINO"/>
    <s v="cra5 16-77"/>
    <n v="3224216440"/>
    <s v="MEDIA"/>
    <s v="mzrtrader@gmail.com"/>
    <s v="ORLANDO LATORRE NAVARRETE"/>
    <s v="MESES"/>
    <n v="12"/>
    <n v="2018000102"/>
  </r>
  <r>
    <s v="IMRD DE CHÍA OPS 049-2018"/>
    <s v="IMRD DE CHÍA OPS 049-2018"/>
    <s v="CELEBRADO"/>
    <x v="0"/>
    <s v="PRESTACIÓN DE SERVICIOS DE APOYO A LA GESTIÓN DE LA ENTIDAD COMO PROFESOR DE LA DISCIPLINA DE TENIS DE CAMPO"/>
    <s v="RAFAEL RODRIGUEZ BENAVIDES"/>
    <n v="80399528"/>
    <s v="TECNICA"/>
    <n v="778960"/>
    <n v="19140160"/>
    <n v="1669200"/>
    <x v="0"/>
    <d v="2018-01-16T00:00:00"/>
    <d v="2018-01-16T00:00:00"/>
    <d v="2018-12-31T00:00:00"/>
    <n v="48"/>
    <d v="1968-02-06T00:00:00"/>
    <s v="MASCULINO"/>
    <s v="cll 32  4-13"/>
    <n v="8853535"/>
    <s v="MEDIA"/>
    <s v="rafatennis68@hotmail.com"/>
    <s v="ORLANDO LATORRE NAVARRETE"/>
    <s v="MESES"/>
    <n v="12"/>
    <n v="2018000103"/>
  </r>
  <r>
    <s v="IMRD DE CHÍA OPS 050-2018"/>
    <s v="IMRD DE CHÍA OPS 50-2018"/>
    <s v="CELEBRADO"/>
    <x v="0"/>
    <s v="PRESTACIÓN DE SERVICIOS PROFESIONALES Y DE APOYO A LA GESTIÓN DE LA ENTIDAD COMO PROFESOR DEL PROGRAMA DE CENTROS DE INICIACION "/>
    <s v="LAURA KATHERINNE RAMIREZ RAMIREZ"/>
    <n v="1072666431"/>
    <s v="TECNICA"/>
    <n v="908787"/>
    <n v="22330187"/>
    <n v="1947400"/>
    <x v="0"/>
    <d v="2018-01-16T00:00:00"/>
    <d v="2018-01-16T00:00:00"/>
    <d v="2018-12-31T00:00:00"/>
    <n v="25"/>
    <d v="1992-09-25T00:00:00"/>
    <s v="FEMENINO"/>
    <s v="vrd.bojaca"/>
    <n v="3187631134"/>
    <s v="SUPERIOR "/>
    <s v="k_therinne2@hotmail.com"/>
    <s v="ORLANDO LATORRE NAVARRETE"/>
    <s v="MESES"/>
    <n v="12"/>
    <n v="2018000095"/>
  </r>
  <r>
    <s v="IMRD DE CHÍA OPS 51-2018"/>
    <s v="IMRD DE CHÍA OPS 51-2018"/>
    <s v="CELEBRADO"/>
    <x v="0"/>
    <s v="PRESTACIÓN DE SERVICIOS PROFESIONALES Y DE APOYO A LA GESTIÓN DE LA ENTIDAD COMO PROFESOR DE LA DISCIPLINA DE TENIS DE MESA"/>
    <s v="JOHAN SEBASTÍAN VARGAS TRIANA"/>
    <n v="1072646728"/>
    <s v="TECNICA"/>
    <n v="908787"/>
    <n v="22330187"/>
    <n v="1947400"/>
    <x v="0"/>
    <d v="2018-01-16T00:00:00"/>
    <d v="2018-01-16T00:00:00"/>
    <d v="2018-12-31T00:00:00"/>
    <n v="29"/>
    <d v="1987-06-06T00:00:00"/>
    <s v="MASCULINO"/>
    <s v="cra2 30-61"/>
    <n v="3213808299"/>
    <s v="MEDIA "/>
    <s v="sebastianvt6@gmail.com"/>
    <s v="ORLANDO LATORRE NAVARRETE"/>
    <s v="MESES"/>
    <n v="12"/>
    <n v="2018000105"/>
  </r>
  <r>
    <s v="IMRD DE CHÍA OPS 52-2018"/>
    <s v="IMRD DE CHÍA OPS 052-2018"/>
    <s v="CELEBRADO"/>
    <x v="0"/>
    <s v="PRESTACIÓN DE SERVICIOS PROFESIONALES Y DE APOYO A LA GESTIÓN DE LA ENTIDAD COMO PROFESOR DE BMX"/>
    <s v="OMAR VICENTE  COJO ROMERO"/>
    <n v="11204256"/>
    <s v="TECNICA"/>
    <n v="778960"/>
    <n v="19140160"/>
    <n v="1669200"/>
    <x v="0"/>
    <d v="2018-01-16T00:00:00"/>
    <d v="2018-01-16T00:00:00"/>
    <d v="2018-12-31T00:00:00"/>
    <n v="35"/>
    <d v="1981-09-20T00:00:00"/>
    <s v="MASCULINO"/>
    <s v="cra9  20-28"/>
    <n v="3132450409"/>
    <s v="SUPERIOR"/>
    <s v="cojoomarv@gmail.com"/>
    <s v="IVONNE MIREYA PAREDES"/>
    <s v="MESES"/>
    <n v="12"/>
    <n v="2018000106"/>
  </r>
  <r>
    <s v="IMRD DE CHÍA OPS 053-2018"/>
    <s v="IMRD DE CHÍA OPS 053-2018"/>
    <s v="CELEBRADO"/>
    <x v="0"/>
    <s v="PRESTACIÓN DE SERVICIOS PROFESIONALES Y DE APOYO A LA GESTIÓN DE LA ENTIDAD COMO PROFESOR DEL PROGRAMA DE MATROGIMNASIA"/>
    <s v="VIVIANA ANGELICA RAMIREZ AREVALO"/>
    <n v="35199022"/>
    <s v="TECNICA"/>
    <n v="908787"/>
    <n v="22330187"/>
    <n v="1947400"/>
    <x v="0"/>
    <d v="2018-01-16T00:00:00"/>
    <d v="2018-01-16T00:00:00"/>
    <d v="2018-12-31T00:00:00"/>
    <n v="34"/>
    <d v="1982-10-06T00:00:00"/>
    <s v="FEMENINO"/>
    <s v="cra 9  22-81"/>
    <n v="3125590056"/>
    <s v="SUPERIOR"/>
    <s v="vianraa@hotmail.com"/>
    <s v="IVONNE MIREYA PAREDES"/>
    <s v="MESES"/>
    <n v="12"/>
    <n v="2018000130"/>
  </r>
  <r>
    <s v="IMRD DE CHÍA OPS 054-2018"/>
    <s v="IMRD DE CHÍA OPS 054-2018"/>
    <s v="CELEBRADO"/>
    <x v="0"/>
    <s v="PRESTACIÓN DE SERVICIOS PROFESIONALES Y DE APOYO A LA GESTIÓN DE LA ENTIDAD COMO PROFESOR DEL PROGRAMA DE MATROGIMNASIA"/>
    <s v="SEGUNDO ANSELMO CORTES"/>
    <n v="5219706"/>
    <s v="TECNICA"/>
    <n v="908787"/>
    <n v="22330187"/>
    <n v="1947400"/>
    <x v="0"/>
    <d v="2018-01-16T00:00:00"/>
    <d v="2018-01-16T00:00:00"/>
    <d v="2018-12-31T00:00:00"/>
    <n v="64"/>
    <d v="1952-09-27T00:00:00"/>
    <s v="MASCULINO "/>
    <s v="la balsa"/>
    <n v="3185818333"/>
    <s v="SUPERIOR"/>
    <s v="puchulungo13@hotmail.com"/>
    <s v="IVONNE MIREYA PAREDES"/>
    <s v="MESES"/>
    <n v="12"/>
    <n v="2018000131"/>
  </r>
  <r>
    <s v="IMRD DE CHÍA OPS 055-2018"/>
    <s v="IMRD DE CHÍA OPS 055-2018"/>
    <s v="CELEBRADO"/>
    <x v="0"/>
    <s v="PRESTACIÓN DE SERVICIOS PROFESIONALES Y DE APOYO A LA GESTIÓN DE LA ENTIDAD COMO PROFESOR DE POLOS DE DESARROLLO Y CENTROS DE INICIACIÓN DEPORTIVA"/>
    <s v="JHONNY ALEXIS TOVAR"/>
    <n v="80449378"/>
    <s v="TECNICA"/>
    <n v="908787"/>
    <n v="22330187"/>
    <n v="1947400"/>
    <x v="0"/>
    <d v="2018-01-16T00:00:00"/>
    <d v="2018-01-16T00:00:00"/>
    <d v="2018-12-31T00:00:00"/>
    <n v="33"/>
    <d v="1983-11-28T00:00:00"/>
    <s v="GENERO "/>
    <s v="cll 22  4-97"/>
    <n v="3118185057"/>
    <s v="MEDIA "/>
    <s v="tovar_j22@yahoo.es"/>
    <s v="LINA MARCELA PARRA KLUSMAN"/>
    <s v="MESES"/>
    <n v="12"/>
    <n v="2018000008"/>
  </r>
  <r>
    <s v="IMRD DE CHÍA OPS 056-2018"/>
    <s v="IMRD DE CHÍA OPS 056-2018"/>
    <s v="CELEBRADO"/>
    <x v="0"/>
    <s v="PRESTACIÓN DE SERVICIOS PROFESIONALES Y DE APOYO A LA GESTIÓN DE LA ENTIDAD COMO PROFESOR DE POLOS DE DESARROLLO Y CENTROS DE INICIACIÓN DEPORTIVA"/>
    <s v="NESTOR FERNANDO VERA SUAREZ"/>
    <n v="79490576"/>
    <s v="TECNICA"/>
    <n v="908787"/>
    <n v="22330187"/>
    <n v="1947400"/>
    <x v="0"/>
    <d v="2018-01-16T00:00:00"/>
    <d v="2018-01-16T00:00:00"/>
    <d v="2018-12-31T00:00:00"/>
    <n v="47"/>
    <d v="1969-09-30T00:00:00"/>
    <s v="MASCULINO"/>
    <s v="cra 2E  29-85"/>
    <n v="3118710550"/>
    <s v="SUPERIOR "/>
    <s v="neferve@hotmail.com"/>
    <s v="LINA MARCELA PARRA KLUSMAN"/>
    <s v="MESES"/>
    <n v="12"/>
    <n v="2018000006"/>
  </r>
  <r>
    <s v="IMRD DE CHÍA OPS 057-2018"/>
    <s v="IMRD DE CHÍA OPS 057-2018"/>
    <s v="CELEBRADO"/>
    <x v="0"/>
    <s v="PRESTACIÓN DE SERVICIOS PROFESIONALES Y DE APOYO A LA GESTIÓN DE LA ENTIDAD COMO PROFESOR DEL PROGRAMA DE MATROGIMNASIA"/>
    <s v="KAREN YESENIA QUINTERO ROMERO"/>
    <n v="1072701255"/>
    <s v="TECNICA"/>
    <n v="778960"/>
    <n v="19140187"/>
    <n v="1669200"/>
    <x v="0"/>
    <d v="2018-01-16T00:00:00"/>
    <d v="2018-01-16T00:00:00"/>
    <d v="2018-12-31T00:00:00"/>
    <n v="23"/>
    <d v="1993-12-15T00:00:00"/>
    <s v="FEMENINO"/>
    <s v="cll 35 2E-54"/>
    <n v="3103361928"/>
    <s v="MEDIA"/>
    <s v="kyquinteroro@outlook"/>
    <s v="IVONNE MIREYA PAREDES"/>
    <s v="MESES"/>
    <n v="12"/>
    <n v="2018000132"/>
  </r>
  <r>
    <s v="IMRD DE CHÍA OPS 058-2018"/>
    <s v="IMRD DE CHÍA OPS 058-2018"/>
    <s v="CELEBRADO"/>
    <x v="0"/>
    <s v="PRESTACIÓN DE SERVICIOS PROFESIONALES Y DE APOYO A LA GESTIÓN DE LA ENTIDAD COMO PROFESOR DE POLOS DE DESARROLLO Y CENTROS DE INICIACIÓN DEPORTIVA"/>
    <s v="CLAUDIA ESPERANZA OLARTE SOCHA"/>
    <n v="35198504"/>
    <s v="TECNICA"/>
    <n v="908787"/>
    <n v="22330187"/>
    <n v="1947400"/>
    <x v="0"/>
    <d v="2018-01-16T00:00:00"/>
    <d v="2018-01-16T00:00:00"/>
    <d v="2018-12-31T00:00:00"/>
    <n v="35"/>
    <d v="1982-04-18T00:00:00"/>
    <s v="FEMENINO"/>
    <s v="vrd. La balsa"/>
    <n v="3125602106"/>
    <s v="SUPERIOR"/>
    <s v="klaudiabril18@hotmail.com"/>
    <s v="LINA MARCELA PARRA KLUSMAN"/>
    <s v="MESES"/>
    <n v="12"/>
    <n v="2018000009"/>
  </r>
  <r>
    <s v="IMRD DE CHÍA OPS 059-2018"/>
    <s v="IMRD DE CHÍA OPS 059-2018"/>
    <s v="CELEBRADO"/>
    <x v="0"/>
    <s v="PRESTACIÓN DE SERVICIOS PROFESIONALES Y DE APOYO A LA GESTIÓN DE LA ENTIDAD COMO PROFESOR DE POLOS DE DESARROLLO Y CENTROS DE INICIACIÓN DEPORTIVA"/>
    <s v="MYRIAM PULIDO PULIDO"/>
    <n v="35473136"/>
    <s v="TECNICA"/>
    <n v="908787"/>
    <n v="22330187"/>
    <n v="1947400"/>
    <x v="0"/>
    <d v="2018-01-16T00:00:00"/>
    <d v="2018-01-16T00:00:00"/>
    <d v="2018-12-31T00:00:00"/>
    <n v="50"/>
    <d v="1967-04-18T00:00:00"/>
    <s v="FEMENINO"/>
    <s v="vrd-fonqueta"/>
    <n v="3142379350"/>
    <s v="SUPERIOR"/>
    <s v="hoipulido@yahoo.es"/>
    <s v="LINA MARCELA PARRA KLUSMAN"/>
    <s v="MESES"/>
    <n v="12"/>
    <n v="2018000010"/>
  </r>
  <r>
    <s v="IMRD DE CHÍA OPS 060-2018"/>
    <s v="IMRD DE CHÍA OPS 060-2018"/>
    <s v="CELEBRADO"/>
    <x v="0"/>
    <s v="PRESTACIÓN DE SERVICIOS PROFESIONALES Y DE APOYO A LA GESTIÓN DE LA ENTIDAD COMO PROFESOR DE POLOS DE DESARROLLO Y CENTROS DE INICIACIÓN DEPORTIVA"/>
    <s v="LINA ALEJANDRA ORTEGÓN CARDENAS"/>
    <n v="1072663565"/>
    <s v="TECNICA"/>
    <n v="908787"/>
    <n v="22330187"/>
    <n v="1947400"/>
    <x v="0"/>
    <d v="2018-01-16T00:00:00"/>
    <d v="2018-01-16T00:00:00"/>
    <d v="2018-12-31T00:00:00"/>
    <n v="25"/>
    <d v="1992-01-18T00:00:00"/>
    <s v="FEMENINO"/>
    <s v="cll 24 4E-10"/>
    <n v="3202917168"/>
    <s v="SUPERIOR"/>
    <s v="linaortegon@hotmail.es"/>
    <s v="LINA MARCELA PARRA KLUSMAN"/>
    <s v="MESES"/>
    <n v="12"/>
    <n v="2018000012"/>
  </r>
  <r>
    <s v="IMRD DE CHÍA OPS 061-2018"/>
    <s v="IMRD DE CHÍA OPS 061-2018"/>
    <s v="CELEBRADO"/>
    <x v="0"/>
    <s v="PRESTACIÓN DE SERVICIOS PROFESIONALES Y DE APOYO A LA GESTIÓN DE LA ENTIDAD COMO COORDINADOR Y PROFESOR DE FUTSAL"/>
    <s v="JORGE OCTAVIO GAONA OAVLLE "/>
    <n v="11203708"/>
    <s v="TECNICA"/>
    <n v="1142475"/>
    <n v="28072235"/>
    <n v="2448160"/>
    <x v="0"/>
    <d v="2018-01-16T00:00:00"/>
    <d v="2018-01-16T00:00:00"/>
    <d v="2018-12-31T00:00:00"/>
    <n v="37"/>
    <d v="1980-06-08T00:00:00"/>
    <s v="MASCULINO"/>
    <s v="FONQUETA SECTOR SANTA BARBARA CASA VERDE "/>
    <n v="3016842526"/>
    <s v="SUPERIOR "/>
    <s v="jorge-0906@hotmail.es"/>
    <s v="ORLANDO LATORRE NAVARRETE"/>
    <s v="MESES"/>
    <n v="12"/>
    <n v="2018000080"/>
  </r>
  <r>
    <s v="IMRD DE CHIA OPS 062-2018"/>
    <s v="IMRD DE CHIA OPS 062-2018"/>
    <s v="CELEBRADO"/>
    <x v="0"/>
    <s v="PRESTACIÓN DE SERVICIOS PROFESIONALES Y DE APOYO A LA GESTIÓN DE LA ENTIDAD COMO PROFESOR DE POLOS DE DESARROLLO Y CENTROS DE INICIACIÓN DEPORTIVA"/>
    <s v="LUZ DARY LOPEZ SILVA"/>
    <n v="53910163"/>
    <s v="TECNICA"/>
    <n v="908787"/>
    <n v="22330187"/>
    <n v="1947400"/>
    <x v="0"/>
    <d v="2018-01-16T00:00:00"/>
    <d v="2018-01-16T00:00:00"/>
    <d v="2018-12-31T00:00:00"/>
    <n v="33"/>
    <d v="1983-06-18T00:00:00"/>
    <s v="FEMENINO "/>
    <s v="cra 12  15-83"/>
    <n v="3102521949"/>
    <s v="SUPERIOR"/>
    <s v="fisidory@yahoo.es"/>
    <s v="LINA MARCELA PARRA KLUSMAN"/>
    <s v="MESES"/>
    <n v="12"/>
    <n v="2018000061"/>
  </r>
  <r>
    <s v="IMRD DE CHÍA OPS 063-2018"/>
    <s v="IMRD DE CHÍA OPS 063-2018"/>
    <s v="CELEBRADO"/>
    <x v="0"/>
    <s v="PRESTACION DE SERVICIOS PROFESIONALES Y DE APOYO A LA GESTION DE LA ENTIDAD COMO PROFESOR DE POLOS DE DESARROLLO Y CENTROS DE INICIACION DEPORTIVA"/>
    <s v="HECTOR ALEXANDER GOMEZ  OYUELA"/>
    <n v="1072640523"/>
    <s v="TECNICA"/>
    <n v="454393"/>
    <n v="21875793"/>
    <n v="1947400"/>
    <x v="0"/>
    <d v="2018-01-25T00:00:00"/>
    <d v="2018-01-25T00:00:00"/>
    <d v="2018-12-31T00:00:00"/>
    <n v="31"/>
    <d v="1986-06-10T00:00:00"/>
    <s v="MASCULINO "/>
    <s v="cll 5A 11-21"/>
    <n v="8639266"/>
    <s v="SUPERIOR"/>
    <s v="kromoschia2010@hotmail.com"/>
    <s v="LINA MARCELA PARRA KLUSMAN"/>
    <s v="MESES"/>
    <n v="12"/>
    <n v="2018000062"/>
  </r>
  <r>
    <s v="IMRD DE CHÍA OPS 064-2018"/>
    <s v="IMRD DE CHÍA OPS 064-2018"/>
    <s v="CELEBRADO"/>
    <x v="0"/>
    <s v="PRESTACIÓN DE SERVICIOS PROFESIONALES Y DE APOYO A LA GESTIÓN DE LA ENTIDAD COMO PROFESOR DE POLOS DE DESARROLLO Y CENTROS DE INICIACIÓN DEPORTIVA"/>
    <s v="DAYANA MARCELA  BASTIDAS CUESTA"/>
    <n v="1072659517"/>
    <s v="TECNICA"/>
    <n v="908787"/>
    <n v="22330187"/>
    <n v="1947400"/>
    <x v="0"/>
    <d v="2018-01-16T00:00:00"/>
    <d v="2018-01-16T00:00:00"/>
    <d v="2018-12-31T00:00:00"/>
    <n v="26"/>
    <d v="1990-09-29T00:00:00"/>
    <s v="FEMENINO"/>
    <s v="vred.tiquiza"/>
    <n v="3203115719"/>
    <s v="SUPERIOR"/>
    <s v="dayis_.15@hotmail.com"/>
    <s v="LINA MARCELA PARRA KLUSMAN"/>
    <s v="MESES"/>
    <n v="12"/>
    <n v="2018000063"/>
  </r>
  <r>
    <s v="IMRD DE CHÍA OPS 065-2018"/>
    <s v="IMRD DE CHÍA OPS 065-2018"/>
    <s v="CELEBRADO"/>
    <x v="0"/>
    <s v="PRESTACIÓN DE SERVICIOS PROFESIONALES Y DE APOYO A LA GESTIÓN DE LA ENTIDAD COMO PROFESOR DE POLOS DE DESARROLLO Y CENTROS DE INICIACIÓN DEPORTIVA"/>
    <s v="MOISES SALDAÑA SEGURA "/>
    <n v="11202643"/>
    <s v="TECNICA"/>
    <n v="908787"/>
    <n v="22330187"/>
    <n v="1947400"/>
    <x v="0"/>
    <d v="2018-01-16T00:00:00"/>
    <d v="2018-01-16T00:00:00"/>
    <d v="2018-12-31T00:00:00"/>
    <n v="38"/>
    <d v="1979-09-25T00:00:00"/>
    <s v="MASCULINO"/>
    <s v="vrd fagua"/>
    <n v="3202015815"/>
    <s v="SUPERIOR"/>
    <s v="moises66648@hotmail.com"/>
    <s v="LINA MARCELA PARRA KLUSMAN"/>
    <s v="MESES"/>
    <n v="12"/>
    <n v="2018000064"/>
  </r>
  <r>
    <s v="IMRD DE CHÍA OPS 066-2018"/>
    <s v="IMRD DE CHÍA OPS 066-2018"/>
    <s v="CELEBRADO"/>
    <x v="0"/>
    <s v="PRESTACIÓN DE SERVICIOS PROFESIONALES Y DE APOYO A LA GESTIÓN DE LA ENTIDAD COMO PROFESOR DE POLOS DE DESARROLLO Y CENTROS DE INICIACIÓN DEPORTIVA"/>
    <s v="EDISSON ALEJANDRO PACHÓN NARANJO"/>
    <n v="1072668470"/>
    <s v="TECNICA"/>
    <n v="908787"/>
    <n v="22330187"/>
    <n v="1947400"/>
    <x v="0"/>
    <d v="2018-01-16T00:00:00"/>
    <d v="2018-01-16T00:00:00"/>
    <d v="2018-12-31T00:00:00"/>
    <n v="23"/>
    <d v="1993-03-16T00:00:00"/>
    <s v="MASCULINO"/>
    <s v="cll 29  1A-30"/>
    <n v="3229518144"/>
    <s v="MEDIA "/>
    <s v="edissonm100@hotmail.com"/>
    <s v="LINA MARCELA PARRA KLUSMAN"/>
    <s v="MESES"/>
    <n v="12"/>
    <n v="2018000065"/>
  </r>
  <r>
    <s v="IMRD DE CHÍA OPS 067-2018"/>
    <s v="IMRD DE CHÍA OPS 067-2018"/>
    <s v="CELEBRADO"/>
    <x v="0"/>
    <s v="PRESTACION DE SERVICIOS PROFESIONALES Y DE APOYO A LA GESTION DE LA ENTIDAD COMO PROFESOR DE POLOS DE DESARROLLO Y CENTROS DE INICIACION DEPORTIVA"/>
    <s v="CARLOS ALBERTO POVEDA GOMEZ"/>
    <n v="1075663982"/>
    <s v="TECNICA"/>
    <n v="908787"/>
    <n v="22330187"/>
    <n v="1947400"/>
    <x v="0"/>
    <d v="2018-01-16T00:00:00"/>
    <d v="2018-01-16T00:00:00"/>
    <d v="2018-12-31T00:00:00"/>
    <n v="25"/>
    <d v="1991-06-17T00:00:00"/>
    <s v="MASCULINO"/>
    <s v="cra 12  24-15"/>
    <n v="3102578717"/>
    <s v="SUPERIOR "/>
    <s v="carlospoveda_09@hotmail.com"/>
    <s v="LINA MARCELA PARRA KLUSMAN"/>
    <s v="MESES"/>
    <n v="12"/>
    <n v="2018000066"/>
  </r>
  <r>
    <s v="IMRD DE CHÍA OPS 068-2018"/>
    <s v="IMRD DE CHÍA OPS 068-2018"/>
    <s v="CELEBRADO"/>
    <x v="0"/>
    <s v="PRESTACION DE SERVICIOS PROFESIONALES Y DE APOYO A LA GESTION DE LA ENTIDAD COMO PROFESOR DE POLOS DE DESARROLLO Y CENTROS DE INICIACION DEPORTIVA"/>
    <s v="JULIAN DAVID RODRIGUEZ TENJO"/>
    <n v="1072660194"/>
    <s v="TECNICA"/>
    <n v="908787"/>
    <n v="22330187"/>
    <n v="1947400"/>
    <x v="0"/>
    <d v="2018-01-16T00:00:00"/>
    <d v="2018-01-16T00:00:00"/>
    <d v="2018-12-31T00:00:00"/>
    <n v="25"/>
    <d v="1991-02-04T00:00:00"/>
    <s v="MASCULINO"/>
    <s v="cra 12  9-49"/>
    <n v="3142967957"/>
    <s v="SUPERIOR "/>
    <s v="jdrodriguezt@hotmail.com"/>
    <s v="LINA MARCELA PARRA KLUSMAN"/>
    <s v="MESES"/>
    <n v="12"/>
    <n v="2018000067"/>
  </r>
  <r>
    <s v="IMRD DE CHÍA OPS 069-2018"/>
    <s v="IMRD DE CHÍA OPS 069-2018"/>
    <s v="CELEBRADO"/>
    <x v="0"/>
    <s v="PRESTACION DE SERVICIOS PROFESIONALES Y DE APOYO A LA GESTION DE LA ENTIDAD COMO PROFESOR DE POLOS DE DESARROLLO Y CENTROS DE INICIACION DEPORTIVA"/>
    <s v="GABRIEL AFONSO LARA RODRIGUEZ"/>
    <n v="1072667144"/>
    <s v="TECNICA"/>
    <n v="908787"/>
    <n v="22330187"/>
    <n v="1947400"/>
    <x v="0"/>
    <d v="2018-01-16T00:00:00"/>
    <d v="2018-01-16T00:00:00"/>
    <d v="2018-12-31T00:00:00"/>
    <n v="25"/>
    <d v="1992-11-29T00:00:00"/>
    <s v="MASCULINO"/>
    <s v="cra 11  8-39"/>
    <n v="3107645553"/>
    <s v="SUPERIOR "/>
    <s v="gaboatle29@gmail.com"/>
    <s v="LINA MARCELA PARRA KLUSMAN"/>
    <s v="MESES"/>
    <n v="12"/>
    <n v="2018000068"/>
  </r>
  <r>
    <s v="IMRD DE CHÍA OPS 070-2018"/>
    <s v="IMRD DE CHÍA OPS 070-2018"/>
    <s v="CELEBRADO"/>
    <x v="0"/>
    <s v="PRESTACIÓN DE SERVICIOS PROFESIONALES Y DE APOYO A LA GESTIÓN DE LA ENTIDAD COMO PROFESOR DEL PROGRAMA DE AEROBICOS"/>
    <s v="JASBLEYDY CAROLINA ZAPATA PINEDA"/>
    <n v="39804861"/>
    <s v="TECNICA"/>
    <n v="1142475"/>
    <n v="28072235"/>
    <n v="2448160"/>
    <x v="0"/>
    <d v="2018-01-16T00:00:00"/>
    <d v="2018-01-16T00:00:00"/>
    <d v="2018-12-31T00:00:00"/>
    <n v="33"/>
    <d v="1984-06-21T00:00:00"/>
    <s v="FEMENINO"/>
    <s v="cajica"/>
    <n v="3144012301"/>
    <s v="SUPERIOR "/>
    <s v="jascarito@gmail.com"/>
    <s v="ORLANDO LATORRE NAVARRETE"/>
    <s v="MESES"/>
    <n v="12"/>
    <n v="2018000139"/>
  </r>
  <r>
    <s v="IMRD DE CHÍA OPS 071-2018"/>
    <s v="IMRD DE CHÍA OPS 071-2018"/>
    <s v="CELEBRADO"/>
    <x v="0"/>
    <s v="PRESTACION DE SERVICIOS PROFESIONALES Y DE APOYO A LA GESTION DE LA ENTIDAD COMO PROFESOR DEL PROGRAMA DE AEROBICOS"/>
    <s v="ANDREA ESMERALDA CASTRO RODRIGUEZ"/>
    <n v="52868123"/>
    <s v="TECNICA"/>
    <n v="908787"/>
    <n v="22330187"/>
    <n v="1947400"/>
    <x v="0"/>
    <d v="2018-01-16T00:00:00"/>
    <d v="2018-01-16T00:00:00"/>
    <d v="2018-12-31T00:00:00"/>
    <n v="35"/>
    <d v="1982-04-30T00:00:00"/>
    <s v="FEMENINO"/>
    <s v="cll 21 5-33"/>
    <n v="8623069"/>
    <s v="MEDIA"/>
    <s v="andrea.e.castro11@gmail.com"/>
    <s v="IVONNE MIREYA PAREDES"/>
    <s v="MESES"/>
    <n v="12"/>
    <n v="2018000138"/>
  </r>
  <r>
    <s v="IMRD DE CHÍA OPS 072-2018"/>
    <s v="IMRD DE CHÍA OPS 072-2018"/>
    <s v="CELEBRADO"/>
    <x v="0"/>
    <s v="PRESTACIÓN DE SERVICIOS PROFESIONALES Y DE APOYO A LA GESTIÓN DE LA ENTIDAD COMO PROFESOR DEL PROGRAMA DE ACTIVIDAD FÍSICA EN EL GIMNASIO"/>
    <s v="VIRGILIO ALBERTO GOMEZ DIAZ"/>
    <n v="19477287"/>
    <s v="TECNICA"/>
    <n v="908787"/>
    <n v="22330187"/>
    <n v="1947400"/>
    <x v="0"/>
    <d v="2018-01-16T00:00:00"/>
    <d v="2018-01-16T00:00:00"/>
    <d v="2018-12-31T00:00:00"/>
    <n v="54"/>
    <d v="1962-03-31T00:00:00"/>
    <s v="MASCULINO"/>
    <s v="cra 1  16A-43"/>
    <n v="3212767285"/>
    <s v="SUPERIOR "/>
    <s v="virryigimnasi@gmail.com"/>
    <s v="IVONNE MIREYA PAREDES"/>
    <s v="MESES"/>
    <n v="12"/>
    <n v="2018000137"/>
  </r>
  <r>
    <s v="IMRD DE CHÍA OPS 073-2018"/>
    <s v="IMRD DE CHÍA OPS 073-2018"/>
    <s v="CELEBRADO"/>
    <x v="0"/>
    <s v="PRESTACIÓN DE SERVICIOS PROFESIONALES Y DE APOYO A LA GESTIÓN DE LA ENTIDAD COMO PROFESOR DEL PROGRAMA DE ACTIVIDAD FÍSICA EN EL GIMNASIO"/>
    <s v="ANGEL ARMANDO RAMOS PEREZ"/>
    <n v="80449764"/>
    <s v="TECNICA"/>
    <n v="908787"/>
    <n v="22330187"/>
    <n v="1947400"/>
    <x v="0"/>
    <d v="2018-01-16T00:00:00"/>
    <d v="2018-01-16T00:00:00"/>
    <d v="2018-12-31T00:00:00"/>
    <n v="32"/>
    <d v="1984-04-13T00:00:00"/>
    <s v="MASCULINO"/>
    <s v="cra11 7-58"/>
    <n v="8843474"/>
    <s v="SUPERIOR "/>
    <s v="nanno1384@hotmail.com"/>
    <s v="IVONNE MIREYA PAREDES"/>
    <s v="MESES"/>
    <n v="12"/>
    <n v="2018000136"/>
  </r>
  <r>
    <s v="IMRD DE CHÍA OPS 074-2018"/>
    <s v="IMRD DE CHÍA OPS 074-2018"/>
    <s v="CELEBRADO"/>
    <x v="0"/>
    <s v="PRESTACIÓN DE SERVICIOS PROFESIONALES Y DE APOYO A LA GESTIÓN DE LA ENTIDAD COMO PROFESOR DEL PROGRAMA DE ACTIVIDAD FÍSICA EN EL GIMNASIO"/>
    <s v="JORGE ELIECER  GARZON CASTIBLANCO"/>
    <n v="11200876"/>
    <s v="TECNICA"/>
    <n v="908787"/>
    <n v="22330187"/>
    <n v="1947400"/>
    <x v="0"/>
    <d v="2018-01-16T00:00:00"/>
    <d v="2018-01-16T00:00:00"/>
    <d v="2018-12-31T00:00:00"/>
    <n v="40"/>
    <d v="1977-04-28T00:00:00"/>
    <s v="MASCULINO"/>
    <s v="cll 9  4E-162"/>
    <n v="3125231902"/>
    <s v="SUPERIOR "/>
    <s v="jorgegarzon2001@hotmail.com"/>
    <s v="IVONNE MIREYA PAREDES"/>
    <s v="MESES"/>
    <n v="12"/>
    <n v="2018000135"/>
  </r>
  <r>
    <s v="IMRD DE CHÍA OPS 075-2018"/>
    <s v="IMRD DE CHÍA OPS 075-2018"/>
    <s v="CELEBRADO"/>
    <x v="0"/>
    <s v="PRESTACIÓN DE SERVICIOS PROFESIONALES Y DE APOYO A LA GESTIÓN DE LA ENTIDAD COMO PROFESOR DE BALONCESTO"/>
    <s v="GLORIA YANETH  CALDERÓN BALSERO"/>
    <n v="20455312"/>
    <s v="TECNICA"/>
    <n v="908787"/>
    <n v="22330187"/>
    <n v="1947400"/>
    <x v="0"/>
    <d v="2018-01-16T00:00:00"/>
    <d v="2018-01-16T00:00:00"/>
    <d v="2018-12-31T00:00:00"/>
    <n v="46"/>
    <d v="1971-01-28T00:00:00"/>
    <s v="FEMENINO"/>
    <s v="cota"/>
    <n v="3112073230"/>
    <s v="SUPERIOR "/>
    <s v="licgloriajaneth@hotmail.com"/>
    <s v="ORLANDO LATORRE NAVARRETE"/>
    <s v="MESES"/>
    <n v="12"/>
    <n v="2018000107"/>
  </r>
  <r>
    <s v="IMRD DE CHÍA OPS 076-2018"/>
    <s v="IMRD DE CHÍA OPS 076-2018"/>
    <s v="CELEBRADO"/>
    <x v="0"/>
    <s v="PRESTACIÓN DE SERVICIOS PROFESIONALES Y DE APOYO A LA GESTIÓN DE LA ENTIDAD COMO PROFESOR DE CICLOMONTAÑISMO"/>
    <s v="FARITH GOMEZ SARMIENTO"/>
    <n v="79418064"/>
    <s v="TECNICA"/>
    <n v="908787"/>
    <n v="22330187"/>
    <n v="1947400"/>
    <x v="0"/>
    <d v="2018-01-16T00:00:00"/>
    <d v="2018-01-16T00:00:00"/>
    <d v="2018-12-31T00:00:00"/>
    <n v="50"/>
    <d v="1967-04-11T00:00:00"/>
    <s v="MASCULINO"/>
    <s v="cra 4E 21-107"/>
    <n v="8708768"/>
    <s v="MEDIA"/>
    <s v="fargo850@hotmail.com"/>
    <s v="ORLANDO LATORRE NAVARRETE"/>
    <s v="MESES"/>
    <n v="12"/>
    <n v="2018000108"/>
  </r>
  <r>
    <s v="IMRD DE CHÍA OPS 077-2018"/>
    <s v="IMRD DE CHÍA OPS 077-2018"/>
    <s v="CELEBRADO"/>
    <x v="0"/>
    <s v="PRESTACIÓN DE SERVICIOS PROFESIONALES Y DE APOYO A LA GESTIÓN DE LA ENTIDAD COMO PROFESOR DEL PROGRAMA DE DISCAPACIDAD"/>
    <s v="LADY VIVIANA GIL CAMELO"/>
    <n v="35199110"/>
    <s v="TECNICA"/>
    <n v="908787"/>
    <n v="22330187"/>
    <n v="1947400"/>
    <x v="0"/>
    <d v="2018-01-16T00:00:00"/>
    <d v="2018-01-16T00:00:00"/>
    <d v="2018-12-31T00:00:00"/>
    <n v="35"/>
    <d v="1982-11-14T00:00:00"/>
    <s v="FEMENINO"/>
    <s v="cll 21  7-68"/>
    <n v="3228903976"/>
    <s v="SUPERIOR"/>
    <s v="mybivyz@hotmail.com"/>
    <s v="IVONNE MIREYA PAREDES"/>
    <s v="MESES"/>
    <n v="12"/>
    <n v="2018000161"/>
  </r>
  <r>
    <s v="IMRD DE CHIA OPS 078-2018"/>
    <s v="IMRD DE CHIA OPS 078-2018"/>
    <s v="CELEBRADO"/>
    <x v="0"/>
    <s v="PRESTACIÓN DE SERVICIOS PROFESIONALES Y DE APOYO A LA GESTIÓN DE LA ENTIDAD COMO PROFESOR DEL PROGRAMA DE DISCAPACIDAD"/>
    <s v="DIANA CONSTANZA TORRES"/>
    <n v="1072660524"/>
    <s v="TECNICA"/>
    <n v="1142475"/>
    <n v="28072235"/>
    <n v="2448160"/>
    <x v="0"/>
    <d v="2018-01-16T00:00:00"/>
    <d v="2018-01-16T00:00:00"/>
    <d v="2018-12-31T00:00:00"/>
    <n v="25"/>
    <d v="1991-05-18T00:00:00"/>
    <s v="FEMENINO"/>
    <s v="cra 8  7-47"/>
    <n v="3133523248"/>
    <s v="SUPERIOR"/>
    <s v="dianatorres524@hotmamil.com"/>
    <s v="IVONNE MIREYA PAREDES"/>
    <s v="MESES"/>
    <n v="12"/>
    <n v="2018000134"/>
  </r>
  <r>
    <s v="IMRD DE CHÍA OPS 079-2018"/>
    <s v="IMRD DE CHÍA OPS 079-2018"/>
    <s v="CELEBRADO"/>
    <x v="0"/>
    <s v="PRESTACIÓN DE SERVICIOS PROFESIONALES Y DE APOYO A LA GESTIÓN DE LA ENTIDAD COMO PROFESOR DE PROGRAMA DE POLOS DE DESARROLLO Y CENTROS DE INICIACIÓN"/>
    <s v="JUAN CAMILO GONZALES ALARCON"/>
    <n v="80449829"/>
    <s v="TECNICA"/>
    <n v="778960"/>
    <n v="19140160"/>
    <n v="1669200"/>
    <x v="0"/>
    <d v="2018-01-16T00:00:00"/>
    <d v="2018-01-16T00:00:00"/>
    <d v="2018-12-31T00:00:00"/>
    <n v="32"/>
    <d v="1984-04-04T00:00:00"/>
    <s v="MASCULINO"/>
    <s v="cll 10  17-47"/>
    <n v="8708908"/>
    <s v="MEDIA"/>
    <s v="warajk@hotmail.com"/>
    <s v="LINA MARCELA PARRA KLUSMAN"/>
    <s v="MESES"/>
    <n v="12"/>
    <n v="2018000070"/>
  </r>
  <r>
    <s v="IMRD DE CHÍA OPS 080-2018"/>
    <s v="IMRD DE CHÍA OPS 080-2018"/>
    <s v="CELEBRADO"/>
    <x v="0"/>
    <s v="PRESTACION DE SERVICIOS PROFESIONALES Y DE APOYO A LA GESTION DE LA ENTIDAD COMO PROFESOR DE MATROGIMNASIA"/>
    <s v="JHONNATHAN ALEJANDRO MORA"/>
    <n v="1072652776"/>
    <s v="TECNICA"/>
    <n v="908787"/>
    <n v="22330187"/>
    <n v="1947400"/>
    <x v="0"/>
    <d v="2018-01-16T00:00:00"/>
    <d v="2018-01-16T00:00:00"/>
    <d v="2018-12-31T00:00:00"/>
    <n v="27"/>
    <d v="1989-06-28T00:00:00"/>
    <s v="MASCULINO"/>
    <s v="vrd.bojaca"/>
    <n v="3115795106"/>
    <s v="MEDIA"/>
    <s v="alejandromora-77@hotmail.com"/>
    <s v="IVONNE MIREYA PAREDES"/>
    <s v="MESES"/>
    <n v="12"/>
    <n v="2018000133"/>
  </r>
  <r>
    <s v="IMRD DE CHÍA OPS 81-2018"/>
    <s v="IMRD DE CHÍA OPS 81-2017"/>
    <s v="CELEBRADO"/>
    <x v="0"/>
    <s v="PRESTACION DE SERVICIOS COMO NUTRICIONISTA PARA LA VALORACION CONTROL Y SEGUIMIENTO NUTRICIONAL PROMOVIENDO EL BIENESTAR FISICO DE LA COMUNIDAD DEPORTIVA DE LA ENTIDAD"/>
    <s v="CARLOS ARTURO HOYOS RUBIANO"/>
    <n v="80724061"/>
    <s v="TECNICA"/>
    <n v="667680"/>
    <n v="37390080"/>
    <n v="3333400"/>
    <x v="0"/>
    <d v="2018-01-25T00:00:00"/>
    <d v="2018-01-25T00:00:00"/>
    <d v="2018-12-31T00:00:00"/>
    <n v="35"/>
    <d v="1982-07-03T00:00:00"/>
    <s v="MASCULINO"/>
    <s v="CARRERA 67 N 169 A 82 APTO 805 T 3"/>
    <n v="3133495550"/>
    <s v="SUPERIOR"/>
    <s v="ARTUROHOYOS_R@YAHOO.COM"/>
    <s v="ORLANDO LATORRE NAVARRETE"/>
    <s v="MESES"/>
    <n v="12"/>
    <n v="2018000212"/>
  </r>
  <r>
    <s v="IMRD DE CHÍA OPS 82-2018"/>
    <s v="IMRD DE CHÍA OPS 82-2018"/>
    <s v="CELEBRADO"/>
    <x v="0"/>
    <s v="PRESTACIÓN SERVICIOS PROFESIONALES Y DE APOYO A LA GESTIÓN DE LA ENTIDAD COMO ABOGADO."/>
    <s v="FERNANDO BURGOS RODRIGUEZ"/>
    <n v="11337814"/>
    <s v="ADMINISTRATIVA"/>
    <n v="3600000"/>
    <n v="36000000"/>
    <n v="3600000"/>
    <x v="0"/>
    <d v="2018-01-25T00:00:00"/>
    <d v="2018-01-25T00:00:00"/>
    <d v="2018-12-31T00:00:00"/>
    <n v="61"/>
    <d v="1957-12-31T00:00:00"/>
    <s v="MACULINO"/>
    <s v="CRA 4 # 1A-13 SUR"/>
    <n v="3143729046"/>
    <s v="SUPERIOR"/>
    <s v="fernandoburgos@hotmail.com"/>
    <s v="CAROLINA ORJUELA RAMOS "/>
    <s v="MESES"/>
    <n v="10"/>
    <n v="2018000191"/>
  </r>
  <r>
    <s v="IMRD DE CHÍA OPS 084-2018"/>
    <s v="IMRD DE CHÍA OPS 084-2018"/>
    <s v="CELEBRADO"/>
    <x v="0"/>
    <s v="PRESTACIÓN DE SERVICIOS PROFESIONALES Y DE APOYO A LA GESTIÓN DE LA ENTIDAD COMO PROFESOR DE LA DISCIPLINA DE ESGRIMA"/>
    <s v="ISMAEL PANTOJA MARIN"/>
    <n v="14607716"/>
    <s v="TECNICA"/>
    <n v="908787"/>
    <n v="22330187"/>
    <n v="1947400"/>
    <x v="1"/>
    <d v="2018-10-01T00:00:00"/>
    <d v="2018-10-16T00:00:00"/>
    <d v="2018-12-31T00:00:00"/>
    <n v="33"/>
    <d v="1983-06-17T00:00:00"/>
    <s v="MASCULINO"/>
    <s v="cra 6  2-76"/>
    <n v="3015034596"/>
    <s v="SUPERIOR "/>
    <s v="ismac_18@hotmail.com"/>
    <s v="ORLANDO LATORRE NAVARRETE"/>
    <s v="MESES"/>
    <n v="12"/>
    <n v="2018000109"/>
  </r>
  <r>
    <s v="IMRD DE CHÍA OPS 085-2018"/>
    <s v="IMRD DE CHÍA OPS 085-2018"/>
    <s v="CELEBRADO"/>
    <x v="0"/>
    <s v="PRESTACIÒN DE SERVICIOS PROFESIONALES Y DE APOYO A LA GESTIÒN DE LA ENTIDAD COMO PROFESOR DEL PROGRAMA DE CENTROS DE INICIACIÒN."/>
    <s v="JESUS DANIEL SEGURA TIBACHICA"/>
    <n v="1070916117"/>
    <s v="TECNICA"/>
    <n v="908787"/>
    <n v="22330187"/>
    <n v="1947400"/>
    <x v="0"/>
    <d v="2018-01-16T00:00:00"/>
    <s v="1/16/2018"/>
    <d v="2018-12-31T00:00:00"/>
    <n v="31"/>
    <d v="1986-01-03T00:00:00"/>
    <s v="MASCULINO"/>
    <s v="cota"/>
    <n v="8641682"/>
    <s v="MEDIA"/>
    <s v="jesusdaniel8631@hotmail.com"/>
    <s v="LINA MARCELA PARRA KLUSMAN"/>
    <s v="MESES"/>
    <n v="12"/>
    <n v="2018000060"/>
  </r>
  <r>
    <s v="IMRD DE CHÍA OPS 086-2018"/>
    <s v="IMRD DE CHÍA OPS 086-2018"/>
    <s v="TERMINADO"/>
    <x v="0"/>
    <s v="PRESTACIÓN DE SERVICIOS PROFESIONALES Y DE APOYO A LA GESTIÓN DE LA ENTIDAD COMO PROFESOR DE DE LA DISCIPLINA DE GIMNASIA ARTÍSTICA"/>
    <s v="GUSTAVO ADOLFO DIAZ FAGUA"/>
    <n v="1012376120"/>
    <s v="TECNICA"/>
    <n v="778960"/>
    <n v="18750680"/>
    <n v="1669200"/>
    <x v="0"/>
    <d v="2018-01-16T00:00:00"/>
    <d v="2018-01-16T00:00:00"/>
    <d v="2018-12-31T00:00:00"/>
    <n v="26"/>
    <d v="1991-04-28T00:00:00"/>
    <s v="MASCULINO"/>
    <s v="cll56F sur 88H-64"/>
    <n v="7381075"/>
    <s v="MEDIA"/>
    <s v="gadiaz021@misena.edu.co"/>
    <s v="ORLANDO LATORRE NAVARRETE"/>
    <s v="MESES"/>
    <n v="12"/>
    <n v="2018000103"/>
  </r>
  <r>
    <s v="IMRD DE CHÍA OPS 087-2018"/>
    <s v="IMRD DE CHÍA OPS 087-2018"/>
    <s v="CELEBRADO"/>
    <x v="0"/>
    <s v="PRESTACIÓN DE SERVICIOS PROFESIONALES Y DE APOYO A LA GESTIÓN DE LA ENTIDAD COMO PROFESOR DEL PROGRAMA DE INICIACIÓN Y POLOS DE DESARROLLO DEPORTIVO"/>
    <s v="NESTOR ALEJANDRO GRACIA GONZALES"/>
    <n v="11203200"/>
    <s v="TECNICA"/>
    <n v="778960"/>
    <n v="19140160"/>
    <n v="1669200"/>
    <x v="0"/>
    <d v="2018-01-16T00:00:00"/>
    <d v="2018-01-16T00:00:00"/>
    <d v="2018-12-31T00:00:00"/>
    <n v="37"/>
    <d v="1980-06-19T00:00:00"/>
    <s v="MASCULINO"/>
    <s v="vrd. bojaca"/>
    <n v="3196272006"/>
    <s v="MEDIA"/>
    <s v="alegrac28@hotmail.com"/>
    <s v="LINA MARCELA PARRA KLUSMAN"/>
    <s v="MESES"/>
    <n v="12"/>
    <n v="2018000014"/>
  </r>
  <r>
    <s v="IMRD DE CHÍA OPS 088-2018"/>
    <s v="IMRD DE CHÍA OPS 088-2018"/>
    <s v="CELEBRADO"/>
    <x v="0"/>
    <s v="PRESTACIÓN DE SERVICIOS PROFESIONALES Y DE APOYO A LA GESTIÓN DE LA ENTIDAD COMO PROFESOR DE POLOS DE DESARROLLO Y CENTROS DE INICIACIÓN DEPORTIVA"/>
    <s v="PABLO EMILIO LOZANO FUENTES"/>
    <n v="80400375"/>
    <s v="TECNICA"/>
    <n v="908787"/>
    <n v="22330187"/>
    <n v="1947400"/>
    <x v="0"/>
    <d v="2018-01-16T00:00:00"/>
    <d v="2018-01-16T00:00:00"/>
    <d v="2018-12-31T00:00:00"/>
    <n v="48"/>
    <d v="1969-12-08T00:00:00"/>
    <s v="MASCULINO"/>
    <s v="cll 15  10-16"/>
    <n v="3118868871"/>
    <s v="SUPERIOR"/>
    <s v="pabloelfuntes@hotmail.com"/>
    <s v="LINA MARCELA PARRA KLUSMAN"/>
    <s v="MESES"/>
    <n v="12"/>
    <n v="2018000005"/>
  </r>
  <r>
    <s v="IMRD DE CHÍA OPS 089-2018"/>
    <s v="IMRD DE CHÍA OPS 089-2018"/>
    <s v="CELEBRADO"/>
    <x v="0"/>
    <s v="PRESTACIÓN DE SERVICIOS PROFESIONALES Y DE APOYO A LA GESTIÓN DE LA ENTIDAD COMO PROFESOR DE POLOS DE DESARROLLO Y CENTROS DE INICIACIÓN DEPORTIVA"/>
    <s v="MIGUEL ANGEL RODRIGUEZ RODRIGEZ"/>
    <n v="1072701074"/>
    <s v="TECNICA"/>
    <n v="908787"/>
    <n v="22330187"/>
    <n v="1947400"/>
    <x v="0"/>
    <d v="2018-01-16T00:00:00"/>
    <d v="2018-01-16T00:00:00"/>
    <d v="2018-12-31T00:00:00"/>
    <n v="25"/>
    <d v="1993-11-26T00:00:00"/>
    <s v="MASCULINO"/>
    <s v="vrd.cerca de piedra"/>
    <n v="3213584257"/>
    <s v="SUPERIOR"/>
    <s v="mikerodri21@gmail.com"/>
    <s v="LINA MARCELA PARRA KLUSMAN"/>
    <s v="MESES"/>
    <n v="12"/>
    <n v="2018000002"/>
  </r>
  <r>
    <s v="IMRD DE CHÍA OPS 090-2018"/>
    <s v="IMRD DE CHÍA OPS 090-2018"/>
    <s v="CELEBRADO"/>
    <x v="0"/>
    <s v="SERVICIOS PROFESIONALES DE APOYO A LA GESTIÓN EN EL INSTITUTO MUNICIPAL DE RECREACIÓN Y DEPORTES PARA LA ASESORÍA, REVISIÓN Y ACTUALIZACIÓN DEL MODELO ESTÁNDAR DE CONTROL INTERNO MECI-2014, ASÍ COMO EL AJUSTE, ACTUALIZACIÓN O MEJORA DE LOS PROCESOS Y PROCEDIMIENTOS ADMINISTRATIVOS DE LA ENTIDAD"/>
    <s v="IVAN CAMILO RODRIGUEZ RODRIGUEZ"/>
    <n v="1072641576"/>
    <s v="ADMINISTRATIVA"/>
    <n v="2727280"/>
    <n v="30000000"/>
    <n v="2727272"/>
    <x v="0"/>
    <d v="2018-01-25T00:00:00"/>
    <d v="2018-01-25T00:00:00"/>
    <d v="2018-12-31T00:00:00"/>
    <n v="31"/>
    <m/>
    <s v="MASCULINO"/>
    <s v="cl 9A 14f-28"/>
    <n v="3118098266"/>
    <s v="SUPERIOR"/>
    <s v="ivancamilor@gmail.com"/>
    <s v="NANCY YASMIN MERCHAN VELA"/>
    <s v="MESES"/>
    <n v="12"/>
    <n v="2018000190"/>
  </r>
  <r>
    <s v="IMRD DE CHÍA OPS 091-2018"/>
    <s v="IMRD DE CHÍA OPS 091-2018"/>
    <s v="CELEBRADO"/>
    <x v="0"/>
    <s v="PRESTACIÓN DE SERVICIOS PROFESIONALES Y DE APOYO A LA GESTIÓN DE LA ENTIDAD COMO PROFESOR DE TAEKWONDO"/>
    <s v="CAROLINA SALDAÑA SEGURA"/>
    <n v="1072638680"/>
    <s v="TECNICA"/>
    <n v="454393"/>
    <n v="21875793"/>
    <n v="1947400"/>
    <x v="0"/>
    <d v="2018-01-24T00:00:00"/>
    <d v="2018-01-24T00:00:00"/>
    <d v="2018-12-31T00:00:00"/>
    <n v="32"/>
    <m/>
    <s v="FEMENINO"/>
    <s v="VEREDA FAGUA SECTOR EL COLEGIO"/>
    <n v="3143150846"/>
    <s v="SUPERIOR"/>
    <s v="carolasaldana@hotmail.com"/>
    <s v="ORLANDO LATORRE NAVARRETE"/>
    <s v="MESES"/>
    <n v="12"/>
    <n v="2018000111"/>
  </r>
  <r>
    <s v="IMRD DE CHÍA OPS 092-2018"/>
    <s v="IMRD DE CHÍA OPS 092-2018"/>
    <s v="CELEBRADO"/>
    <x v="0"/>
    <s v="PRESTACIÓN DE SERVICIOS PROFESIONALES Y DE APOYO A LA GESTIÓN DE LA ENTIDAD COMO PROFESOR DEL PROGRAMA DE LOS POLOS DE DESARROLLO Y CENTROS DE INICIACIÓN"/>
    <s v="JULIAN RENE SARMIENTO"/>
    <n v="1072705264"/>
    <s v="TECNICA"/>
    <n v="454393"/>
    <n v="10191393"/>
    <n v="1947400"/>
    <x v="0"/>
    <d v="2018-01-24T00:00:00"/>
    <d v="2018-01-24T00:00:00"/>
    <d v="2018-06-30T00:00:00"/>
    <n v="22"/>
    <d v="1995-03-18T00:00:00"/>
    <s v="MASCULINO"/>
    <s v="cra 14 A  9-36"/>
    <n v="8851493"/>
    <s v="SUPERIOR"/>
    <s v="sarmiento_julian@hotmail.com"/>
    <s v="LINA MARCELA PARRA KLUSMAN"/>
    <s v="MESES"/>
    <n v="12"/>
    <n v="2018000069"/>
  </r>
  <r>
    <s v="IMRD DE CHÍA OPS 093-2018"/>
    <s v="IMRD DE CHÍA OPS 093-2018"/>
    <s v="CELEBRADO"/>
    <x v="0"/>
    <s v="PRESTACION DE SERVICIOS DE APOYO A LA GESTION DE LA ENTIDAD EN ACTIVIDADES DE COORDINACION EN LAS UNIDADES DEPORTIVAS"/>
    <s v="NESTOR ANDRES MAMANCHE JUNCA "/>
    <n v="80497987"/>
    <s v="TECNICA"/>
    <n v="1347194"/>
    <n v="19442842"/>
    <n v="1735968"/>
    <x v="0"/>
    <d v="2018-01-25T00:00:00"/>
    <d v="2018-01-25T00:00:00"/>
    <d v="2018-12-31T00:00:00"/>
    <n v="41"/>
    <d v="1976-02-24T00:00:00"/>
    <s v="MASCULINO"/>
    <s v="cra 8A 16-18"/>
    <n v="8637099"/>
    <s v="MEDIA"/>
    <s v="nestormamanche@hotmail.com"/>
    <s v="IVONNE MIREYA PAREDES"/>
    <s v="MESES"/>
    <n v="12"/>
    <n v="2018000214"/>
  </r>
  <r>
    <s v="IMRD DE CHÍA OPS 094-2018"/>
    <s v="IMRD DE CHÍA OPS 094-2018"/>
    <s v="CELEBRADO"/>
    <x v="0"/>
    <s v="PRESTACION DE SERVICIOS PROFESIONALES Y DE APOYO A LA GESTION DE LA ENTIDAD COMO PROFESORA DE LA DISCIPLINA DE PATINAJE ARTISTICO"/>
    <s v="LINA PAOLA SOPO"/>
    <n v="1073231192"/>
    <s v="TECNICA"/>
    <n v="389480"/>
    <n v="18750680"/>
    <n v="1947400"/>
    <x v="0"/>
    <d v="2018-01-25T00:00:00"/>
    <d v="2018-01-25T00:00:00"/>
    <d v="2018-12-31T00:00:00"/>
    <n v="29"/>
    <d v="1987-03-18T00:00:00"/>
    <s v="FEMENINO"/>
    <s v="cl 3Sur 4-27"/>
    <n v="3205800140"/>
    <s v="SUPERIOR"/>
    <s v="linpas0318@hotmail.com"/>
    <s v="ORLANDO LATORRE NAVARRETE"/>
    <s v="MESES"/>
    <n v="12"/>
    <n v="2018000193"/>
  </r>
  <r>
    <s v="IMRD DE CHÍA OPS 095-2018"/>
    <s v="IMRD DE CHÍA OPS 095-2018"/>
    <s v="CELEBRADO"/>
    <x v="0"/>
    <s v="PRESTACIÓN SERVICIOS DE APOYO EN EL MANTENIMIENTO DE LAS UNIDADES DEPORTIVAS DE LA ENTIDAD"/>
    <s v="RICARDO QUECAN RODRIGUEZ"/>
    <n v="80397740"/>
    <s v="OPERATIVA"/>
    <n v="1468896"/>
    <n v="23502336"/>
    <n v="2003040"/>
    <x v="0"/>
    <d v="2018-01-17T00:00:00"/>
    <d v="2018-01-17T00:00:00"/>
    <d v="2018-12-31T00:00:00"/>
    <n v="56"/>
    <d v="1962-09-13T00:00:00"/>
    <s v="MASCULINO"/>
    <s v="cll 25 N.2E-3"/>
    <n v="3168569754"/>
    <s v="MEDIA"/>
    <s v="ricardoa34@hotmail.com"/>
    <s v="LIBORIO ALBERTO REYES BOSA"/>
    <s v="MESES"/>
    <n v="12"/>
    <n v="2018000172"/>
  </r>
  <r>
    <s v="IMRD DE CHÍA OPS 096-2018"/>
    <s v="IMRD DE CHÍA OPS 096-2018"/>
    <s v="CELEBRADO"/>
    <x v="0"/>
    <s v="PRESTACIÓN SERVICIOS DE APOYO EN EL MANTENIMIENTO DE LAS UNIDADES DEPORTIVAS DE LA ENTIDAD"/>
    <s v="JOSE MIGUEL RAMIREZ"/>
    <n v="80399763"/>
    <s v="OPERATIVA"/>
    <n v="1101672"/>
    <n v="17626752"/>
    <n v="1502280"/>
    <x v="0"/>
    <d v="2018-01-16T00:00:00"/>
    <d v="2018-01-16T00:00:00"/>
    <d v="2018-12-31T00:00:00"/>
    <n v="50"/>
    <d v="1968-03-01T00:00:00"/>
    <s v="MASCULINO"/>
    <s v="VEREDA SAMARIA"/>
    <n v="3132502299"/>
    <s v="PRIMARIA"/>
    <m/>
    <s v="LIBORIO ALBERTO REYES BOSA"/>
    <s v="MESES"/>
    <n v="12"/>
    <n v="2018000170"/>
  </r>
  <r>
    <s v="IMRD DE CHÍA OPS 97-2018"/>
    <s v="IMRD DE CHÍA OPS 97-2018"/>
    <s v="CELEBRADO"/>
    <x v="0"/>
    <s v="PRESTACION DE SERVICIOS DE APOYO A LA GESTIOND E LA ENTIDAD CON ACTIVIDADES DE PROFESOR DE PORRAS"/>
    <s v="WENDY CUERVO SEGURA"/>
    <n v="52969126"/>
    <s v="TECNICA"/>
    <n v="454393"/>
    <n v="21875793"/>
    <n v="1947400"/>
    <x v="0"/>
    <d v="2018-01-25T00:00:00"/>
    <d v="2018-01-25T00:00:00"/>
    <d v="2018-12-31T00:00:00"/>
    <n v="33"/>
    <d v="1984-07-22T00:00:00"/>
    <s v="FEMENINO"/>
    <s v="CALLE 155 N 14 80 INT 12 A 501"/>
    <m/>
    <s v="SUPERIOR"/>
    <m/>
    <s v="ORLANDO LATORRE NAVARRETE"/>
    <s v="MESES"/>
    <n v="12"/>
    <n v="2018000218"/>
  </r>
  <r>
    <s v="IMRD DE CHÍA OPS 098-2018"/>
    <s v="IMRD DE CHÍA OPS 098-2018"/>
    <s v="CELEBRADO"/>
    <x v="0"/>
    <s v="PRESTACION DE SERVICIOS DE APOYO A LA GESTION DE LA  ENTIDAD EN ACTIVIDADES DE COORDINACION EN LAS UNIDADES DEPORTIVAS"/>
    <s v="CAROLINA PARDO VASQUEZ"/>
    <n v="35196716"/>
    <s v="TECNICA"/>
    <n v="1347194"/>
    <n v="19442842"/>
    <n v="1735968"/>
    <x v="0"/>
    <d v="2018-01-25T00:00:00"/>
    <d v="2018-01-25T00:00:00"/>
    <d v="2018-12-31T00:00:00"/>
    <m/>
    <m/>
    <m/>
    <s v="CALLE 19 N 3 59"/>
    <m/>
    <m/>
    <m/>
    <s v="ORLANDO LATORRE NAVARRETE"/>
    <s v="MESES"/>
    <n v="12"/>
    <n v="2018000215"/>
  </r>
  <r>
    <s v="IMRD DE CHÍA OPS 099-2018"/>
    <s v="IMRD DE CHÍA OPS 099-2018"/>
    <s v="CELEBRADO"/>
    <x v="0"/>
    <s v="PRESTACION DE SERVICIOS DE APOYO A LA GESTION DE LA ENTIDAD PARA LA EJECUCION DE MANETENIMIENTO DE ZONAS VERDES EN LOS ESCENARIOS DEPORTIVOS"/>
    <s v="ARISTIDES GUIZA PEREZ"/>
    <n v="80397353"/>
    <s v="OPERATIVA"/>
    <n v="751140"/>
    <n v="17276220"/>
    <n v="1502280"/>
    <x v="0"/>
    <d v="2018-01-18T00:00:00"/>
    <d v="2018-01-18T00:00:00"/>
    <d v="2018-12-31T00:00:00"/>
    <n v="55"/>
    <d v="1963-10-05T00:00:00"/>
    <s v="MASCULINO"/>
    <s v="VEREDA BOJACA CLINICA REINOSA"/>
    <n v="3195775706"/>
    <s v="BASICA"/>
    <m/>
    <s v="LIBORIO ALBERTO REYES BOSA"/>
    <s v="MESES"/>
    <n v="12"/>
    <n v="2018000171"/>
  </r>
  <r>
    <s v="IMRD DE CHÍA OPS 100-2018"/>
    <s v="IMRD DE CHÍA OPS 100-2018"/>
    <s v="CELEBRADO"/>
    <x v="0"/>
    <s v="PRESTACIÓN DE SERVICIOS PROFESIONALES Y DE APOYO A LA GESTIÓN DE LA ENTIDAD COMO PROFESOR DE POLOS DE DESARROLLO Y CENTROS DE INICIACIÓN DEPORTIVA"/>
    <s v="JARRISON DAVID TORRES MURCIA"/>
    <n v="1070307016"/>
    <s v="TECNICA"/>
    <n v="333840"/>
    <n v="17025840"/>
    <n v="1669200"/>
    <x v="0"/>
    <d v="2018-01-25T00:00:00"/>
    <d v="2018-01-25T00:00:00"/>
    <d v="2018-12-31T00:00:00"/>
    <n v="21"/>
    <d v="1996-06-04T00:00:00"/>
    <s v="MACULINO"/>
    <s v="VEREDA SUSAGUA-COGUA"/>
    <n v="3183836348"/>
    <m/>
    <s v="jarrison2008@hotmail.es"/>
    <s v="LINA MARCELA PARRA KLUSMAN"/>
    <s v="MESES"/>
    <n v="10"/>
    <n v="2018000217"/>
  </r>
  <r>
    <s v="IMRD DE CHÍA OPS 101-2018"/>
    <s v="IMRD DE CHÍA OPS 101-2018"/>
    <s v="CELEBRADO"/>
    <x v="0"/>
    <s v="PRESTACIÓN DE SERVICIOS PROFESIONALES Y DE APOYO A LA GESTIÓN DE LA ENTIDAD COMO PROFESOR DE TENIS DE CAMPO"/>
    <s v="JAIRO ALBERTO  REYES TURCO "/>
    <n v="1018451842"/>
    <s v="TECNICA"/>
    <n v="908787"/>
    <n v="22330187"/>
    <n v="1947400"/>
    <x v="0"/>
    <d v="2018-01-16T00:00:00"/>
    <d v="2018-01-16T00:00:00"/>
    <d v="2018-12-31T00:00:00"/>
    <n v="25"/>
    <d v="1992-05-10T00:00:00"/>
    <s v="MACULINO"/>
    <s v="cra 9  15-101"/>
    <n v="31410869364"/>
    <s v="SUPERIOR"/>
    <s v="jairoreyes1401@hotmai.com"/>
    <s v="ORLANDO LATORRE NAVARRETE"/>
    <s v="MESES"/>
    <n v="12"/>
    <n v="2018000104"/>
  </r>
  <r>
    <s v="IMRD DE CHÍA OPS 103-2018"/>
    <s v="IMRD DE CHÍA OPS 103-2018"/>
    <s v="CELEBRADO"/>
    <x v="0"/>
    <s v="prerstacion de servicios y de apoyo a la gestion de la entidad para la ejecucion de servicios generales en escenarios deportivos de la entidad"/>
    <s v="LAURA XIMENA MELO LIZARAZO"/>
    <s v="1072707011"/>
    <s v="OPERATIVA"/>
    <n v="1363686"/>
    <n v="15000544"/>
    <n v="1363686"/>
    <x v="0"/>
    <d v="2018-01-25T00:00:00"/>
    <d v="2018-01-25T00:00:00"/>
    <d v="2018-12-31T00:00:00"/>
    <n v="23"/>
    <d v="1995-08-14T00:00:00"/>
    <s v="FEMENINO"/>
    <s v="CRA 1B # 5-39"/>
    <n v="3003370687"/>
    <s v="MEDIA"/>
    <s v="jimena813.lj@gmail.com"/>
    <s v="LIBORIO ALBERTO REYES BOSA"/>
    <s v="MESES"/>
    <n v="12"/>
    <n v="2018000202"/>
  </r>
  <r>
    <s v="IMRD DE CHIA OPS 104-2018"/>
    <s v="IMRD DE CHIA OPS 104-2018"/>
    <s v="CELEBRADO"/>
    <x v="0"/>
    <s v="PRESTACION DE SEVICIOS PROFESIONALES Y DE APOPYO A LA GESTION DE LA  ENTIDAD COMO PROFESOR DE LA DISCIPLINA DE GIMNASIA ARTISTICA"/>
    <s v="LAURA DANIELA HERRERA CASTILLO"/>
    <n v="1070985108"/>
    <s v="TECNICA"/>
    <n v="389480"/>
    <n v="18750680"/>
    <n v="1669200"/>
    <x v="0"/>
    <d v="2018-01-25T00:00:00"/>
    <d v="2018-01-25T00:00:00"/>
    <d v="2018-12-31T00:00:00"/>
    <n v="20"/>
    <d v="1998-06-01T00:00:00"/>
    <s v="FEMENINO"/>
    <s v="CLL 1A ESTE #8-20"/>
    <n v="3123584398"/>
    <s v="SUPERIOR"/>
    <s v="dany_01tazu@hotmail.com"/>
    <s v="ORLANDO LATORRE NAVARRETE"/>
    <s v="MESES"/>
    <n v="12"/>
    <n v="2018000200"/>
  </r>
  <r>
    <s v="IMRD DE CHÍA OPS 0105-2018"/>
    <s v="IMRD DE CHÍA OPS 0105-2018"/>
    <s v="CELEBRADO"/>
    <x v="0"/>
    <s v="PRESTACION DE SERVICIOS PROFESIONALES PARA BRINDAR ASISTENCIA Y ASESORIA PSICOLOGICA A DEPORTISTAS DE LAS DIFERENTES MODALIDADES DEPORTIVAS Y RECREATIVAS EN EL IMRD"/>
    <s v="ANA JULIA MORENO CHACON"/>
    <n v="52268522"/>
    <s v="TECNICA"/>
    <n v="37390080"/>
    <n v="37390080"/>
    <m/>
    <x v="0"/>
    <d v="2018-01-25T00:00:00"/>
    <d v="2018-01-25T00:00:00"/>
    <d v="2018-12-31T00:00:00"/>
    <n v="40"/>
    <d v="1977-01-16T00:00:00"/>
    <s v="FEMENINO"/>
    <s v="cl 182  45-85"/>
    <n v="3103216066"/>
    <s v="SUPERIOR "/>
    <s v="morenojulia2003@yahoo.com"/>
    <s v="ORLANDO LATORRE NAVARRETE"/>
    <s v="MESES"/>
    <n v="12"/>
    <n v="2018000211"/>
  </r>
  <r>
    <s v="IMRD DE CHÍA OPS 108-2018"/>
    <s v="IMRD DE CHÍA OPS 108-2018"/>
    <s v="TERMINADO"/>
    <x v="0"/>
    <s v="PRESTACION DE SERVICIOS DE APOYO A LA GESTION DE LA ENTIDAD EN ACTIVIDADES DEPORTIVAS Y RECREATIVAS"/>
    <s v="DIEGO ALFONSO TORRES CASTIBLANCO"/>
    <n v="1072641768"/>
    <s v="TECNICA"/>
    <n v="10126480"/>
    <n v="10126480"/>
    <m/>
    <x v="0"/>
    <d v="2018-01-25T00:00:00"/>
    <d v="2018-01-25T00:00:00"/>
    <d v="2018-05-15T00:00:00"/>
    <m/>
    <m/>
    <s v="MASCULINO"/>
    <s v="CARRERA 5 ESTE N 11 83"/>
    <m/>
    <m/>
    <m/>
    <s v="ORLANDO LATORRE NAVARRETE"/>
    <s v="MESES"/>
    <n v="4"/>
    <m/>
  </r>
  <r>
    <s v="IMRD DE CHÍA OPS 109-2018"/>
    <s v="IMRD DE CHÍA OPS 109-2017"/>
    <s v="CELEBRADO"/>
    <x v="0"/>
    <s v="CONTRATO DE APOYO A LA GESTIÓN PARA LA REALIZACIÓN DE LA FASE MUNICIPAL 2017-FOMENTO, DESARROLLO Y PRACTICA DEL DEPORTE, LA RECREACIÓN Y EL APROVECHAMINETO DEL TIEMPO LIBRE"/>
    <s v="VIGOR E.A.T"/>
    <n v="9000105111"/>
    <s v="TECNICA"/>
    <n v="80000000"/>
    <n v="80000000"/>
    <m/>
    <x v="0"/>
    <d v="2018-01-25T00:00:00"/>
    <d v="2018-01-25T00:00:00"/>
    <d v="2018-04-16T00:00:00"/>
    <m/>
    <m/>
    <m/>
    <s v="CARRERA 20 B N 14 A 16"/>
    <n v="3102739836"/>
    <m/>
    <m/>
    <s v="CARLOS FERNANDO CHACON SANCHEZ"/>
    <s v="MESES"/>
    <n v="3"/>
    <n v="2018000201"/>
  </r>
  <r>
    <s v="IMRD DE CHÍA OPS 110-2018"/>
    <s v="IMRD DE CHÍA OPS 110-2018"/>
    <s v="CELEBRADO"/>
    <x v="0"/>
    <s v="ARRENDAMIENTO DE UNA PISCINA UBICADA EN UN INMUEBLE EN EL PERIMETRO URANO DEL MUNICIPIO DE CHIA PARA EL ENTRENAMIENTO DE LA DISCIPLINA DE NATACION DEL IMRD"/>
    <s v="ASTROKIDS SAS"/>
    <n v="9010800698"/>
    <s v="TECNICA"/>
    <n v="20748000"/>
    <n v="20748000"/>
    <s v="SOBRE PRECENTACION INFORME "/>
    <x v="0"/>
    <d v="2018-01-25T00:00:00"/>
    <d v="2018-01-25T00:00:00"/>
    <d v="2018-12-15T00:00:00"/>
    <m/>
    <m/>
    <m/>
    <s v="CHIA VEREDA TIQUIZA"/>
    <m/>
    <m/>
    <m/>
    <s v="LINA MARCELA PARRA KLUSMAN"/>
    <s v="MESES"/>
    <n v="12"/>
    <n v="2018000213"/>
  </r>
  <r>
    <s v="IMRD DE CHÍA OPS 111-2018"/>
    <s v="IMRD DE CHÍA OPS 111-2018"/>
    <s v="CELEBRADO"/>
    <x v="0"/>
    <s v="CONTRATO DE ARRENDAMIENTO DE LA PISTA BIKE PARK, PARA LA PRÁCTICA DEL CICLO MONTAÑISMO Y SUS DIFERENTES MODALIDADES DE LOS DEPORTISTAS DEL IMRD CHÍA; CELEBRADO ENTRE EL INSTITUTO MUNICIPAL DE RECREACIÓN Y DEPORTE DE CHÍA Y LA SOCIEDAD POR ACCIÓN SIMPLIFICADA “CASTILLO DE MARROQUÍN S.A.S”."/>
    <s v="CASTILLO DE MARROQUÍN S.A.S"/>
    <n v="9001506590"/>
    <s v="TECNICA"/>
    <n v="10500000"/>
    <n v="35000000"/>
    <s v=" $10.500.000"/>
    <x v="0"/>
    <d v="2018-01-25T00:00:00"/>
    <d v="2018-01-25T00:00:00"/>
    <d v="2018-12-31T00:00:00"/>
    <m/>
    <m/>
    <m/>
    <s v="AUTOPISTA CENTRAL DEL NORTE KM 21 LA CARO"/>
    <m/>
    <m/>
    <m/>
    <s v="LINA MARCELA PARRA KLUSMAN"/>
    <s v="MESES"/>
    <n v="12"/>
    <n v="2018000220"/>
  </r>
  <r>
    <s v="IMRD DE CHÍA OPS 112-2018"/>
    <s v="IMRD DE CHÍA OPS 112-2018"/>
    <s v="CELEBRADO"/>
    <x v="0"/>
    <s v="PRESTACIÓN DE SERVICIOS PROFESIONALES Y DE APOYO A LA GESTIÓN DE LA ENTIDAD COMO PROFESOR DEL PROGRAMA DE AEROBICOS"/>
    <s v="ROSA ANGELICA CORREA CORREA"/>
    <n v="53910896"/>
    <s v="TECNICA"/>
    <n v="454393"/>
    <n v="21875793"/>
    <s v=" $1.947.400"/>
    <x v="0"/>
    <d v="2018-01-25T00:00:00"/>
    <d v="2018-01-25T00:00:00"/>
    <d v="2018-12-31T00:00:00"/>
    <m/>
    <m/>
    <m/>
    <s v="VEREDA FAGUA SECTOR EL COLEGIO"/>
    <m/>
    <m/>
    <m/>
    <s v="IVONNE MIREYA PAREDES"/>
    <s v="MESES"/>
    <n v="12"/>
    <n v="2018000192"/>
  </r>
  <r>
    <s v="IMRD DE CHÍA OPS 113-2018"/>
    <s v="IMRD DE CHÍA OPS 107-2018"/>
    <s v="CELEBRADO"/>
    <x v="0"/>
    <s v="PRESTACION DE SERVICIOS Y DE APOYO A LA GESTION DE LA ENTIDAD COMO PROFESOR EN CENTROS DE INICIACION."/>
    <s v="CRISTIAN CAMILO MAMANCHE RUIZ"/>
    <n v="1077085915"/>
    <s v="TECNICA"/>
    <n v="333840"/>
    <n v="17025840"/>
    <s v=" $1.669.200"/>
    <x v="0"/>
    <d v="2018-01-25T00:00:00"/>
    <d v="2018-01-25T00:00:00"/>
    <d v="2018-11-30T00:00:00"/>
    <n v="25"/>
    <d v="1992-07-18T00:00:00"/>
    <s v="MACULINO"/>
    <s v="CLL 15A #4E-18"/>
    <n v="3124898103"/>
    <s v="MEDIA"/>
    <s v="kMILITO071892@HOTMAIL.COM"/>
    <s v="LINA MARCELA PARRA KLUSMAN"/>
    <s v="MESES"/>
    <n v="10"/>
    <n v="2018000216"/>
  </r>
  <r>
    <s v="IMRD DE CHÍA OPS 114-2018"/>
    <s v="IMRD DE CHÍA OPS 114-2018"/>
    <s v="CELEBRADO"/>
    <x v="0"/>
    <s v="ARRENDAMIENTO DE INSTALACIONES DE GIMNASIO CON PEANA RESORTADA PARA LA PRACTICA DE GIMNASIA, CHHERLEADING (PORRAS) Y DEPORTES QUE REQUIERAN ACTIVIDADES ACROBATICAS DE LOS PROGRAMAS DEL IMRD CHIA"/>
    <s v="CARLOS EDUARDO VARGAS RODRIGUEZ"/>
    <n v="1075668154"/>
    <s v="TECNICA"/>
    <n v="37700000"/>
    <n v="37700000"/>
    <m/>
    <x v="0"/>
    <d v="2018-01-25T00:00:00"/>
    <d v="2018-01-02T00:00:00"/>
    <d v="2018-12-31T00:00:00"/>
    <m/>
    <m/>
    <m/>
    <m/>
    <m/>
    <m/>
    <m/>
    <s v="LINA MARCELA PARRA KLUSMAN"/>
    <s v="MESES"/>
    <n v="10"/>
    <n v="2018000210"/>
  </r>
  <r>
    <s v="IMRD DE CHÍA OPS 115-2018"/>
    <s v="IMRD DE CHÍA OPS 115-2018"/>
    <s v="CELEBRADO"/>
    <x v="0"/>
    <s v="ACTUALIZACION DEL SISTEMA DE CORRESPONDENCIA Y GESTION DOCUMENTAL CORRYCOM EN EL INSTITUTO MUNICIPAL DE RECREACION Y DEPORTES DE CHIA"/>
    <s v="ASPIN LTDA ASISTENCIA SISTEMATIZADA EN PROYECTOS INTEGRALES LTDA"/>
    <s v="900142339-5"/>
    <s v="ADMINISTRATIVA"/>
    <n v="15000000"/>
    <n v="15000000"/>
    <m/>
    <x v="0"/>
    <d v="2018-01-25T00:00:00"/>
    <d v="2018-01-25T00:00:00"/>
    <d v="2018-12-31T00:00:00"/>
    <m/>
    <m/>
    <m/>
    <s v="CARRERA 14 N 14 33"/>
    <m/>
    <m/>
    <m/>
    <s v="FABIAN EDUARDO ROMERO OVIEDO"/>
    <s v="MESES"/>
    <n v="11"/>
    <n v="2018000202"/>
  </r>
  <r>
    <s v="IMRD DE CHÍA CSER 116-2018"/>
    <s v="IMRD CHIA SAMC 002 DE 2018"/>
    <s v="CELEBRADO"/>
    <x v="1"/>
    <s v="PRESTACIÓN DEL SERVICIO DE JUZGAMIENTO DE LAS DIFERENTES DISCIPLINAS DEPORTIVAS OLIMPICAS Y PARALIMPICAS DEL IMRD DE CHÍA, JUEGOS DEPORTIVOS INTERCOLEGIADOS, JUEGOS COMUNALES, JUEGOS ADMINISTRATIVOS Y PARADAS DEPARTAMENTALES, NACIONALES E INTERNACIONALES Y DEMÁS EVENTOS DEPORTIVOS"/>
    <s v="FUNDACION DE ARBITROS DE CUNDINAMARCA"/>
    <s v="900.503.320-6"/>
    <s v="TECNICA"/>
    <n v="180000000"/>
    <n v="180000000"/>
    <s v="SOBRE INFORME "/>
    <x v="2"/>
    <d v="2018-03-15T00:00:00"/>
    <d v="2018-03-16T00:00:00"/>
    <d v="2018-12-30T00:00:00"/>
    <s v="N/A"/>
    <s v="N/A"/>
    <s v="N/A"/>
    <s v="CONVOCADO "/>
    <s v="CONVOCADO "/>
    <s v="CONVOCADO "/>
    <s v="CONVOCADO "/>
    <s v="LINA MARCELA PARRA KLUSMAN"/>
    <s v="MESES"/>
    <n v="9"/>
    <n v="2018000208"/>
  </r>
  <r>
    <s v="IMRD DE CHÍA CSUM 117-2018"/>
    <s v="IMRD DE CHIA - SAMC 003 DE 2018"/>
    <s v="CELEBRADO"/>
    <x v="1"/>
    <s v="SUMINISTRO DE MEDALLAS, TROFEOS, PLACAS CONMEMORATIVOS, Y DEMÁS ELEMENTOS DE PREMIACIÓN PARA IMRD CHÍA."/>
    <s v="CONSORCIO MEDALLAS 2018"/>
    <s v="901.166.774-3"/>
    <s v="TECNICA"/>
    <n v="110000000"/>
    <n v="110000000"/>
    <s v="SOBRE INFORME "/>
    <x v="2"/>
    <d v="2018-03-16T00:00:00"/>
    <d v="2018-04-26T00:00:00"/>
    <d v="2018-12-31T00:00:00"/>
    <s v="ENTIDAD"/>
    <s v="ENTIDAD"/>
    <s v="ENTIDAD"/>
    <s v="CALLE 15 119a-60 TORRE 15 INTERIOR 203"/>
    <m/>
    <m/>
    <m/>
    <s v="FERNANDO GIL GARCIA"/>
    <s v="MESES"/>
    <n v="8"/>
    <n v="2018000205"/>
  </r>
  <r>
    <s v="IMRD DE CHÍA CSER 118-2018"/>
    <s v="IMRD DE CHIA - L.P. 001 DE 2018"/>
    <s v="CELEBRADO"/>
    <x v="2"/>
    <s v="_x000a_ CONTRATAR EL SERVICIO DE OPERADOR LOGISTICIO PARA LAS PARTICPACIONES EN COMPETENCIAS DEPORTIVAS Y/O EVENTOS EN LOS QUE PARTICIPEN LAS DELEGACIONES QUE REPRESENTAN AL MUNICIPIO DE CHIA, CUNDINAMARCA."/>
    <s v="FUNDACION FITEC"/>
    <s v="830.110.394-1"/>
    <s v="TECNICA"/>
    <n v="1000000000"/>
    <n v="1000000000"/>
    <s v="SOBRE INFORME "/>
    <x v="2"/>
    <d v="2018-03-16T00:00:00"/>
    <d v="2018-03-22T00:00:00"/>
    <d v="2018-12-31T00:00:00"/>
    <s v="N/A"/>
    <s v="N/A"/>
    <s v="N/A"/>
    <m/>
    <m/>
    <m/>
    <m/>
    <s v="ORLANDO LATORRE NAVARRETE"/>
    <s v="MESES"/>
    <n v="8"/>
    <n v="2018000204"/>
  </r>
  <r>
    <s v="IMRD DE CHÍA CSER 119-2018"/>
    <s v="IMRD DE CHIA - L.P. 005 DE 2018"/>
    <s v="CELEBRADO"/>
    <x v="2"/>
    <s v="CONTRATAR EL OPERADOR LOGISTICO PARA LA ORGANIZACION DE TODOS LOS EVENTOS REALIZADOS Y APOYADOS POR EL IMRD DE CHIA"/>
    <s v="FUNSDEPCOL"/>
    <s v="900.497.553-9"/>
    <s v="TECNICA"/>
    <n v="500000000"/>
    <n v="500000000"/>
    <s v="SOBRE INFORME "/>
    <x v="2"/>
    <d v="2018-03-27T00:00:00"/>
    <d v="2018-03-28T00:00:00"/>
    <d v="2018-12-31T00:00:00"/>
    <m/>
    <m/>
    <m/>
    <m/>
    <m/>
    <m/>
    <m/>
    <s v="FERNANDO GIL GARCIA"/>
    <s v="MESES"/>
    <n v="8"/>
    <n v="2018000207"/>
  </r>
  <r>
    <s v="IMRD DE CHÍA CSUM 120-2018"/>
    <s v="IMRD CHIA SA-SIP 004 DE 2018"/>
    <s v="CELEBRADO"/>
    <x v="3"/>
    <s v="SUMINISTRO DE UNIFORMES Y PRENDAS PARA LOS DEPORTISTAS PARA EL IMRD DE CHIA."/>
    <s v="COMERCIALIZADORA INTEGRAL BDT"/>
    <s v="900247798-4"/>
    <s v="TECNICA"/>
    <n v="670000000"/>
    <n v="670000000"/>
    <s v="SOBRE INFORME "/>
    <x v="2"/>
    <d v="2018-03-28T00:00:00"/>
    <d v="2018-03-28T00:00:00"/>
    <d v="2018-12-31T00:00:00"/>
    <s v="ENTIDAD"/>
    <s v="ENTIDAD "/>
    <s v="ENTIDAD"/>
    <s v="CALLE 24c NUMERO 80b-19 OFIC 303 "/>
    <s v="5484592/3125928764"/>
    <s v="N/A"/>
    <s v="LICITACIONESBDT@GMAIL.COM"/>
    <s v="FERNANDO GIL GARCIA"/>
    <s v="MESES "/>
    <n v="8"/>
    <n v="2018000203"/>
  </r>
  <r>
    <s v="IMRD DE CHÍA CSUM 121-2018"/>
    <s v="IMRD DE CHIA - SAMC 006 DE 2018"/>
    <s v="CELEBRADO"/>
    <x v="1"/>
    <s v="SUMINISTRO DE REFRIEGRIOS PARA LOS EVENTOS DESARROLLADOS POR EL IMRD DE CHIA"/>
    <s v="ORGANIZACIÓN DE CONGRESOS EVENTOS Y MERCADEO"/>
    <s v="830069795-5"/>
    <s v="TECNICA"/>
    <n v="95000000"/>
    <n v="95000000"/>
    <s v="SOBRE INFORME "/>
    <x v="3"/>
    <d v="2018-04-12T00:00:00"/>
    <d v="2018-04-12T00:00:00"/>
    <d v="2018-12-31T00:00:00"/>
    <s v="ENTIDAD"/>
    <s v="ENTIDAD "/>
    <s v="ENTIDAD"/>
    <m/>
    <m/>
    <m/>
    <m/>
    <s v="ORLANDO LATORRE NAVARRETE"/>
    <s v="MESES"/>
    <n v="8"/>
    <n v="2018000233"/>
  </r>
  <r>
    <s v="IMRD DE CHÍA CSER 122-2018"/>
    <s v="IMRD CHIA SAMC 007 DE 2018"/>
    <s v="CELEBRADO"/>
    <x v="1"/>
    <s v="ADQUISICIÓN DE PÓLIZAS, GLOBAL DE MANEJO SECTOR OFICIAL ,POLIZA DE SEGURO DE AUTOMÓVILS (MOTO) PÓLIZA DE RESPONSABILIDAD CIVIL, PÓLIZA DE DAÑOS MATERIALES COMBINADOS Y PÓLIZA DE ACCIDENTES COLECTIVOS DE LOS DEPORTISTAS QUE HACEN PARTE DE LAS ESCUELAS DE FORMACIÓN Y DE LAS DELEGACIONES QUE REPRESENTEN A CHIA EN LAS SALIDAS DE PARTICIPACIÓN Y COMPETENCIAS OFICIALES."/>
    <s v="ASEGURADORA SOLIDARIA DE COLOMBIA ENTIDAD COOPERATIVA"/>
    <s v="860524654-6"/>
    <s v="ADMINISTRATIVA"/>
    <n v="42289832"/>
    <n v="46041977"/>
    <s v="SOBRE INFORME "/>
    <x v="4"/>
    <d v="2018-05-28T00:00:00"/>
    <d v="2018-05-28T00:00:00"/>
    <d v="2019-05-28T00:00:00"/>
    <s v="ENTIDAD"/>
    <s v="ENTIDAD "/>
    <m/>
    <s v="CALLE 100 NUMERO 9a-45 PISO 12 BOGOTA "/>
    <s v="8634116/8633355"/>
    <s v="N/A"/>
    <s v="pedro.velasco@asegurarseguros.com.co "/>
    <s v="JORGE ARMANDO RODRIGUEZ HERNADEZ"/>
    <s v="MESES"/>
    <n v="12"/>
    <n v="2018000416"/>
  </r>
  <r>
    <s v="IMRD DE CHÍA OPS 123-2018"/>
    <s v="IMRD DE CHÍA OPS 123-2018"/>
    <s v="CELEBRADO"/>
    <x v="0"/>
    <s v="PRESTACIÓN DE SERVICIOS PROFESIONALES Y DE APOYO A LA GESTIÓN EN EL INSTITUTO MUNICIPAL DE RECREACIÓN Y DEPORTES PARA LA IMPLEMENTACIÓN, DISEÑO Y SOPORTE DE PLATAFORMA PARA EL PROCESO DE PRE-MATRICULA Y/O INSCRIPCIONES PARA EL TRÁMITE DE LOS USUARIOS DE LAS ESCUELAS DE FORMACIÓN, VACACIONES RECREATIVAS Y REGISTRO DE CARRERA SAN SILVESTRE ."/>
    <s v="JULIAN ALEXANDER MORENO CUARTAS"/>
    <n v="1098612710"/>
    <s v="ADMINISTRATIVA"/>
    <n v="1500000"/>
    <n v="3250000"/>
    <s v="PACTADO "/>
    <x v="1"/>
    <d v="2018-10-07T00:00:00"/>
    <d v="2018-07-12T00:00:00"/>
    <d v="2018-12-31T00:00:00"/>
    <s v="32"/>
    <m/>
    <s v="MASCULINO"/>
    <s v="CARRERA 3 NUMERO 18-60 "/>
    <n v="3163388617"/>
    <s v="MEDIA "/>
    <s v="JULMORCU@GMAIL.COM"/>
    <s v="FABIAN EDUARDO ROMERO OVIEDO "/>
    <s v="MESES"/>
    <n v="6"/>
    <n v="2018000554"/>
  </r>
  <r>
    <s v="IMRD DE CHÍA OPS 124-2018"/>
    <s v="IMRD DE CHÍA OPS 124-2018"/>
    <s v="CELEBRADO"/>
    <x v="0"/>
    <s v="PRESTACIÓN DE SERVICIOS PROFESIONALES Y DE APOYO A LA GESTIÓN DE LA ENTIDAD COMO PROFESOR DEL PROGRAMA DE LOS POLOS DE DESARROLLO Y CENTROS DE INICIACIÓN"/>
    <s v="JULIAN RENE SARMIENTO"/>
    <n v="1072705264"/>
    <s v="TECNICA"/>
    <n v="908787"/>
    <n v="10645787"/>
    <s v=" $1.947.400"/>
    <x v="5"/>
    <d v="2018-07-18T00:00:00"/>
    <d v="2018-07-18T00:00:00"/>
    <d v="2018-12-31T00:00:00"/>
    <n v="22"/>
    <d v="1995-03-18T00:00:00"/>
    <s v="MASCULINO"/>
    <s v="cra 14 A  9-36"/>
    <n v="8851493"/>
    <s v="SUPERIOR"/>
    <s v="sarmiento_julian@hotmail.com"/>
    <s v="LINA MARCELA PARRA KLUSMAN"/>
    <s v="MESES"/>
    <n v="6"/>
    <n v="2018000565"/>
  </r>
  <r>
    <s v="IMRD DE CHÍA OPS 125-2018"/>
    <s v="IMRD DE CHÍA OPS 125-2018"/>
    <s v="CELEBRADO"/>
    <x v="0"/>
    <s v="PRESTACIÓN DE SERVICIOS PROFESIONALES Y DE APOYO A LA GESTIÓN DE LA ENTIDAD CON ACTIVIDADES DE COORDINADOR DE GIMNASIA ARTÍSTICA"/>
    <s v="WILLIAM ALBEIRO CASTELLANOS GARCIA"/>
    <n v="3238725"/>
    <s v="TECNICA"/>
    <n v="2448160"/>
    <n v="12240800"/>
    <n v="2448160"/>
    <x v="6"/>
    <d v="2018-08-01T00:00:00"/>
    <d v="2018-08-01T00:00:00"/>
    <d v="2018-12-31T00:00:00"/>
    <n v="50"/>
    <d v="1967-11-09T00:00:00"/>
    <s v="MASCULINO"/>
    <s v="CALLE 117 NUMERO 11-40 FACATATIVA"/>
    <n v="3176591088"/>
    <s v="SUPERIOR"/>
    <s v="williamgimcund@yahoo.com"/>
    <s v="LINA MARCELA PARRA KLUSMAN"/>
    <s v="MESES"/>
    <n v="5"/>
    <n v="2018000592"/>
  </r>
  <r>
    <s v="IMRD DE CHÍA OPS 126-2018"/>
    <s v="IMRD DE CHÍA OPS 126-2018"/>
    <s v="CELEBRADO"/>
    <x v="0"/>
    <s v="PRESTACIÓN DE SERVICIOS PROFESIONALES Y DE APOYO A LA GESTIÓN DE LA ENTIDAD COMO PROFESOR DE LA DISCIPLINA DE GIMNASIA RÍTMICA."/>
    <s v="MARIA ALEXANDRA GALINDO GOMEZ"/>
    <s v="1016032341"/>
    <s v="TECNICA"/>
    <n v="1493000"/>
    <n v="9282600"/>
    <n v="1947400"/>
    <x v="6"/>
    <d v="2018-08-08T00:00:00"/>
    <d v="2018-08-08T00:00:00"/>
    <d v="2018-12-31T00:00:00"/>
    <n v="27"/>
    <d v="2018-12-29T00:00:00"/>
    <s v="FEMENINO "/>
    <s v="CARRERA 97 NUMERO 24B-35 CASA 49 BOGOTA "/>
    <n v="3212826888"/>
    <s v="SUPERIOR"/>
    <s v="MARIAA.GALINDOG@UNILIBREBOG.EDU.CO"/>
    <s v="LINA MARCELA PARRA KLUSMAN"/>
    <s v="MESES "/>
    <n v="5"/>
    <s v="PD"/>
  </r>
  <r>
    <s v="IMRD DE CHÍA PS 127-2018"/>
    <s v="IMRD DE CHÍA PS 127-2018"/>
    <s v="CELEBRADO"/>
    <x v="0"/>
    <s v="MANTENIMIENTO PREVENTIVO Y CORRECTIVO DEL DISPENSADOR DE AGUA CALIENTE Y FRÍA UBICADO EN LA SEDE ADMINISTRATIVA DEL IMRD Y  DE LOS BEBEDEROS INSTALADOS EN DIFERENTES UNIDADES DEPORTIVAS DEL IMRD CHIA"/>
    <s v="PURIFICADORES Y FILTROS INTERNACIONAL LIMITADA  "/>
    <s v="8300218426"/>
    <s v="OPERATIVA"/>
    <n v="1000000"/>
    <n v="1000000"/>
    <n v="1000000"/>
    <x v="6"/>
    <d v="2018-08-14T00:00:00"/>
    <d v="2018-08-21T00:00:00"/>
    <d v="2018-08-31T00:00:00"/>
    <m/>
    <m/>
    <m/>
    <s v="CARRERA 28 NUMERO 83 31BOGOTA"/>
    <n v="6164645"/>
    <s v="N/A"/>
    <s v="info@purifil.com.co"/>
    <s v="NELSON LOPEZ"/>
    <s v="DIAS"/>
    <n v="10"/>
    <n v="2018000601"/>
  </r>
  <r>
    <s v="IMRD IPMC - 008 -2018"/>
    <s v="IMRD IPMC - 008 -2018"/>
    <s v="CELEBRADO"/>
    <x v="4"/>
    <s v="ADQUISICIÓN DE LICENCIAS DE OFICCE Y SOFTWARE DE SEGURIDAD PERIMETRAL  Y ELEMENTOS ELECTRÓNICOS DE IMPRESIÓN PARA LAS OFICINAS DEL IMRD DE CHIA"/>
    <s v="CORBAN COMPUTADORES SAS"/>
    <s v="900496013-9"/>
    <s v="ADMINISTRATIVA"/>
    <n v="21427854"/>
    <n v="21427854"/>
    <s v="UN PAGO"/>
    <x v="7"/>
    <d v="2018-09-19T00:00:00"/>
    <s v="9/19/2018"/>
    <d v="2018-10-03T00:00:00"/>
    <m/>
    <m/>
    <m/>
    <s v="CALLE 70 D No. 107 A 31"/>
    <n v="3132514195"/>
    <s v="N/A"/>
    <s v="contacto@corbancomputadores.com"/>
    <s v="FABIAN EDUARDO ROMERO OVIEDO "/>
    <s v="DIAS"/>
    <n v="10"/>
    <s v="2018000643_x000a_29/08/2018_x000a_$21.760.000"/>
  </r>
  <r>
    <s v="IMRD DE CHÍA PS 129-2018"/>
    <s v="IMRD DE CHÍA PS 129-2018"/>
    <s v="CELEBRADO"/>
    <x v="0"/>
    <s v="PRESTACIÓN DE SERVICIOS PROFESIONALES Y DE APOYO A LA GESTIÓN DE LA ENTIDAD PARA REALIZAR LAS CAPACITACIONES Y SENSIBILIZAR A LOS PADRES Y ALUMNOS EN EL ENTORNO FAMILIAR DE LAS VICTIMAS DEL CONFLICTO ARMADO Y LOS PROGRAMAS QUE BRINDA EL IMRD"/>
    <s v="JAIRO HUMBERTO REALPHE FORERO"/>
    <n v="215723"/>
    <s v="TECNICA"/>
    <n v="18500000"/>
    <n v="18500000"/>
    <s v="9250000"/>
    <x v="1"/>
    <d v="2018-10-01T00:00:00"/>
    <d v="2018-10-01T00:00:00"/>
    <d v="2018-11-30T00:00:00"/>
    <n v="68"/>
    <d v="1950-01-17T00:00:00"/>
    <s v="M"/>
    <s v="CALLE 17 No. 5 10 CASA 22"/>
    <n v="3177566772"/>
    <s v="N/A"/>
    <s v="JAREFOR50@HOTMAIL.COM"/>
    <s v="ORLANDO LATORRE NAVARRETE"/>
    <s v="MESES"/>
    <n v="2"/>
    <s v="2018000694_x000a_24/09/2018_x000a_$18.500.000"/>
  </r>
  <r>
    <s v="IMRD DE CHÍA PS 130-2018"/>
    <s v="IMRD IPMC - 010 -2018"/>
    <s v="CELEBRADO"/>
    <x v="4"/>
    <s v="ADQUISICIÓN DE ELEMENTOS DE DOTACIÓN DE LABOR, EQUIPOS DE PROTECCIÓN PERSONAL PARA LOS FUNCIONARIOS DE PLANTA DEL IMRD DE CHIA"/>
    <s v="HERRO`S CREACIONES SAS"/>
    <n v="8301382857"/>
    <s v="ADMINISTRATIVA"/>
    <n v="2986900"/>
    <n v="2986900"/>
    <s v="NA"/>
    <x v="8"/>
    <d v="2018-11-02T00:00:00"/>
    <d v="2018-11-19T00:00:00"/>
    <d v="2018-12-07T00:00:00"/>
    <s v="N/A"/>
    <s v="N/A"/>
    <s v="N/A"/>
    <s v="CARRERA 7 N 6 51"/>
    <s v="3106491499 - 3123426252"/>
    <s v="N/A"/>
    <s v="herroscreaciones@hotmail.com"/>
    <s v="WILLIAM TORRES MONRAS"/>
    <s v="DIAS"/>
    <n v="15"/>
    <s v="2018000769_x000a_29/10/2018_x000a_$3.841.000"/>
  </r>
  <r>
    <s v="IMRD DE CHÍA PS 131-2018"/>
    <s v="IMRD IPMC - 011 -2018"/>
    <s v="CELEBRADO"/>
    <x v="4"/>
    <s v="REALIZACIÓN DE LA EVALUACIÓN MEDICA OCUPACIONAL Y OCUPACIONAL PARA LOS FUNCIONARIOS DE PLANTA DEL IMRD DE CHIA"/>
    <s v="TARGETED SAS - ACCIONAR PLUS IPS"/>
    <n v="9004096311"/>
    <s v="ADMINISTRATIVA"/>
    <n v="2482000"/>
    <n v="2482000"/>
    <s v="NA"/>
    <x v="8"/>
    <d v="2018-11-02T00:00:00"/>
    <d v="2018-11-19T00:00:00"/>
    <d v="2018-12-07T00:00:00"/>
    <s v="N/A"/>
    <s v="N/A"/>
    <s v="N/A"/>
    <s v="CARRERA 9 N 16  50"/>
    <s v="3046178777 _x000a_3016819825"/>
    <s v="N/A"/>
    <s v="carolina.pereira@accionarsalud.com.co"/>
    <s v="WILLIAM TORRES MONRAS"/>
    <s v="DIAS"/>
    <n v="15"/>
    <s v="2018000600_x000a_31/07/2018_x000a_$3.000.000"/>
  </r>
  <r>
    <s v="IMRD DE CHÍA PS 132-2018"/>
    <s v="IMRD IPMC - 012 -2018"/>
    <s v="CELEBRADO"/>
    <x v="4"/>
    <s v="SUMINISTRO DE PAPELERÍA, INSUMOS E IMPLEMENTOS DE OFICINA PARA LAS LABORES ADMINISTRATIVAS Y CONEXAS DEL IMRD DE CHIA "/>
    <s v="INSTITUCIONAL STAR SERVICE LTDA"/>
    <n v="8301139143"/>
    <s v="ADMINISTRATIVA"/>
    <n v="10569166"/>
    <n v="10569166"/>
    <s v="NA"/>
    <x v="8"/>
    <d v="2018-11-02T00:00:00"/>
    <d v="2018-11-19T00:00:00"/>
    <d v="2019-11-30T00:00:00"/>
    <s v="N/A"/>
    <s v="N/A"/>
    <s v="N/A"/>
    <s v="CARRERA 68 H N 74 B 33"/>
    <n v="7464600"/>
    <s v="N/A"/>
    <s v="lidia.torres@starservices.com.co"/>
    <s v="NELSON LOPEZ"/>
    <s v="DIAS"/>
    <n v="10"/>
    <s v="2018000703_x000a_27/09/2018_x000a_$21.000.000"/>
  </r>
  <r>
    <s v="IMRD DE CHÍA LP 133-2018"/>
    <s v="IMRD DE CHIA - L.P. 009 DE 2018"/>
    <s v="CELEBRADO"/>
    <x v="2"/>
    <s v="CONTRATACIÓN DEL SERVICIO DE VIGILANCIA Y SEGURIDAD PRIVADA PARA LAS UNIDADES DEPORTIVAS Y LA SEDE ADMINISTRATIVA DEL INSTITUTO MUNICIPAL DE RECREACIÓN Y DEPORTES DE CHIA"/>
    <s v="AVIZOR SEGURIDAD LIMITADA "/>
    <n v="8300244781"/>
    <s v="ADMINISTRATIVA"/>
    <n v="415607080"/>
    <n v="415607080"/>
    <s v="NA"/>
    <x v="9"/>
    <d v="2018-12-01T00:00:00"/>
    <d v="2018-12-01T00:00:00"/>
    <d v="2019-04-01T00:00:00"/>
    <s v="N/A"/>
    <s v="N/A"/>
    <s v="N/A"/>
    <s v="CARRERA 38 N 25 05"/>
    <n v="6827979"/>
    <s v="N/A"/>
    <s v="comercial@avizor.com.co"/>
    <s v="LIBORIO ALBERTO REYES BOSA"/>
    <s v="MESES"/>
    <n v="4"/>
    <s v="2018000732_x000a_17/10/2018_x000a_$417.654.080"/>
  </r>
  <r>
    <s v="IMRD DE CHÍA IPMC 134-2018"/>
    <s v="IMRDCHIA-IPMC-014-2018"/>
    <s v="CELEBRADO"/>
    <x v="4"/>
    <s v="SUMINISTRO DE ASEO Y CAFETERÍA PARA EL IMRD DE CHIA"/>
    <s v="PRODUCTOS Y SUMINISTROS LTDA"/>
    <n v="8300496303"/>
    <s v="ADMINISTRATIVA"/>
    <n v="12795929"/>
    <n v="12795929"/>
    <s v="NA"/>
    <x v="9"/>
    <d v="2018-12-01T00:00:00"/>
    <d v="2018-12-05T00:00:00"/>
    <d v="2018-12-12T00:00:00"/>
    <s v="N/A"/>
    <s v="N/A"/>
    <s v="N/A"/>
    <s v="AUTOP. MEDELLIN VIA SIBERIA KM 2.5 ENTRADA PARCELAS 400 MTS"/>
    <s v="8767020 - 8767021"/>
    <s v="N/A"/>
    <m/>
    <s v="NELSON LOPEZ"/>
    <s v="DIAS"/>
    <n v="5"/>
    <s v="2018000701_x000a_27/09/2018_x000a_$21.000.000"/>
  </r>
  <r>
    <s v="IMRD DE CHÍA IPMC 135-2018"/>
    <s v="IMRDCHIA-IPMC-015-2018"/>
    <s v="CELEBRADO"/>
    <x v="4"/>
    <s v="SUMINISTRO DE TINTAS Y TONERS PARA LAS LABORES ADMINISTRATIVAS DEL IMRD DE CHIA"/>
    <s v="CORBAN COMPUTADORES SAS"/>
    <n v="9004960139"/>
    <s v="ADMINISTRATIVA"/>
    <n v="6723500"/>
    <n v="6723500"/>
    <s v="NA"/>
    <x v="9"/>
    <d v="2018-12-01T00:00:00"/>
    <d v="2018-12-05T00:00:00"/>
    <d v="2018-12-11T00:00:00"/>
    <s v="N/A"/>
    <s v="N/A"/>
    <s v="N/A"/>
    <s v="CALLE 70 D No. 107 A 31"/>
    <n v="3132514195"/>
    <s v="N/A"/>
    <s v="contacto@corbancomputadores.com"/>
    <s v="FABIAN EDUARDO ROMERO OVIEDO "/>
    <s v="DIAS"/>
    <n v="5"/>
    <s v="2018000702_x000a_27/09/2018_x000a_$8.000.000"/>
  </r>
  <r>
    <s v="IMRD DE CHÍA IPMC 136-2018"/>
    <s v="IMRD CHIA SAMC 018-2018"/>
    <s v="CELEBRADO"/>
    <x v="4"/>
    <s v="CONTRATAR EL SUMINISTRO DE LOS EQUIPOS PARA SISTEMA DE GESTIÓN DE SEGURIDAD Y SALUD EN EL TRABAJO, SEGÚN LA NORMATIVIDAD VIGENTE"/>
    <s v="COMERCIALIZADORA MARK LIFE SAS"/>
    <n v="9008049973"/>
    <s v="ADMINISTRATIVA"/>
    <n v="20000000"/>
    <n v="19920884"/>
    <s v="NA"/>
    <x v="9"/>
    <d v="2018-12-24T00:00:00"/>
    <d v="2018-12-24T00:00:00"/>
    <d v="2018-12-31T00:00:00"/>
    <s v="N/A"/>
    <s v="N/A"/>
    <s v="N/A"/>
    <s v="CARRERA 14 BIS N 148 63 CA 32 "/>
    <s v="2300058 - 3133337744"/>
    <s v="N/A"/>
    <s v="marklife292@gmail.com"/>
    <s v="WILLIAM TORRES MONRAS"/>
    <s v="DIAS"/>
    <n v="5"/>
    <s v="2018000598_x000a_31/07/2018_x000a_$20.000.000"/>
  </r>
  <r>
    <s v="IMRD DE CHÍA IPMC 137-2018"/>
    <s v="IMRDCHIA-IPMC-019-2018"/>
    <s v="CELEBRADO"/>
    <x v="4"/>
    <s v="ADQUISICIÓN DE BONOS COMO INCENTIVOS INSTITUCIONALES PARA LOS FUNCIONARIOS DE PLANTA DEL IMRD."/>
    <s v="BIG PASS SAS"/>
    <n v="8001122142"/>
    <s v="ADMINISTRATIVA"/>
    <n v="12000000"/>
    <n v="12000000"/>
    <s v="NA"/>
    <x v="9"/>
    <d v="2018-12-21T00:00:00"/>
    <d v="2018-12-24T00:00:00"/>
    <d v="2018-12-31T00:00:00"/>
    <s v="N/A"/>
    <s v="N/A"/>
    <s v="N/A"/>
    <s v="CALLE 72 N 10 07 OF 201"/>
    <n v="3191100"/>
    <s v="N/A"/>
    <s v="adriana.pedreros@edenred.com"/>
    <s v="WILLIAM TORRES MONRAS"/>
    <s v="DIAS"/>
    <n v="5"/>
    <s v="2018000860_x000a_13/12/2018_x000a_$12.000.000"/>
  </r>
  <r>
    <s v="IMRD DE CHÍA IPMC 138-2018"/>
    <s v="IMRDCHIA-SAMC-016-2018"/>
    <s v="CELEBRADO"/>
    <x v="1"/>
    <s v="SUMINISTRO E INSTALACIÓN DE EQUIPOS BIOMEDICOS PARA LA PREVENCIÓN, DIAGNOSTICO, TRATAMIENTO Y REHABILITACIÓN DE DEPORTISTAS ÉLITE, RECREATIVOS Y EN ETAPA DE FORMACIÓN."/>
    <s v="INVERMEDICA LTDA"/>
    <n v="8001743811"/>
    <s v="TECNICA"/>
    <n v="196999999"/>
    <n v="196999999"/>
    <s v="NA"/>
    <x v="9"/>
    <d v="2018-12-24T00:00:00"/>
    <d v="2018-12-24T00:00:00"/>
    <d v="2018-12-31T00:00:00"/>
    <s v="N/A"/>
    <s v="N/A"/>
    <s v="N/A"/>
    <s v="CALLE 51 N 2 H N 23"/>
    <s v="6646389 - 3136838048"/>
    <s v="N/A"/>
    <s v="invermedicali@hotmail.com"/>
    <s v="ORLANDO LATORRE NAVARRETE"/>
    <s v="DIAS"/>
    <n v="8"/>
    <s v="2018000834_x000a_29/11/2018_x000a_$197.000.000"/>
  </r>
  <r>
    <s v="IMRD DE CHÍA IPMC 139-2018"/>
    <s v="IMRDCHIA-IPMC-020-2018"/>
    <s v="CELEBRADO"/>
    <x v="4"/>
    <s v="ADQUISICIÓN DE EQUIPOS PARA PODAS Y MANTENIMIENTO DE ZONAS VERDES DE LOS ESCENARIOS DEPORTIVOS Y RECREATIVOS ADMINISTRADOS POR EL IMRD DE CHIA."/>
    <s v="NESTOR BRAVO SA"/>
    <n v="8000509031"/>
    <s v="OPERATIVA"/>
    <n v="20990500"/>
    <n v="20990500"/>
    <s v="NA"/>
    <x v="9"/>
    <d v="2018-12-26T00:00:00"/>
    <d v="2018-12-26T00:00:00"/>
    <d v="2018-12-31T00:00:00"/>
    <s v="N/A"/>
    <s v="N/A"/>
    <s v="N/A"/>
    <s v="AVENIDA 30 DE AGOSTO N 38 10"/>
    <n v="3147928"/>
    <s v="N/A"/>
    <s v="licitaciones1@nestorbravo.com"/>
    <s v="LIBORIO ALBERTO REYES BOSA"/>
    <s v="DIAS"/>
    <n v="5"/>
    <s v="2018000874_x000a_14/12/2018_x000a_$21.000.000"/>
  </r>
  <r>
    <s v="IMRD DE CHÍA IPMC 140-2018"/>
    <s v="IMRDCHIA-SAMC-017-2018"/>
    <s v="CELEBRADO"/>
    <x v="1"/>
    <s v="SUMINISTRO DE ELEMENTOS DEPORTIVOS Y DE FISIOTERAPIA PARA PROCESOS DE ENTRENAMIENTO, REHABILITACIÓN Y OPTIMIZACIÒN DEPORTIVA"/>
    <s v="TALENTO COMERCIALIZADORA SA"/>
    <n v="8300488115"/>
    <s v="TECNICA"/>
    <n v="214859372"/>
    <n v="214859372"/>
    <s v="NA"/>
    <x v="9"/>
    <d v="2018-12-24T00:00:00"/>
    <d v="2018-12-31T00:00:00"/>
    <d v="2018-12-31T00:00:00"/>
    <s v="N/A"/>
    <s v="N/A"/>
    <s v="N/A"/>
    <s v="CALLE 32 A N 19 22"/>
    <n v="3384091"/>
    <s v="N/A"/>
    <s v="germanrb.60@gmail.com"/>
    <s v="LINA MARCELA PARRA KLUSMAN"/>
    <s v="DIAS"/>
    <n v="5"/>
    <s v="2018000833_x000a_29/11/2018_x000a_$218.000.000"/>
  </r>
  <r>
    <s v="IMRD DE CHÍA IPMC 141-2018"/>
    <s v="IMRDCHIA-IPMC-021-2018"/>
    <s v="CELEBRADO"/>
    <x v="1"/>
    <s v="SUMINISTRO INSUMOS Y MATERIALES PARA EL MANTENIMIENTO DE LOS ESCENARIOS DEPORTIVOS Y RECREATIVOS QUE ADMINISTRA EL IMRD"/>
    <s v="WORLD CS SAS"/>
    <n v="9005893520"/>
    <s v="OPERATIVA"/>
    <n v="19860000"/>
    <n v="19860000"/>
    <s v="NA"/>
    <x v="9"/>
    <d v="2018-12-26T00:00:00"/>
    <d v="2018-12-31T00:00:00"/>
    <d v="2018-12-31T00:00:00"/>
    <s v="N/A"/>
    <s v="N/A"/>
    <s v="N/A"/>
    <s v="CARRERA 3 N 11 42"/>
    <n v="3123208907"/>
    <s v="N/A"/>
    <s v="worldcssas@gmail.com"/>
    <s v="LIBORIO ALBERTO REYES BOSA"/>
    <s v="DIAS"/>
    <n v="5"/>
    <s v="2018000873_x000a_14/12/2018_x000a_$21.000.000"/>
  </r>
  <r>
    <s v="IMRD DE CHÍA IPMC 142-2018"/>
    <m/>
    <s v="TERMINADO"/>
    <x v="5"/>
    <s v="CONTRATO DE APROVECHAMIENTO DE ESPACIO PUBLICO DENOMINADO ZONA VERDE UNIDAD RIO FRIO"/>
    <s v="FERNANDO ARTURO MUÑOZ CANTOR"/>
    <n v="2998835"/>
    <s v="OPERATIVA"/>
    <n v="3000000"/>
    <n v="3000000"/>
    <s v="NA"/>
    <x v="10"/>
    <d v="2018-02-23T00:00:00"/>
    <d v="2018-02-23T00:00:00"/>
    <d v="2018-06-01T00:00:00"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  <r>
    <m/>
    <m/>
    <m/>
    <x v="6"/>
    <m/>
    <m/>
    <m/>
    <m/>
    <m/>
    <m/>
    <m/>
    <x v="1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80B719-4097-4FA6-A0C1-36A4D43BB4CB}" name="TablaDinámica2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3:B10" firstHeaderRow="1" firstDataRow="1" firstDataCol="1"/>
  <pivotFields count="26">
    <pivotField dataField="1" showAll="0"/>
    <pivotField showAll="0"/>
    <pivotField showAll="0"/>
    <pivotField axis="axisRow" showAll="0">
      <items count="13">
        <item x="1"/>
        <item x="4"/>
        <item x="5"/>
        <item x="2"/>
        <item x="0"/>
        <item m="1" x="8"/>
        <item m="1" x="7"/>
        <item m="1" x="11"/>
        <item m="1" x="10"/>
        <item h="1" x="6"/>
        <item h="1" f="1" x="9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7">
    <i>
      <x/>
    </i>
    <i>
      <x v="1"/>
    </i>
    <i>
      <x v="2"/>
    </i>
    <i>
      <x v="3"/>
    </i>
    <i>
      <x v="4"/>
    </i>
    <i>
      <x v="11"/>
    </i>
    <i t="grand">
      <x/>
    </i>
  </rowItems>
  <colItems count="1">
    <i/>
  </colItems>
  <dataFields count="1">
    <dataField name="Cuenta de (a) NUMERO DEL CONTRATO" fld="0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2C25F-0FEC-4D90-87BA-4104F01671B3}" name="TablaDinámica2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4">
  <location ref="A3:B15" firstHeaderRow="1" firstDataRow="1" firstDataCol="1"/>
  <pivotFields count="26">
    <pivotField showAll="0"/>
    <pivotField showAll="0"/>
    <pivotField showAll="0"/>
    <pivotField dataField="1" showAll="0">
      <items count="13">
        <item x="1"/>
        <item x="4"/>
        <item x="5"/>
        <item x="2"/>
        <item x="0"/>
        <item m="1" x="8"/>
        <item m="1" x="7"/>
        <item m="1" x="11"/>
        <item m="1" x="10"/>
        <item x="3"/>
        <item x="6"/>
        <item f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3"/>
        <item x="6"/>
        <item x="9"/>
        <item x="0"/>
        <item x="10"/>
        <item x="5"/>
        <item x="2"/>
        <item x="4"/>
        <item x="8"/>
        <item x="1"/>
        <item x="7"/>
        <item h="1"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(C) MODALIDAD DE SELECCIÓN" fld="3" subtotal="count" baseField="0" baseItem="0"/>
  </dataFields>
  <chartFormats count="3"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EF1115-DC19-4AC2-8336-A42AB772740B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>
  <location ref="A3:C7" firstHeaderRow="0" firstDataRow="1" firstDataCol="1"/>
  <pivotFields count="54">
    <pivotField dataField="1" showAll="0">
      <items count="1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11"/>
        <item x="112"/>
        <item x="116"/>
        <item x="117"/>
        <item x="115"/>
        <item x="113"/>
        <item x="11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numFmtId="166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52">
        <item x="49"/>
        <item x="45"/>
        <item x="48"/>
        <item x="32"/>
        <item x="24"/>
        <item x="46"/>
        <item x="47"/>
        <item x="37"/>
        <item x="31"/>
        <item x="9"/>
        <item x="14"/>
        <item x="1"/>
        <item x="29"/>
        <item x="28"/>
        <item x="8"/>
        <item x="30"/>
        <item x="16"/>
        <item x="17"/>
        <item x="20"/>
        <item x="25"/>
        <item x="4"/>
        <item x="26"/>
        <item x="15"/>
        <item x="13"/>
        <item x="5"/>
        <item x="0"/>
        <item x="27"/>
        <item x="2"/>
        <item x="18"/>
        <item x="6"/>
        <item x="34"/>
        <item x="12"/>
        <item x="3"/>
        <item x="19"/>
        <item x="23"/>
        <item x="7"/>
        <item x="35"/>
        <item x="21"/>
        <item x="36"/>
        <item x="22"/>
        <item x="44"/>
        <item x="11"/>
        <item x="10"/>
        <item x="33"/>
        <item x="43"/>
        <item x="39"/>
        <item x="38"/>
        <item x="41"/>
        <item x="40"/>
        <item x="42"/>
        <item x="50"/>
        <item t="default"/>
      </items>
    </pivotField>
    <pivotField showAll="0"/>
    <pivotField showAll="0"/>
    <pivotField numFmtId="14"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ONSECUTIVO CONTRATO " fld="0" subtotal="count" baseField="0" baseItem="0"/>
    <dataField name="Suma de valor final contrato" fld="48" baseField="0" baseItem="0" numFmtId="168"/>
  </dataFields>
  <formats count="14">
    <format dxfId="7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0">
      <pivotArea field="8" type="button" dataOnly="0" labelOnly="1" outline="0" axis="axisRow" fieldPosition="0"/>
    </format>
    <format dxfId="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8">
      <pivotArea field="8" type="button" dataOnly="0" labelOnly="1" outline="0" axis="axisRow" fieldPosition="0"/>
    </format>
    <format dxfId="6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">
      <pivotArea field="8" type="button" dataOnly="0" labelOnly="1" outline="0" axis="axisRow" fieldPosition="0"/>
    </format>
    <format dxfId="6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">
      <pivotArea field="8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8">
    <chartFormat chart="1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1" format="2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1" format="3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1" format="4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1" format="5">
      <pivotArea type="data" outline="0" fieldPosition="0">
        <references count="2">
          <reference field="4294967294" count="1" selected="0">
            <x v="1"/>
          </reference>
          <reference field="8" count="1" selected="0">
            <x v="0"/>
          </reference>
        </references>
      </pivotArea>
    </chartFormat>
    <chartFormat chart="11" format="6">
      <pivotArea type="data" outline="0" fieldPosition="0">
        <references count="2">
          <reference field="4294967294" count="1" selected="0">
            <x v="1"/>
          </reference>
          <reference field="8" count="1" selected="0">
            <x v="1"/>
          </reference>
        </references>
      </pivotArea>
    </chartFormat>
    <chartFormat chart="11" format="7">
      <pivotArea type="data" outline="0" fieldPosition="0">
        <references count="2">
          <reference field="4294967294" count="1" selected="0">
            <x v="1"/>
          </reference>
          <reference field="8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A139:BB139" headerRowCount="0" headerRowDxfId="35" dataDxfId="33" totalsRowDxfId="34">
  <tableColumns count="2">
    <tableColumn id="1" xr3:uid="{00000000-0010-0000-0000-000001000000}" name="Column1" dataDxfId="37"/>
    <tableColumn id="2" xr3:uid="{00000000-0010-0000-0000-000002000000}" name="Column2" dataDxfId="36"/>
  </tableColumns>
  <tableStyleInfo name="Hoja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1:AA832" headerRowDxfId="6" dataDxfId="4" totalsRowDxfId="5">
  <tableColumns count="26">
    <tableColumn id="1" xr3:uid="{00000000-0010-0000-0100-000001000000}" name="(a) NUMERO DEL CONTRATO" dataDxfId="32"/>
    <tableColumn id="2" xr3:uid="{00000000-0010-0000-0100-000002000000}" name="SECOP " dataDxfId="31"/>
    <tableColumn id="3" xr3:uid="{00000000-0010-0000-0100-000003000000}" name="ESTADO " dataDxfId="30"/>
    <tableColumn id="4" xr3:uid="{00000000-0010-0000-0100-000004000000}" name="(C) MODALIDAD DE SELECCIÓN" dataDxfId="29"/>
    <tableColumn id="5" xr3:uid="{00000000-0010-0000-0100-000005000000}" name="(C) Objeto Del Contrato" dataDxfId="28"/>
    <tableColumn id="6" xr3:uid="{00000000-0010-0000-0100-000006000000}" name="(C) NOMBRE COMPLETO DEL CONTRATISTA (*)" dataDxfId="27"/>
    <tableColumn id="7" xr3:uid="{00000000-0010-0000-0100-000007000000}" name="(N) CEDULA / NIT DEL CONTRATISTA (*)" dataDxfId="26"/>
    <tableColumn id="25" xr3:uid="{B2D7FF84-2052-4E8E-AE7F-6F85F2A7B6D5}" name="AREA" dataDxfId="25"/>
    <tableColumn id="8" xr3:uid="{00000000-0010-0000-0100-000008000000}" name="MONTO INICIAL " dataDxfId="24"/>
    <tableColumn id="9" xr3:uid="{00000000-0010-0000-0100-000009000000}" name="MONTO" dataDxfId="23"/>
    <tableColumn id="10" xr3:uid="{00000000-0010-0000-0100-00000A000000}" name="DESIGNACION MENSUAL " dataDxfId="22"/>
    <tableColumn id="26" xr3:uid="{D8D888BE-6F4C-4002-9FA3-82A9E103A79B}" name="MES" dataDxfId="21"/>
    <tableColumn id="11" xr3:uid="{00000000-0010-0000-0100-00000B000000}" name="(F) FECHA DE SUSCRIPCION DEL CONTRATO (Aaaa/mm/dd)" dataDxfId="20"/>
    <tableColumn id="12" xr3:uid="{00000000-0010-0000-0100-00000C000000}" name="(F) FECHA DE INICIO DEL CONTRATO (Aaaa/mm/dd)" dataDxfId="19"/>
    <tableColumn id="13" xr3:uid="{00000000-0010-0000-0100-00000D000000}" name="(F)  FECHA DE TERMINACION DEL CONTRATO (Aaaa/mm/dd)" dataDxfId="18"/>
    <tableColumn id="14" xr3:uid="{00000000-0010-0000-0100-00000E000000}" name="EDAD " dataDxfId="17"/>
    <tableColumn id="15" xr3:uid="{00000000-0010-0000-0100-00000F000000}" name="FECHA DE NACIMIENTO" dataDxfId="16"/>
    <tableColumn id="16" xr3:uid="{00000000-0010-0000-0100-000010000000}" name="GENERO " dataDxfId="15"/>
    <tableColumn id="17" xr3:uid="{00000000-0010-0000-0100-000011000000}" name="DIRECCION " dataDxfId="14"/>
    <tableColumn id="18" xr3:uid="{00000000-0010-0000-0100-000012000000}" name="TELEFONO " dataDxfId="13"/>
    <tableColumn id="19" xr3:uid="{00000000-0010-0000-0100-000013000000}" name="NIVEL EDUCATIVO " dataDxfId="12"/>
    <tableColumn id="20" xr3:uid="{00000000-0010-0000-0100-000014000000}" name="CORREO " dataDxfId="11"/>
    <tableColumn id="21" xr3:uid="{00000000-0010-0000-0100-000015000000}" name="(C) TIPO DE VINCULACION INTERVENTOR O SUPERVISOR" dataDxfId="10"/>
    <tableColumn id="22" xr3:uid="{00000000-0010-0000-0100-000016000000}" name="© PLAZO DE EJECUCION UNIDAD DE EJECUCION" dataDxfId="9"/>
    <tableColumn id="23" xr3:uid="{00000000-0010-0000-0100-000017000000}" name="(N) PLAZO DE EJECUCION No. DE UNIDADES" dataDxfId="8"/>
    <tableColumn id="24" xr3:uid="{00000000-0010-0000-0100-000018000000}" name="CDP" dataDxfId="7"/>
  </tableColumns>
  <tableStyleInfo name="Hoja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13:A139" headerRowCount="0" headerRowDxfId="2" dataDxfId="0" totalsRowDxfId="1">
  <tableColumns count="1">
    <tableColumn id="2" xr3:uid="{00000000-0010-0000-0200-000002000000}" name="Column2" dataDxfId="3"/>
  </tableColumns>
  <tableStyleInfo name="Hoja1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62E9A3-A64B-4D58-830F-5C49EA51EBDD}" name="Tabla4" displayName="Tabla4" ref="A1:BB16" totalsRowShown="0">
  <autoFilter ref="A1:BB16" xr:uid="{4323A019-18B7-426A-B68C-86AF12F17ADA}"/>
  <tableColumns count="54">
    <tableColumn id="1" xr3:uid="{E0723082-5506-4A67-AFC2-42F0DAB9C58B}" name="CONSECUTIVO CONTRATO "/>
    <tableColumn id="2" xr3:uid="{01211B8E-BEC5-4BFA-B30D-DA74DFD4F9AC}" name="(a) NUMERO DEL CONTRATO"/>
    <tableColumn id="3" xr3:uid="{2F142DBD-2005-4E18-BAEA-9F2985D4E2EA}" name="SECOP "/>
    <tableColumn id="4" xr3:uid="{EC916F6E-9AFF-4D2C-B2EE-030378EAB026}" name="ESTADO "/>
    <tableColumn id="5" xr3:uid="{6112D5A2-CA43-4700-AF17-3BF0434E38FE}" name="(C) MODALIDAD DE SELECCIÓN"/>
    <tableColumn id="6" xr3:uid="{E03B4203-16F1-476D-8203-161EA3C68D07}" name="(C) Objeto Del Contrato"/>
    <tableColumn id="7" xr3:uid="{07F44E7C-59AD-44AF-B2F9-A7D6240C2A92}" name="(C) NOMBRE COMPLETO DEL CONTRATISTA (*)"/>
    <tableColumn id="8" xr3:uid="{20A7A27C-A3C8-438F-8111-27A7F5E8FC66}" name="(N) CEDULA / NIT DEL CONTRATISTA (*)"/>
    <tableColumn id="9" xr3:uid="{76EA370C-A359-40DC-87A6-E2C5DCEAEC1B}" name="AREA"/>
    <tableColumn id="10" xr3:uid="{3E97CCDB-0460-40E7-B208-BBC02E8F62E4}" name="MONTO INICIAL "/>
    <tableColumn id="11" xr3:uid="{530B9149-2E08-4062-A241-2DE35ABF771E}" name="MONTO" dataDxfId="58" dataCellStyle="Moneda"/>
    <tableColumn id="12" xr3:uid="{A9F3F273-3B3C-4D7F-9C41-AAB68C2DF640}" name="DESIGNACION MENSUAL "/>
    <tableColumn id="13" xr3:uid="{6CEBF398-C77D-4C44-A14D-BD718C6EAFEA}" name="(F) FECHA DE SUSCRIPCION DEL CONTRATO (Aaaa/mm/dd)" dataDxfId="57"/>
    <tableColumn id="14" xr3:uid="{70B59679-146B-40B4-B577-1132C42A01EC}" name="(F) FECHA DE INICIO DEL CONTRATO (Aaaa/mm/dd)" dataDxfId="56"/>
    <tableColumn id="15" xr3:uid="{98A5B1AD-D273-471E-87D1-59C57A023655}" name="(F)  FECHA DE TERMINACION DEL CONTRATO (Aaaa/mm/dd)" dataDxfId="55"/>
    <tableColumn id="16" xr3:uid="{0D356E64-0717-4FB0-94F2-A87D447929BC}" name="EDAD "/>
    <tableColumn id="17" xr3:uid="{96498496-8654-4746-BE06-F94C19089769}" name="FECHA DE NACIMIENTO"/>
    <tableColumn id="18" xr3:uid="{4C41DCBF-FADD-41D8-A7A5-ADEDEB94BBD3}" name="GENERO "/>
    <tableColumn id="19" xr3:uid="{7365B59B-3D52-4B69-9C40-68A203D5376E}" name="DIRECCION "/>
    <tableColumn id="20" xr3:uid="{4C5F294D-C9E9-4610-A002-8B9842780DCC}" name="TELEFONO "/>
    <tableColumn id="21" xr3:uid="{D59ECBA1-E55C-46EC-8764-FE7A6DBE4287}" name="NIVEL EDUCATIVO "/>
    <tableColumn id="22" xr3:uid="{9A7BD8C0-459D-4C8B-B95D-4C947706E087}" name="CORREO "/>
    <tableColumn id="23" xr3:uid="{87966224-07AF-4939-94C1-5680424C3AF8}" name="(C) TIPO DE VINCULACION INTERVENTOR O SUPERVISOR"/>
    <tableColumn id="24" xr3:uid="{9B1CF36B-9B68-47B6-9EE8-E73720A7EF86}" name="© PLAZO DE EJECUCION UNIDAD DE EJECUCION"/>
    <tableColumn id="25" xr3:uid="{5C26D8F0-86D2-4746-AE93-DD1ED9A9E37C}" name="(N) PLAZO DE EJECUCION No. DE UNIDADES"/>
    <tableColumn id="26" xr3:uid="{E61417ED-BF8F-4AF1-9C46-F54FA1F07DC0}" name="CDP"/>
    <tableColumn id="27" xr3:uid="{A17CA61F-5965-46FA-9427-AE167C78CA70}" name="RP"/>
    <tableColumn id="28" xr3:uid="{EEAB1428-F03A-4DD1-9921-2607CBFDFF32}" name="REDUCCION PRESUPUESTAL" dataDxfId="54"/>
    <tableColumn id="29" xr3:uid="{B1F1DDC8-8A4C-46B1-A5CE-D6A241F1E7AC}" name="ADICION "/>
    <tableColumn id="30" xr3:uid="{12B2644C-D62E-4C1B-AFF5-C1B72461A4FF}" name="CDP2"/>
    <tableColumn id="31" xr3:uid="{53D90C5A-0A1F-4A97-80E6-EB424817C911}" name="RP2"/>
    <tableColumn id="32" xr3:uid="{35633FF8-5D79-4FE3-B565-A228B1746D0A}" name="OBSERVACIONES"/>
    <tableColumn id="33" xr3:uid="{4819DEB1-B24A-4AA3-84BB-004DC60C6D47}" name="EGRESOS - ENERO 2018"/>
    <tableColumn id="34" xr3:uid="{54AE5B95-C0F8-49E4-9257-49BDF59F3A21}" name="EGRESOS - FEBRERO 2018"/>
    <tableColumn id="35" xr3:uid="{3BDD1868-3793-494F-AD61-0BD6792E5821}" name="EGRESOS - MARZO  2018"/>
    <tableColumn id="36" xr3:uid="{3C576ED7-04A6-427F-96BB-482FADF9AD64}" name="EGRESOS - ABRIL 2018"/>
    <tableColumn id="37" xr3:uid="{601630B2-3EE6-43A6-A6E1-9C1C21AB87C7}" name="EGRESOS - MAYO 2018"/>
    <tableColumn id="38" xr3:uid="{CCEBB7B4-D914-4847-98B4-692A999F4345}" name="EGRESOS - JUNIO 2018"/>
    <tableColumn id="39" xr3:uid="{61A13590-4E88-4971-B7DF-9691CCB0BE2D}" name="EGRESOS - JULIO 2018"/>
    <tableColumn id="40" xr3:uid="{E3AF1FAB-AF22-422B-BCFF-60E86566A0FF}" name="EGRESOS - AGOSTO  2018"/>
    <tableColumn id="41" xr3:uid="{9301DF1E-DD8E-494F-84DB-752F4079F6CA}" name="EGRESOS - SEPTIEMBRE 2018"/>
    <tableColumn id="42" xr3:uid="{C8065B7C-8752-46B9-B0E2-AB0AD0A2FCD7}" name="EGRESOS - OCTUBRE 2018"/>
    <tableColumn id="43" xr3:uid="{F4FBE053-47E8-43D3-AED7-FCB146E0BEDE}" name="EGRESOS - NOVIEMBRE  2018"/>
    <tableColumn id="44" xr3:uid="{F18790B7-8B49-4D02-B727-6362D33277B9}" name="EGRESOS - DICIEMBRE 2018"/>
    <tableColumn id="45" xr3:uid="{E397E187-D25A-4DD3-AC5E-D4C628157ADE}" name="EGRESOS ENERO 2019"/>
    <tableColumn id="46" xr3:uid="{FBD52FEB-7403-4B42-A813-B87DDE6B7528}" name="EGRESOS MARZO 2019"/>
    <tableColumn id="47" xr3:uid="{6543AB94-5F11-445A-8499-55F9653D0221}" name="EGRESOS ABRIL 2019"/>
    <tableColumn id="48" xr3:uid="{EA400D99-C5A8-4924-B86C-A3C4A9A9F2E4}" name="EGRESOS MAYO 2019"/>
    <tableColumn id="49" xr3:uid="{99D1C3CA-5596-4208-BE97-A690849173E9}" name="valor final contrato"/>
    <tableColumn id="50" xr3:uid="{67D74265-141D-4683-8A8A-466DAE2A8D5C}" name="CANTIDAD DE CARPETAS"/>
    <tableColumn id="51" xr3:uid="{B4017389-E20F-40BA-A533-3FD5943F6730}" name="CATIDAD DE FOLIOS"/>
    <tableColumn id="52" xr3:uid="{9E94B416-D8AA-4710-995B-C474F2E8BAA3}" name="FECHA INICIAL" dataDxfId="53"/>
    <tableColumn id="53" xr3:uid="{96C8F399-5B75-41D8-BB50-168B87E92583}" name="FECHA FINAL" dataDxfId="52"/>
    <tableColumn id="54" xr3:uid="{298F32C5-799C-4184-BC8A-D2EAD5ECD9EC}" name="N CAJ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FE44F38-CDC7-4F30-B031-C220F952CB14}" name="Tabla5" displayName="Tabla5" ref="A1:BB16" totalsRowShown="0">
  <autoFilter ref="A1:BB16" xr:uid="{998C71EC-667C-4736-A63E-83118678AB4D}"/>
  <tableColumns count="54">
    <tableColumn id="1" xr3:uid="{8FE6AB86-6B8E-4176-97F5-B4663BE64F3B}" name="CONSECUTIVO CONTRATO "/>
    <tableColumn id="2" xr3:uid="{8F2DF354-7C62-4611-B20C-87AF7C129FE1}" name="(a) NUMERO DEL CONTRATO"/>
    <tableColumn id="3" xr3:uid="{E96641CA-2789-4843-84A6-4D42D402AFB6}" name="SECOP "/>
    <tableColumn id="4" xr3:uid="{44050FFC-B7C3-40A6-95FC-22A7D0FCFCBD}" name="ESTADO "/>
    <tableColumn id="5" xr3:uid="{FC42F2D6-3FAB-4F0C-BD7C-59C98206510F}" name="(C) MODALIDAD DE SELECCIÓN"/>
    <tableColumn id="6" xr3:uid="{6117DE4D-5A51-4329-ACFC-525835527F82}" name="(C) Objeto Del Contrato"/>
    <tableColumn id="7" xr3:uid="{21C10009-0F12-4C33-BA33-3855CD3F2E4D}" name="(C) NOMBRE COMPLETO DEL CONTRATISTA (*)"/>
    <tableColumn id="8" xr3:uid="{0E051484-C5C5-4DB2-8812-4E2F4BF9593E}" name="(N) CEDULA / NIT DEL CONTRATISTA (*)"/>
    <tableColumn id="9" xr3:uid="{F5F47425-2D6A-49BE-B238-C8BF78EBD986}" name="AREA"/>
    <tableColumn id="10" xr3:uid="{0E791454-D762-4363-BDC2-6CF67543E184}" name="MONTO INICIAL "/>
    <tableColumn id="11" xr3:uid="{6DA47B98-B824-4EEC-B5D1-3C398ABB154A}" name="MONTO" dataCellStyle="Moneda"/>
    <tableColumn id="12" xr3:uid="{521A635E-FFB9-4F9B-AF81-AFA5DB2843AE}" name="DESIGNACION MENSUAL "/>
    <tableColumn id="13" xr3:uid="{E35822E6-4417-4D0E-92F5-F45711964351}" name="(F) FECHA DE SUSCRIPCION DEL CONTRATO (Aaaa/mm/dd)" dataDxfId="51"/>
    <tableColumn id="14" xr3:uid="{D1EA2D17-28D4-43A3-BB5A-473FB244C2D5}" name="(F) FECHA DE INICIO DEL CONTRATO (Aaaa/mm/dd)" dataDxfId="50"/>
    <tableColumn id="15" xr3:uid="{13A88F89-A5F1-4687-9232-8FD8CC4734BD}" name="(F)  FECHA DE TERMINACION DEL CONTRATO (Aaaa/mm/dd)" dataDxfId="49"/>
    <tableColumn id="16" xr3:uid="{963BF39C-3397-4922-968C-23BB4B829730}" name="EDAD "/>
    <tableColumn id="17" xr3:uid="{AC8710BD-4789-4BBC-901A-594F0BD4BDF6}" name="FECHA DE NACIMIENTO" dataDxfId="48"/>
    <tableColumn id="18" xr3:uid="{62143DD6-F1E1-4DB9-A0CE-A4338653FB11}" name="GENERO "/>
    <tableColumn id="19" xr3:uid="{11F30333-EE70-411F-9681-BE1D02E7475D}" name="DIRECCION "/>
    <tableColumn id="20" xr3:uid="{A916041A-59AE-4F0B-BE1D-0E6F591E9FC7}" name="TELEFONO "/>
    <tableColumn id="21" xr3:uid="{5E3B5179-6334-47A5-8EA1-4C7B55B3E9E4}" name="NIVEL EDUCATIVO "/>
    <tableColumn id="22" xr3:uid="{A9C529C6-4EAC-495B-A1BC-D3E2FE74786E}" name="CORREO "/>
    <tableColumn id="23" xr3:uid="{2D70D0E2-D88C-41C1-9A1A-E7D51909F606}" name="(C) TIPO DE VINCULACION INTERVENTOR O SUPERVISOR"/>
    <tableColumn id="24" xr3:uid="{0EFEFF40-DA78-4730-A525-D8AAA741EFDE}" name="© PLAZO DE EJECUCION UNIDAD DE EJECUCION"/>
    <tableColumn id="25" xr3:uid="{2F014DA7-82B8-4E33-BD6B-E9BE35671FE9}" name="(N) PLAZO DE EJECUCION No. DE UNIDADES"/>
    <tableColumn id="26" xr3:uid="{3FE16853-9A2B-4BD0-9428-830469BA7169}" name="CDP"/>
    <tableColumn id="27" xr3:uid="{E54E79A4-77A1-49EB-80A1-68F29F520835}" name="RP"/>
    <tableColumn id="28" xr3:uid="{85DEFA3E-43D3-49D6-85C5-207013F2E51D}" name="REDUCCION PRESUPUESTAL" dataDxfId="47"/>
    <tableColumn id="29" xr3:uid="{E310A018-91AA-4199-8312-AA8B89954684}" name="ADICION "/>
    <tableColumn id="30" xr3:uid="{6F57CF93-5BAA-4E24-AB72-BEB3FD937CC8}" name="CDP2"/>
    <tableColumn id="31" xr3:uid="{C343AAFC-7F54-446F-8D56-39AE2BE94D97}" name="RP2"/>
    <tableColumn id="32" xr3:uid="{A346B775-2193-4F4D-91F6-B8B37C19EFA4}" name="OBSERVACIONES"/>
    <tableColumn id="33" xr3:uid="{59EC6B46-692C-41ED-8A02-B72F6C98DB1A}" name="EGRESOS - ENERO 2018"/>
    <tableColumn id="34" xr3:uid="{CCC109F7-C8A0-4F88-B621-29F2954C8E54}" name="EGRESOS - FEBRERO 2018"/>
    <tableColumn id="35" xr3:uid="{281C3974-4077-45E7-9C16-793BCA63FB72}" name="EGRESOS - MARZO  2018"/>
    <tableColumn id="36" xr3:uid="{6141ADBC-7A82-4763-95D3-5FF956E5942A}" name="EGRESOS - ABRIL 2018"/>
    <tableColumn id="37" xr3:uid="{D2E43D7A-31A5-41C2-8F3B-CB73D12AC33E}" name="EGRESOS - MAYO 2018"/>
    <tableColumn id="38" xr3:uid="{C5B39DFE-6AF2-4BBB-9DAD-6F092463CF5B}" name="EGRESOS - JUNIO 2018"/>
    <tableColumn id="39" xr3:uid="{4FEFC750-982A-4F03-BB8A-3B11B24944F1}" name="EGRESOS - JULIO 2018"/>
    <tableColumn id="40" xr3:uid="{AB1F345B-538E-4492-827C-4C1D7B57B5E9}" name="EGRESOS - AGOSTO  2018"/>
    <tableColumn id="41" xr3:uid="{4C1AC7C6-0B28-404C-A663-780DC128F247}" name="EGRESOS - SEPTIEMBRE 2018"/>
    <tableColumn id="42" xr3:uid="{16B4101C-C50E-44D0-BAE7-8D9C95C62EF8}" name="EGRESOS - OCTUBRE 2018"/>
    <tableColumn id="43" xr3:uid="{492D37B5-16B0-4FD7-A316-79335456ED06}" name="EGRESOS - NOVIEMBRE  2018"/>
    <tableColumn id="44" xr3:uid="{3B35880C-D052-4798-A640-DDF0E30CD4F6}" name="EGRESOS - DICIEMBRE 2018"/>
    <tableColumn id="45" xr3:uid="{A4370C99-A250-4960-AA80-3A57A2F3633D}" name="EGRESOS ENERO 2019"/>
    <tableColumn id="46" xr3:uid="{49070D9F-31BE-4332-AFC3-CD6DD8C021D6}" name="EGRESOS MARZO 2019"/>
    <tableColumn id="47" xr3:uid="{B7AE5E91-032A-4C22-B777-A8D55436B85F}" name="EGRESOS ABRIL 2019"/>
    <tableColumn id="48" xr3:uid="{C9AD8135-36A4-4C0D-B0A0-5CBB0B83ADD0}" name="EGRESOS MAYO 2019"/>
    <tableColumn id="49" xr3:uid="{BC1AAB47-D70F-44F0-BBC9-DA5501E01A55}" name="valor final contrato"/>
    <tableColumn id="50" xr3:uid="{39732ED8-FFEE-4EFF-9C2C-4597AD62007E}" name="CANTIDAD DE CARPETAS"/>
    <tableColumn id="51" xr3:uid="{71469E9D-39C5-421E-B2CC-DB2785B3744E}" name="CATIDAD DE FOLIOS"/>
    <tableColumn id="52" xr3:uid="{3FBF8031-0E44-435D-923F-C26A466D92BD}" name="FECHA INICIAL" dataDxfId="46"/>
    <tableColumn id="53" xr3:uid="{DC4998FC-0D35-41DB-802B-B4C5CFE93B98}" name="FECHA FINAL" dataDxfId="45"/>
    <tableColumn id="54" xr3:uid="{C40F64F4-FF47-44E7-B4E9-734F52D74E8B}" name="N CAJ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BA7F3CD-8B69-4FE2-8B74-E6177A3C5D19}" name="Tabla6" displayName="Tabla6" ref="A1:BB109" totalsRowShown="0">
  <autoFilter ref="A1:BB109" xr:uid="{AAEE845A-2D51-4568-82D7-38070976C424}"/>
  <tableColumns count="54">
    <tableColumn id="1" xr3:uid="{6F075C89-C292-40C9-9527-B94B3D380D96}" name="CONSECUTIVO CONTRATO "/>
    <tableColumn id="2" xr3:uid="{EFDF1D71-5E8B-417E-B289-8389ABC03483}" name="(a) NUMERO DEL CONTRATO"/>
    <tableColumn id="3" xr3:uid="{FA66819D-D4DE-40B8-8086-1AAF1092C9B4}" name="SECOP "/>
    <tableColumn id="4" xr3:uid="{637DA4CB-4D7F-49B7-8299-4E30CFFD1D13}" name="ESTADO "/>
    <tableColumn id="5" xr3:uid="{113840B8-9308-4EE8-968C-2BD1EFD5FF0D}" name="(C) MODALIDAD DE SELECCIÓN"/>
    <tableColumn id="6" xr3:uid="{11A00ACC-7528-4EA1-80BD-ED6D5274D9D5}" name="(C) Objeto Del Contrato"/>
    <tableColumn id="7" xr3:uid="{DC092282-4B39-4DDF-9E16-F8E52B235781}" name="(C) NOMBRE COMPLETO DEL CONTRATISTA (*)"/>
    <tableColumn id="8" xr3:uid="{4804712B-8DD4-4AAC-9481-3EA5E22562CF}" name="(N) CEDULA / NIT DEL CONTRATISTA (*)"/>
    <tableColumn id="9" xr3:uid="{519E64FF-20BA-42D0-833D-51EF6553A286}" name="AREA"/>
    <tableColumn id="10" xr3:uid="{6B486DA4-DAD0-4EF6-976A-6723A595283A}" name="MONTO INICIAL "/>
    <tableColumn id="11" xr3:uid="{C0048AA8-562E-47C1-9D18-AF7B23B26298}" name="MONTO" dataDxfId="44" dataCellStyle="Moneda"/>
    <tableColumn id="12" xr3:uid="{AE2EFB0D-8577-40E2-9BE8-FAF89E857434}" name="DESIGNACION MENSUAL "/>
    <tableColumn id="13" xr3:uid="{D52D723F-F6F3-4E42-89F1-B9E5FF8A449F}" name="(F) FECHA DE SUSCRIPCION DEL CONTRATO (Aaaa/mm/dd)" dataDxfId="43"/>
    <tableColumn id="14" xr3:uid="{0FCF2245-5978-4876-A110-97EDD940E008}" name="(F) FECHA DE INICIO DEL CONTRATO (Aaaa/mm/dd)" dataDxfId="42"/>
    <tableColumn id="15" xr3:uid="{21553A14-5993-499E-9DB4-981609F56307}" name="(F)  FECHA DE TERMINACION DEL CONTRATO (Aaaa/mm/dd)" dataDxfId="41"/>
    <tableColumn id="16" xr3:uid="{012F6030-F39B-447C-9D46-92EAA09203F7}" name="EDAD "/>
    <tableColumn id="17" xr3:uid="{7379D472-453E-46D9-919F-11D7C84902EE}" name="FECHA DE NACIMIENTO"/>
    <tableColumn id="18" xr3:uid="{6772F959-C7D5-4B1B-8DF1-CC68BDDD2F55}" name="GENERO "/>
    <tableColumn id="19" xr3:uid="{0F86E1F1-A46E-4313-B39C-4C3565844814}" name="DIRECCION "/>
    <tableColumn id="20" xr3:uid="{45CA3D54-FFFE-4310-A678-CF94A568B00D}" name="TELEFONO "/>
    <tableColumn id="21" xr3:uid="{23784500-6016-4DD6-848D-F3D024237F8E}" name="NIVEL EDUCATIVO "/>
    <tableColumn id="22" xr3:uid="{F35D4B80-75F3-4162-B51A-E2BA5DF09FD2}" name="CORREO "/>
    <tableColumn id="23" xr3:uid="{D80514F3-DCB1-48C6-9EE0-CF29B3928B78}" name="(C) TIPO DE VINCULACION INTERVENTOR O SUPERVISOR"/>
    <tableColumn id="24" xr3:uid="{EA2F6234-CA18-4794-8B4A-EEFBBD607B9F}" name="© PLAZO DE EJECUCION UNIDAD DE EJECUCION"/>
    <tableColumn id="25" xr3:uid="{AB9D56DA-F1CD-4DD7-BF3C-40E1CF531864}" name="(N) PLAZO DE EJECUCION No. DE UNIDADES"/>
    <tableColumn id="26" xr3:uid="{B9C0635B-8964-4E7E-97A3-81DB8A2D43D0}" name="CDP"/>
    <tableColumn id="27" xr3:uid="{50286A46-E0A2-4706-83CF-224AA66810BF}" name="RP"/>
    <tableColumn id="28" xr3:uid="{A3674660-1D60-46CA-B23C-6B38871755F3}" name="REDUCCION PRESUPUESTAL" dataDxfId="40"/>
    <tableColumn id="29" xr3:uid="{1058014A-9127-4DA6-B473-B096C7E26590}" name="ADICION "/>
    <tableColumn id="30" xr3:uid="{E0CAE7C3-325D-4775-B5DA-6EF8618DE595}" name="CDP2"/>
    <tableColumn id="31" xr3:uid="{C566E5DC-F0B7-4A36-9FD0-E3BDB71EC959}" name="RP2"/>
    <tableColumn id="32" xr3:uid="{5E68FCB6-C263-4EEC-A4CC-985FD40E68F8}" name="OBSERVACIONES"/>
    <tableColumn id="33" xr3:uid="{C800EF22-F498-457E-B5A2-8F08A059B8F5}" name="EGRESOS - ENERO 2018"/>
    <tableColumn id="34" xr3:uid="{E04C720E-C05E-4EDB-8040-3E94D641951A}" name="EGRESOS - FEBRERO 2018"/>
    <tableColumn id="35" xr3:uid="{90F347B2-2D93-4DBD-A1A3-020D74D45AA1}" name="EGRESOS - MARZO  2018"/>
    <tableColumn id="36" xr3:uid="{0507892D-D6FF-4385-9AC2-B84D9999F53A}" name="EGRESOS - ABRIL 2018"/>
    <tableColumn id="37" xr3:uid="{C8FF3CFC-F719-4A96-812B-8A7AAD6B9EAF}" name="EGRESOS - MAYO 2018"/>
    <tableColumn id="38" xr3:uid="{D1D42A0E-03D5-45E3-ADE6-EDAF85F3AB73}" name="EGRESOS - JUNIO 2018"/>
    <tableColumn id="39" xr3:uid="{AB9471CB-D54D-4DC7-9D87-4DDBE08B32E7}" name="EGRESOS - JULIO 2018"/>
    <tableColumn id="40" xr3:uid="{37404C45-8447-455D-A763-3B485FFE7B2F}" name="EGRESOS - AGOSTO  2018"/>
    <tableColumn id="41" xr3:uid="{DFA48824-AF30-47AC-B7D7-6269229E9440}" name="EGRESOS - SEPTIEMBRE 2018"/>
    <tableColumn id="42" xr3:uid="{0F0123C4-8FD8-435E-A3D3-CC1A82AF0AD5}" name="EGRESOS - OCTUBRE 2018"/>
    <tableColumn id="43" xr3:uid="{6335EC81-BEF4-442E-9F6C-FF9639FD2FA8}" name="EGRESOS - NOVIEMBRE  2018"/>
    <tableColumn id="44" xr3:uid="{7A55F638-03D5-44C2-B3C2-7AD426B593A8}" name="EGRESOS - DICIEMBRE 2018"/>
    <tableColumn id="45" xr3:uid="{0FDDDAE3-3A74-46AC-91F6-50700892C963}" name="EGRESOS ENERO 2019"/>
    <tableColumn id="46" xr3:uid="{0AF9F034-8CF7-4BFA-81E0-4E0A06EE402A}" name="EGRESOS MARZO 2019"/>
    <tableColumn id="47" xr3:uid="{2526976A-FA07-4B33-A9EB-F56ADF82A824}" name="EGRESOS ABRIL 2019"/>
    <tableColumn id="48" xr3:uid="{FA4797C8-4BE4-4933-88F9-1360908DF504}" name="EGRESOS MAYO 2019"/>
    <tableColumn id="49" xr3:uid="{AE6C0150-AB61-432B-BD62-A915E507E21D}" name="valor final contrato"/>
    <tableColumn id="50" xr3:uid="{8E9C0E67-C62D-4CA7-B116-48EEF8D0B21E}" name="CANTIDAD DE CARPETAS"/>
    <tableColumn id="51" xr3:uid="{DE413EC2-37AD-4FAD-B1FE-1B2383563FEF}" name="CATIDAD DE FOLIOS"/>
    <tableColumn id="52" xr3:uid="{5A67B030-4E69-4A96-9549-F4E67C55619A}" name="FECHA INICIAL" dataDxfId="39"/>
    <tableColumn id="53" xr3:uid="{57DC85F4-D55F-48A2-A444-86A636CD159B}" name="FECHA FINAL" dataDxfId="38"/>
    <tableColumn id="54" xr3:uid="{7A2EF498-FFB3-4EC8-A278-C1A75893B2B3}" name="N CAJ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tos.gov.co/consultas/detalleProceso.do?numConstancia=18-12-7602026" TargetMode="External"/><Relationship Id="rId21" Type="http://schemas.openxmlformats.org/officeDocument/2006/relationships/hyperlink" Target="https://www.contratos.gov.co/consultas/detalleProceso.do?numConstancia=18-11-7962342" TargetMode="External"/><Relationship Id="rId42" Type="http://schemas.openxmlformats.org/officeDocument/2006/relationships/hyperlink" Target="https://www.contratos.gov.co/consultas/detalleProceso.do?numConstancia=18-12-7681419" TargetMode="External"/><Relationship Id="rId63" Type="http://schemas.openxmlformats.org/officeDocument/2006/relationships/hyperlink" Target="https://www.contratos.gov.co/consultas/detalleProceso.do?numConstancia=18-12-7652933" TargetMode="External"/><Relationship Id="rId84" Type="http://schemas.openxmlformats.org/officeDocument/2006/relationships/hyperlink" Target="https://www.contratos.gov.co/consultas/detalleProceso.do?numConstancia=18-12-7651759" TargetMode="External"/><Relationship Id="rId138" Type="http://schemas.openxmlformats.org/officeDocument/2006/relationships/hyperlink" Target="https://www.contratos.gov.co/consultas/detalleProceso.do?numConstancia=18-12-7578933" TargetMode="External"/><Relationship Id="rId107" Type="http://schemas.openxmlformats.org/officeDocument/2006/relationships/hyperlink" Target="https://www.contratos.gov.co/consultas/detalleProceso.do?numConstancia=18-12-7647192" TargetMode="External"/><Relationship Id="rId11" Type="http://schemas.openxmlformats.org/officeDocument/2006/relationships/hyperlink" Target="https://www.contratos.gov.co/consultas/detalleProceso.do?numConstancia=18-13-8582430" TargetMode="External"/><Relationship Id="rId32" Type="http://schemas.openxmlformats.org/officeDocument/2006/relationships/hyperlink" Target="https://www.contratos.gov.co/consultas/detalleProceso.do?numConstancia=18-12-7687562" TargetMode="External"/><Relationship Id="rId53" Type="http://schemas.openxmlformats.org/officeDocument/2006/relationships/hyperlink" Target="https://www.contratos.gov.co/consultas/detalleProceso.do?numConstancia=18-12-7653390" TargetMode="External"/><Relationship Id="rId74" Type="http://schemas.openxmlformats.org/officeDocument/2006/relationships/hyperlink" Target="https://www.contratos.gov.co/consultas/detalleProceso.do?numConstancia=18-12-7652395" TargetMode="External"/><Relationship Id="rId128" Type="http://schemas.openxmlformats.org/officeDocument/2006/relationships/hyperlink" Target="https://www.contratos.gov.co/consultas/detalleProceso.do?numConstancia=18-12-7601776" TargetMode="External"/><Relationship Id="rId5" Type="http://schemas.openxmlformats.org/officeDocument/2006/relationships/hyperlink" Target="https://www.contratos.gov.co/consultas/detalleProceso.do?numConstancia=18-13-8769186" TargetMode="External"/><Relationship Id="rId90" Type="http://schemas.openxmlformats.org/officeDocument/2006/relationships/hyperlink" Target="https://www.contratos.gov.co/consultas/detalleProceso.do?numConstancia=18-12-7651529" TargetMode="External"/><Relationship Id="rId95" Type="http://schemas.openxmlformats.org/officeDocument/2006/relationships/hyperlink" Target="https://www.contratos.gov.co/consultas/detalleProceso.do?numConstancia=18-12-7648982" TargetMode="External"/><Relationship Id="rId22" Type="http://schemas.openxmlformats.org/officeDocument/2006/relationships/hyperlink" Target="https://www.contratos.gov.co/consultas/detalleProceso.do?numConstancia=18-9-441364" TargetMode="External"/><Relationship Id="rId27" Type="http://schemas.openxmlformats.org/officeDocument/2006/relationships/hyperlink" Target="https://www.contratos.gov.co/consultas/detalleProceso.do?numConstancia=18-12-7687680" TargetMode="External"/><Relationship Id="rId43" Type="http://schemas.openxmlformats.org/officeDocument/2006/relationships/hyperlink" Target="https://www.contratos.gov.co/consultas/detalleProceso.do?numConstancia=18-12-7681258" TargetMode="External"/><Relationship Id="rId48" Type="http://schemas.openxmlformats.org/officeDocument/2006/relationships/hyperlink" Target="https://www.contratos.gov.co/consultas/detalleProceso.do?numConstancia=18-12-7658177" TargetMode="External"/><Relationship Id="rId64" Type="http://schemas.openxmlformats.org/officeDocument/2006/relationships/hyperlink" Target="https://www.contratos.gov.co/consultas/detalleProceso.do?numConstancia=18-12-7652841" TargetMode="External"/><Relationship Id="rId69" Type="http://schemas.openxmlformats.org/officeDocument/2006/relationships/hyperlink" Target="https://www.contratos.gov.co/consultas/detalleProceso.do?numConstancia=18-12-7652540" TargetMode="External"/><Relationship Id="rId113" Type="http://schemas.openxmlformats.org/officeDocument/2006/relationships/hyperlink" Target="https://www.contratos.gov.co/consultas/detalleProceso.do?numConstancia=18-12-7645501" TargetMode="External"/><Relationship Id="rId118" Type="http://schemas.openxmlformats.org/officeDocument/2006/relationships/hyperlink" Target="mailto:rubyamerica1013@gmail.com" TargetMode="External"/><Relationship Id="rId134" Type="http://schemas.openxmlformats.org/officeDocument/2006/relationships/hyperlink" Target="https://www.contratos.gov.co/consultas/detalleProceso.do?numConstancia=18-12-7600111" TargetMode="External"/><Relationship Id="rId139" Type="http://schemas.openxmlformats.org/officeDocument/2006/relationships/hyperlink" Target="https://www.contratos.gov.co/consultas/detalleProceso.do?numConstancia=18-12-7577450" TargetMode="External"/><Relationship Id="rId80" Type="http://schemas.openxmlformats.org/officeDocument/2006/relationships/hyperlink" Target="https://www.contratos.gov.co/consultas/detalleProceso.do?numConstancia=18-12-7652041" TargetMode="External"/><Relationship Id="rId85" Type="http://schemas.openxmlformats.org/officeDocument/2006/relationships/hyperlink" Target="https://www.contratos.gov.co/consultas/detalleProceso.do?numConstancia=18-12-7651725" TargetMode="External"/><Relationship Id="rId12" Type="http://schemas.openxmlformats.org/officeDocument/2006/relationships/hyperlink" Target="https://www.contratos.gov.co/consultas/detalleProceso.do?numConstancia=18-13-8583352" TargetMode="External"/><Relationship Id="rId17" Type="http://schemas.openxmlformats.org/officeDocument/2006/relationships/hyperlink" Target="https://www.contratos.gov.co/consultas/detalleProceso.do?numConstancia=18-12-8288534" TargetMode="External"/><Relationship Id="rId33" Type="http://schemas.openxmlformats.org/officeDocument/2006/relationships/hyperlink" Target="https://www.contratos.gov.co/consultas/detalleProceso.do?numConstancia=18-12-7682722" TargetMode="External"/><Relationship Id="rId38" Type="http://schemas.openxmlformats.org/officeDocument/2006/relationships/hyperlink" Target="https://www.contratos.gov.co/consultas/detalleProceso.do?numConstancia=18-12-7681927" TargetMode="External"/><Relationship Id="rId59" Type="http://schemas.openxmlformats.org/officeDocument/2006/relationships/hyperlink" Target="https://www.contratos.gov.co/consultas/detalleProceso.do?numConstancia=18-12-7653259" TargetMode="External"/><Relationship Id="rId103" Type="http://schemas.openxmlformats.org/officeDocument/2006/relationships/hyperlink" Target="https://www.contratos.gov.co/consultas/detalleProceso.do?numConstancia=18-12-7647670" TargetMode="External"/><Relationship Id="rId108" Type="http://schemas.openxmlformats.org/officeDocument/2006/relationships/hyperlink" Target="https://www.contratos.gov.co/consultas/detalleProceso.do?numConstancia=18-12-7646810" TargetMode="External"/><Relationship Id="rId124" Type="http://schemas.openxmlformats.org/officeDocument/2006/relationships/hyperlink" Target="https://www.contratos.gov.co/consultas/detalleProceso.do?numConstancia=18-12-7601963" TargetMode="External"/><Relationship Id="rId129" Type="http://schemas.openxmlformats.org/officeDocument/2006/relationships/hyperlink" Target="https://www.contratos.gov.co/consultas/detalleProceso.do?numConstancia=18-12-7601731" TargetMode="External"/><Relationship Id="rId54" Type="http://schemas.openxmlformats.org/officeDocument/2006/relationships/hyperlink" Target="https://www.contratos.gov.co/consultas/detalleProceso.do?numConstancia=18-12-7653365" TargetMode="External"/><Relationship Id="rId70" Type="http://schemas.openxmlformats.org/officeDocument/2006/relationships/hyperlink" Target="https://www.contratos.gov.co/consultas/detalleProceso.do?numConstancia=18-12-7652514" TargetMode="External"/><Relationship Id="rId75" Type="http://schemas.openxmlformats.org/officeDocument/2006/relationships/hyperlink" Target="https://www.contratos.gov.co/consultas/detalleProceso.do?numConstancia=18-12-7652330" TargetMode="External"/><Relationship Id="rId91" Type="http://schemas.openxmlformats.org/officeDocument/2006/relationships/hyperlink" Target="https://www.contratos.gov.co/consultas/detalleProceso.do?numConstancia=18-12-7651506" TargetMode="External"/><Relationship Id="rId96" Type="http://schemas.openxmlformats.org/officeDocument/2006/relationships/hyperlink" Target="https://www.contratos.gov.co/consultas/detalleProceso.do?numConstancia=18-12-7648931" TargetMode="External"/><Relationship Id="rId140" Type="http://schemas.openxmlformats.org/officeDocument/2006/relationships/hyperlink" Target="https://www.contratos.gov.co/consultas/detalleProceso.do?numConstancia=18-12-7574704" TargetMode="External"/><Relationship Id="rId145" Type="http://schemas.openxmlformats.org/officeDocument/2006/relationships/table" Target="../tables/table1.xml"/><Relationship Id="rId1" Type="http://schemas.openxmlformats.org/officeDocument/2006/relationships/hyperlink" Target="https://www.contratos.gov.co/consultas/detalleProceso.do?numConstancia=18-13-8791631" TargetMode="External"/><Relationship Id="rId6" Type="http://schemas.openxmlformats.org/officeDocument/2006/relationships/hyperlink" Target="https://www.contratos.gov.co/consultas/detalleProceso.do?numConstancia=18-13-8767502" TargetMode="External"/><Relationship Id="rId23" Type="http://schemas.openxmlformats.org/officeDocument/2006/relationships/hyperlink" Target="https://www.contratos.gov.co/consultas/detalleProceso.do?numConstancia=18-1-187727" TargetMode="External"/><Relationship Id="rId28" Type="http://schemas.openxmlformats.org/officeDocument/2006/relationships/hyperlink" Target="https://www.contratos.gov.co/consultas/detalleProceso.do?numConstancia=18-12-7687635" TargetMode="External"/><Relationship Id="rId49" Type="http://schemas.openxmlformats.org/officeDocument/2006/relationships/hyperlink" Target="https://www.contratos.gov.co/consultas/detalleProceso.do?numConstancia=18-12-7686924" TargetMode="External"/><Relationship Id="rId114" Type="http://schemas.openxmlformats.org/officeDocument/2006/relationships/hyperlink" Target="https://www.contratos.gov.co/consultas/detalleProceso.do?numConstancia=18-12-7645232" TargetMode="External"/><Relationship Id="rId119" Type="http://schemas.openxmlformats.org/officeDocument/2006/relationships/hyperlink" Target="https://www.contratos.gov.co/consultas/detalleProceso.do?numConstancia=18-12-7602011" TargetMode="External"/><Relationship Id="rId44" Type="http://schemas.openxmlformats.org/officeDocument/2006/relationships/hyperlink" Target="https://www.contratos.gov.co/consultas/detalleProceso.do?numConstancia=18-12-7681143" TargetMode="External"/><Relationship Id="rId60" Type="http://schemas.openxmlformats.org/officeDocument/2006/relationships/hyperlink" Target="https://www.contratos.gov.co/consultas/detalleProceso.do?numConstancia=18-12-7653244" TargetMode="External"/><Relationship Id="rId65" Type="http://schemas.openxmlformats.org/officeDocument/2006/relationships/hyperlink" Target="https://www.contratos.gov.co/consultas/detalleProceso.do?numConstancia=18-12-7652815" TargetMode="External"/><Relationship Id="rId81" Type="http://schemas.openxmlformats.org/officeDocument/2006/relationships/hyperlink" Target="https://www.contratos.gov.co/consultas/detalleProceso.do?numConstancia=18-12-7651874" TargetMode="External"/><Relationship Id="rId86" Type="http://schemas.openxmlformats.org/officeDocument/2006/relationships/hyperlink" Target="https://www.contratos.gov.co/consultas/detalleProceso.do?numConstancia=18-12-7651689" TargetMode="External"/><Relationship Id="rId130" Type="http://schemas.openxmlformats.org/officeDocument/2006/relationships/hyperlink" Target="https://www.contratos.gov.co/consultas/detalleProceso.do?numConstancia=18-12-7601172" TargetMode="External"/><Relationship Id="rId135" Type="http://schemas.openxmlformats.org/officeDocument/2006/relationships/hyperlink" Target="https://www.contratos.gov.co/consultas/detalleProceso.do?numConstancia=18-12-7600027" TargetMode="External"/><Relationship Id="rId13" Type="http://schemas.openxmlformats.org/officeDocument/2006/relationships/hyperlink" Target="https://www.contratos.gov.co/consultas/detalleProceso.do?numConstancia=18-12-8561276" TargetMode="External"/><Relationship Id="rId18" Type="http://schemas.openxmlformats.org/officeDocument/2006/relationships/hyperlink" Target="https://www.contratos.gov.co/consultas/detalleProceso.do?numConstancia=18-12-8278281" TargetMode="External"/><Relationship Id="rId39" Type="http://schemas.openxmlformats.org/officeDocument/2006/relationships/hyperlink" Target="https://www.contratos.gov.co/consultas/detalleProceso.do?numConstancia=18-12-7681805" TargetMode="External"/><Relationship Id="rId109" Type="http://schemas.openxmlformats.org/officeDocument/2006/relationships/hyperlink" Target="https://www.contratos.gov.co/consultas/detalleProceso.do?numConstancia=18-12-7646645" TargetMode="External"/><Relationship Id="rId34" Type="http://schemas.openxmlformats.org/officeDocument/2006/relationships/hyperlink" Target="https://www.contratos.gov.co/consultas/detalleProceso.do?numConstancia=18-12-7682604" TargetMode="External"/><Relationship Id="rId50" Type="http://schemas.openxmlformats.org/officeDocument/2006/relationships/hyperlink" Target="https://www.contratos.gov.co/consultas/detalleProceso.do?numConstancia=18-12-7653559" TargetMode="External"/><Relationship Id="rId55" Type="http://schemas.openxmlformats.org/officeDocument/2006/relationships/hyperlink" Target="https://www.contratos.gov.co/consultas/detalleProceso.do?numConstancia=18-12-7653352" TargetMode="External"/><Relationship Id="rId76" Type="http://schemas.openxmlformats.org/officeDocument/2006/relationships/hyperlink" Target="https://www.contratos.gov.co/consultas/detalleProceso.do?numConstancia=18-12-7652295" TargetMode="External"/><Relationship Id="rId97" Type="http://schemas.openxmlformats.org/officeDocument/2006/relationships/hyperlink" Target="http://jhonchavez83hotmail.com/" TargetMode="External"/><Relationship Id="rId104" Type="http://schemas.openxmlformats.org/officeDocument/2006/relationships/hyperlink" Target="https://www.contratos.gov.co/consultas/detalleProceso.do?numConstancia=18-12-7647607" TargetMode="External"/><Relationship Id="rId120" Type="http://schemas.openxmlformats.org/officeDocument/2006/relationships/hyperlink" Target="mailto:marinavarro81@hotmail.com" TargetMode="External"/><Relationship Id="rId125" Type="http://schemas.openxmlformats.org/officeDocument/2006/relationships/hyperlink" Target="https://www.contratos.gov.co/consultas/detalleProceso.do?numConstancia=18-12-7601954" TargetMode="External"/><Relationship Id="rId141" Type="http://schemas.openxmlformats.org/officeDocument/2006/relationships/hyperlink" Target="https://www.contratos.gov.co/consultas/detalleProceso.do?numConstancia=18-12-7574147" TargetMode="External"/><Relationship Id="rId146" Type="http://schemas.openxmlformats.org/officeDocument/2006/relationships/table" Target="../tables/table2.xml"/><Relationship Id="rId7" Type="http://schemas.openxmlformats.org/officeDocument/2006/relationships/hyperlink" Target="https://www.contratos.gov.co/consultas/detalleProceso.do?numConstancia=18-13-8690563" TargetMode="External"/><Relationship Id="rId71" Type="http://schemas.openxmlformats.org/officeDocument/2006/relationships/hyperlink" Target="https://www.contratos.gov.co/consultas/detalleProceso.do?numConstancia=18-12-7652481" TargetMode="External"/><Relationship Id="rId92" Type="http://schemas.openxmlformats.org/officeDocument/2006/relationships/hyperlink" Target="https://www.contratos.gov.co/consultas/detalleProceso.do?numConstancia=18-12-7649732" TargetMode="External"/><Relationship Id="rId2" Type="http://schemas.openxmlformats.org/officeDocument/2006/relationships/hyperlink" Target="https://www.contratos.gov.co/consultas/detalleProceso.do?numConstancia=18-11-8741056" TargetMode="External"/><Relationship Id="rId29" Type="http://schemas.openxmlformats.org/officeDocument/2006/relationships/hyperlink" Target="https://www.contratos.gov.co/consultas/detalleProceso.do?numConstancia=18-12-7682486" TargetMode="External"/><Relationship Id="rId24" Type="http://schemas.openxmlformats.org/officeDocument/2006/relationships/hyperlink" Target="https://www.contratos.gov.co/consultas/detalleProceso.do?numConstancia=18-1-186939" TargetMode="External"/><Relationship Id="rId40" Type="http://schemas.openxmlformats.org/officeDocument/2006/relationships/hyperlink" Target="https://www.contratos.gov.co/consultas/detalleProceso.do?numConstancia=18-12-7681602" TargetMode="External"/><Relationship Id="rId45" Type="http://schemas.openxmlformats.org/officeDocument/2006/relationships/hyperlink" Target="https://www.contratos.gov.co/consultas/detalleProceso.do?numConstancia=18-12-7680878" TargetMode="External"/><Relationship Id="rId66" Type="http://schemas.openxmlformats.org/officeDocument/2006/relationships/hyperlink" Target="https://www.contratos.gov.co/consultas/detalleProceso.do?numConstancia=18-12-7652778" TargetMode="External"/><Relationship Id="rId87" Type="http://schemas.openxmlformats.org/officeDocument/2006/relationships/hyperlink" Target="https://www.contratos.gov.co/consultas/detalleProceso.do?numConstancia=18-12-7651651" TargetMode="External"/><Relationship Id="rId110" Type="http://schemas.openxmlformats.org/officeDocument/2006/relationships/hyperlink" Target="https://www.contratos.gov.co/consultas/detalleProceso.do?numConstancia=18-12-7646111" TargetMode="External"/><Relationship Id="rId115" Type="http://schemas.openxmlformats.org/officeDocument/2006/relationships/hyperlink" Target="https://www.contratos.gov.co/consultas/detalleProceso.do?numConstancia=18-12-7602034" TargetMode="External"/><Relationship Id="rId131" Type="http://schemas.openxmlformats.org/officeDocument/2006/relationships/hyperlink" Target="https://www.contratos.gov.co/consultas/detalleProceso.do?numConstancia=18-12-7601179" TargetMode="External"/><Relationship Id="rId136" Type="http://schemas.openxmlformats.org/officeDocument/2006/relationships/hyperlink" Target="https://www.contratos.gov.co/consultas/detalleProceso.do?numConstancia=18-12-7581590" TargetMode="External"/><Relationship Id="rId61" Type="http://schemas.openxmlformats.org/officeDocument/2006/relationships/hyperlink" Target="https://www.contratos.gov.co/consultas/detalleProceso.do?numConstancia=18-12-7652997" TargetMode="External"/><Relationship Id="rId82" Type="http://schemas.openxmlformats.org/officeDocument/2006/relationships/hyperlink" Target="https://www.contratos.gov.co/consultas/detalleProceso.do?numConstancia=18-12-7651840" TargetMode="External"/><Relationship Id="rId19" Type="http://schemas.openxmlformats.org/officeDocument/2006/relationships/hyperlink" Target="https://www.contratos.gov.co/consultas/detalleProceso.do?numConstancia=18-12-8213187" TargetMode="External"/><Relationship Id="rId14" Type="http://schemas.openxmlformats.org/officeDocument/2006/relationships/hyperlink" Target="https://www.contratos.gov.co/consultas/detalleProceso.do?numConstancia=18-13-8439676" TargetMode="External"/><Relationship Id="rId30" Type="http://schemas.openxmlformats.org/officeDocument/2006/relationships/hyperlink" Target="https://www.contratos.gov.co/consultas/detalleProceso.do?numConstancia=18-12-7687466" TargetMode="External"/><Relationship Id="rId35" Type="http://schemas.openxmlformats.org/officeDocument/2006/relationships/hyperlink" Target="https://www.contratos.gov.co/consultas/detalleProceso.do?numConstancia=18-12-7682377" TargetMode="External"/><Relationship Id="rId56" Type="http://schemas.openxmlformats.org/officeDocument/2006/relationships/hyperlink" Target="https://www.contratos.gov.co/consultas/detalleProceso.do?numConstancia=18-12-7687783" TargetMode="External"/><Relationship Id="rId77" Type="http://schemas.openxmlformats.org/officeDocument/2006/relationships/hyperlink" Target="https://www.contratos.gov.co/consultas/detalleProceso.do?numConstancia=18-12-7652237" TargetMode="External"/><Relationship Id="rId100" Type="http://schemas.openxmlformats.org/officeDocument/2006/relationships/hyperlink" Target="https://www.contratos.gov.co/consultas/detalleProceso.do?numConstancia=18-12-7648772" TargetMode="External"/><Relationship Id="rId105" Type="http://schemas.openxmlformats.org/officeDocument/2006/relationships/hyperlink" Target="https://www.contratos.gov.co/consultas/detalleProceso.do?numConstancia=18-12-7647566" TargetMode="External"/><Relationship Id="rId126" Type="http://schemas.openxmlformats.org/officeDocument/2006/relationships/hyperlink" Target="https://www.contratos.gov.co/consultas/detalleProceso.do?numConstancia=18-12-7601845" TargetMode="External"/><Relationship Id="rId147" Type="http://schemas.openxmlformats.org/officeDocument/2006/relationships/table" Target="../tables/table3.xml"/><Relationship Id="rId8" Type="http://schemas.openxmlformats.org/officeDocument/2006/relationships/hyperlink" Target="https://www.contratos.gov.co/consultas/detalleProceso.do?numConstancia=18-13-8690560" TargetMode="External"/><Relationship Id="rId51" Type="http://schemas.openxmlformats.org/officeDocument/2006/relationships/hyperlink" Target="https://www.contratos.gov.co/consultas/detalleProceso.do?numConstancia=18-12-7653540" TargetMode="External"/><Relationship Id="rId72" Type="http://schemas.openxmlformats.org/officeDocument/2006/relationships/hyperlink" Target="https://www.contratos.gov.co/consultas/detalleProceso.do?numConstancia=18-12-7652454" TargetMode="External"/><Relationship Id="rId93" Type="http://schemas.openxmlformats.org/officeDocument/2006/relationships/hyperlink" Target="https://www.contratos.gov.co/consultas/detalleProceso.do?numConstancia=18-12-7649671" TargetMode="External"/><Relationship Id="rId98" Type="http://schemas.openxmlformats.org/officeDocument/2006/relationships/hyperlink" Target="https://www.contratos.gov.co/consultas/detalleProceso.do?numConstancia=18-12-7648877" TargetMode="External"/><Relationship Id="rId121" Type="http://schemas.openxmlformats.org/officeDocument/2006/relationships/hyperlink" Target="https://www.contratos.gov.co/consultas/detalleProceso.do?numConstancia=18-12-7601995" TargetMode="External"/><Relationship Id="rId142" Type="http://schemas.openxmlformats.org/officeDocument/2006/relationships/hyperlink" Target="https://www.contratos.gov.co/consultas/detalleProceso.do?numConstancia=18-12-7551797" TargetMode="External"/><Relationship Id="rId3" Type="http://schemas.openxmlformats.org/officeDocument/2006/relationships/hyperlink" Target="https://www.contratos.gov.co/consultas/detalleProceso.do?numConstancia=18-13-8775853" TargetMode="External"/><Relationship Id="rId25" Type="http://schemas.openxmlformats.org/officeDocument/2006/relationships/hyperlink" Target="https://www.contratos.gov.co/consultas/detalleProceso.do?numConstancia=18-11-7869677" TargetMode="External"/><Relationship Id="rId46" Type="http://schemas.openxmlformats.org/officeDocument/2006/relationships/hyperlink" Target="https://www.contratos.gov.co/consultas/detalleProceso.do?numConstancia=18-12-7680676" TargetMode="External"/><Relationship Id="rId67" Type="http://schemas.openxmlformats.org/officeDocument/2006/relationships/hyperlink" Target="https://www.contratos.gov.co/consultas/detalleProceso.do?numConstancia=18-12-7652754" TargetMode="External"/><Relationship Id="rId116" Type="http://schemas.openxmlformats.org/officeDocument/2006/relationships/hyperlink" Target="mailto:marce2426@yahoo.com" TargetMode="External"/><Relationship Id="rId137" Type="http://schemas.openxmlformats.org/officeDocument/2006/relationships/hyperlink" Target="https://www.contratos.gov.co/consultas/detalleProceso.do?numConstancia=18-12-7580468" TargetMode="External"/><Relationship Id="rId20" Type="http://schemas.openxmlformats.org/officeDocument/2006/relationships/hyperlink" Target="https://www.contratos.gov.co/consultas/detalleProceso.do?numConstancia=18-11-8063024" TargetMode="External"/><Relationship Id="rId41" Type="http://schemas.openxmlformats.org/officeDocument/2006/relationships/hyperlink" Target="https://www.contratos.gov.co/consultas/detalleProceso.do?numConstancia=18-12-7681484" TargetMode="External"/><Relationship Id="rId62" Type="http://schemas.openxmlformats.org/officeDocument/2006/relationships/hyperlink" Target="https://www.contratos.gov.co/consultas/detalleProceso.do?numConstancia=18-12-7652965" TargetMode="External"/><Relationship Id="rId83" Type="http://schemas.openxmlformats.org/officeDocument/2006/relationships/hyperlink" Target="https://www.contratos.gov.co/consultas/detalleProceso.do?numConstancia=18-12-7651785" TargetMode="External"/><Relationship Id="rId88" Type="http://schemas.openxmlformats.org/officeDocument/2006/relationships/hyperlink" Target="https://www.contratos.gov.co/consultas/detalleProceso.do?numConstancia=18-12-7651590" TargetMode="External"/><Relationship Id="rId111" Type="http://schemas.openxmlformats.org/officeDocument/2006/relationships/hyperlink" Target="https://www.contratos.gov.co/consultas/detalleProceso.do?numConstancia=18-12-7645982" TargetMode="External"/><Relationship Id="rId132" Type="http://schemas.openxmlformats.org/officeDocument/2006/relationships/hyperlink" Target="https://www.contratos.gov.co/consultas/detalleProceso.do?numConstancia=18-12-7601048" TargetMode="External"/><Relationship Id="rId15" Type="http://schemas.openxmlformats.org/officeDocument/2006/relationships/hyperlink" Target="https://www.contratos.gov.co/consultas/detalleProceso.do?numConstancia=18-12-8352509" TargetMode="External"/><Relationship Id="rId36" Type="http://schemas.openxmlformats.org/officeDocument/2006/relationships/hyperlink" Target="https://www.contratos.gov.co/consultas/detalleProceso.do?numConstancia=18-12-7682336" TargetMode="External"/><Relationship Id="rId57" Type="http://schemas.openxmlformats.org/officeDocument/2006/relationships/hyperlink" Target="https://www.contratos.gov.co/consultas/detalleProceso.do?numConstancia=18-12-7687762" TargetMode="External"/><Relationship Id="rId106" Type="http://schemas.openxmlformats.org/officeDocument/2006/relationships/hyperlink" Target="https://www.contratos.gov.co/consultas/detalleProceso.do?numConstancia=18-12-7647252" TargetMode="External"/><Relationship Id="rId127" Type="http://schemas.openxmlformats.org/officeDocument/2006/relationships/hyperlink" Target="https://www.contratos.gov.co/consultas/detalleProceso.do?numConstancia=18-12-7601782" TargetMode="External"/><Relationship Id="rId10" Type="http://schemas.openxmlformats.org/officeDocument/2006/relationships/hyperlink" Target="https://www.contratos.gov.co/consultas/detalleProceso.do?numConstancia=18-13-8588058" TargetMode="External"/><Relationship Id="rId31" Type="http://schemas.openxmlformats.org/officeDocument/2006/relationships/hyperlink" Target="https://www.contratos.gov.co/consultas/detalleProceso.do?numConstancia=18-12-7683027" TargetMode="External"/><Relationship Id="rId52" Type="http://schemas.openxmlformats.org/officeDocument/2006/relationships/hyperlink" Target="https://www.contratos.gov.co/consultas/detalleProceso.do?numConstancia=18-12-7653514" TargetMode="External"/><Relationship Id="rId73" Type="http://schemas.openxmlformats.org/officeDocument/2006/relationships/hyperlink" Target="https://www.contratos.gov.co/consultas/detalleProceso.do?numConstancia=18-12-7652428" TargetMode="External"/><Relationship Id="rId78" Type="http://schemas.openxmlformats.org/officeDocument/2006/relationships/hyperlink" Target="https://www.contratos.gov.co/consultas/detalleProceso.do?numConstancia=18-12-7652217" TargetMode="External"/><Relationship Id="rId94" Type="http://schemas.openxmlformats.org/officeDocument/2006/relationships/hyperlink" Target="https://www.contratos.gov.co/consultas/detalleProceso.do?numConstancia=18-12-7649018" TargetMode="External"/><Relationship Id="rId99" Type="http://schemas.openxmlformats.org/officeDocument/2006/relationships/hyperlink" Target="https://www.contratos.gov.co/consultas/detalleProceso.do?numConstancia=18-12-7648821" TargetMode="External"/><Relationship Id="rId101" Type="http://schemas.openxmlformats.org/officeDocument/2006/relationships/hyperlink" Target="https://www.contratos.gov.co/consultas/detalleProceso.do?numConstancia=18-12-7648729" TargetMode="External"/><Relationship Id="rId122" Type="http://schemas.openxmlformats.org/officeDocument/2006/relationships/hyperlink" Target="mailto:juanvale0302@hotmail.com" TargetMode="External"/><Relationship Id="rId143" Type="http://schemas.openxmlformats.org/officeDocument/2006/relationships/printerSettings" Target="../printerSettings/printerSettings1.bin"/><Relationship Id="rId148" Type="http://schemas.openxmlformats.org/officeDocument/2006/relationships/comments" Target="../comments1.xml"/><Relationship Id="rId4" Type="http://schemas.openxmlformats.org/officeDocument/2006/relationships/hyperlink" Target="https://www.contratos.gov.co/consultas/detalleProceso.do?numConstancia=18-11-8724042" TargetMode="External"/><Relationship Id="rId9" Type="http://schemas.openxmlformats.org/officeDocument/2006/relationships/hyperlink" Target="https://www.contratos.gov.co/consultas/detalleProceso.do?numConstancia=18-1-196018" TargetMode="External"/><Relationship Id="rId26" Type="http://schemas.openxmlformats.org/officeDocument/2006/relationships/hyperlink" Target="https://www.contratos.gov.co/consultas/detalleProceso.do?numConstancia=18-11-7850010" TargetMode="External"/><Relationship Id="rId47" Type="http://schemas.openxmlformats.org/officeDocument/2006/relationships/hyperlink" Target="https://www.contratos.gov.co/consultas/detalleProceso.do?numConstancia=18-12-7658255" TargetMode="External"/><Relationship Id="rId68" Type="http://schemas.openxmlformats.org/officeDocument/2006/relationships/hyperlink" Target="https://www.contratos.gov.co/consultas/detalleProceso.do?numConstancia=18-12-7652696" TargetMode="External"/><Relationship Id="rId89" Type="http://schemas.openxmlformats.org/officeDocument/2006/relationships/hyperlink" Target="https://www.contratos.gov.co/consultas/detalleProceso.do?numConstancia=18-12-7651557" TargetMode="External"/><Relationship Id="rId112" Type="http://schemas.openxmlformats.org/officeDocument/2006/relationships/hyperlink" Target="https://www.contratos.gov.co/consultas/detalleProceso.do?numConstancia=18-12-7645844" TargetMode="External"/><Relationship Id="rId133" Type="http://schemas.openxmlformats.org/officeDocument/2006/relationships/hyperlink" Target="https://www.contratos.gov.co/consultas/detalleProceso.do?numConstancia=18-12-7600885" TargetMode="External"/><Relationship Id="rId16" Type="http://schemas.openxmlformats.org/officeDocument/2006/relationships/hyperlink" Target="https://www.contratos.gov.co/consultas/detalleProceso.do?numConstancia=18-12-8314202" TargetMode="External"/><Relationship Id="rId37" Type="http://schemas.openxmlformats.org/officeDocument/2006/relationships/hyperlink" Target="https://www.contratos.gov.co/consultas/detalleProceso.do?numConstancia=18-12-7682231" TargetMode="External"/><Relationship Id="rId58" Type="http://schemas.openxmlformats.org/officeDocument/2006/relationships/hyperlink" Target="https://www.contratos.gov.co/consultas/detalleProceso.do?numConstancia=18-12-7653326" TargetMode="External"/><Relationship Id="rId79" Type="http://schemas.openxmlformats.org/officeDocument/2006/relationships/hyperlink" Target="https://www.contratos.gov.co/consultas/detalleProceso.do?numConstancia=18-12-7652083" TargetMode="External"/><Relationship Id="rId102" Type="http://schemas.openxmlformats.org/officeDocument/2006/relationships/hyperlink" Target="https://www.contratos.gov.co/consultas/detalleProceso.do?numConstancia=18-12-7648580" TargetMode="External"/><Relationship Id="rId123" Type="http://schemas.openxmlformats.org/officeDocument/2006/relationships/hyperlink" Target="https://www.contratos.gov.co/consultas/detalleProceso.do?numConstancia=18-12-7601973" TargetMode="External"/><Relationship Id="rId14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C832"/>
  <sheetViews>
    <sheetView tabSelected="1" view="pageBreakPreview" zoomScale="85" zoomScaleNormal="100" zoomScaleSheetLayoutView="85" workbookViewId="0">
      <selection activeCell="D1" sqref="D1"/>
    </sheetView>
  </sheetViews>
  <sheetFormatPr baseColWidth="10" defaultColWidth="14.42578125" defaultRowHeight="15" customHeight="1" x14ac:dyDescent="0.25"/>
  <cols>
    <col min="1" max="1" width="13.7109375" style="56" customWidth="1"/>
    <col min="2" max="3" width="16.28515625" style="34" customWidth="1"/>
    <col min="4" max="4" width="11.140625" style="34" customWidth="1"/>
    <col min="5" max="5" width="13.85546875" style="34" customWidth="1"/>
    <col min="6" max="6" width="45.28515625" style="34" customWidth="1"/>
    <col min="7" max="7" width="28.5703125" style="34" customWidth="1"/>
    <col min="8" max="9" width="15" style="34" customWidth="1"/>
    <col min="10" max="11" width="13.42578125" style="34" customWidth="1"/>
    <col min="12" max="14" width="13.85546875" style="34" customWidth="1"/>
    <col min="15" max="15" width="15.5703125" style="34" customWidth="1"/>
    <col min="16" max="16" width="15" style="34" customWidth="1"/>
    <col min="17" max="17" width="11.85546875" style="34" customWidth="1"/>
    <col min="18" max="19" width="12.7109375" style="34" customWidth="1"/>
    <col min="20" max="20" width="31" style="34" customWidth="1"/>
    <col min="21" max="21" width="18.85546875" style="34" customWidth="1"/>
    <col min="22" max="22" width="14.140625" style="34" customWidth="1"/>
    <col min="23" max="23" width="39.7109375" style="34" customWidth="1"/>
    <col min="24" max="24" width="24.7109375" style="34" customWidth="1"/>
    <col min="25" max="25" width="15.42578125" style="34" customWidth="1"/>
    <col min="26" max="26" width="11.85546875" style="34" customWidth="1"/>
    <col min="27" max="28" width="12.7109375" style="34" customWidth="1"/>
    <col min="29" max="29" width="12.42578125" style="34" customWidth="1"/>
    <col min="30" max="30" width="12" style="34" customWidth="1"/>
    <col min="31" max="31" width="12.140625" style="34" customWidth="1"/>
    <col min="32" max="32" width="12.42578125" style="34" customWidth="1"/>
    <col min="33" max="33" width="21.42578125" style="34" customWidth="1"/>
    <col min="34" max="34" width="20" style="34" customWidth="1"/>
    <col min="35" max="36" width="21.42578125" style="34" customWidth="1"/>
    <col min="37" max="37" width="14.140625" style="34" customWidth="1"/>
    <col min="38" max="38" width="16.140625" style="34" customWidth="1"/>
    <col min="39" max="39" width="13.28515625" style="34" customWidth="1"/>
    <col min="40" max="40" width="14.42578125" style="34" customWidth="1"/>
    <col min="41" max="41" width="15.85546875" style="34" customWidth="1"/>
    <col min="42" max="42" width="15.5703125" style="34" customWidth="1"/>
    <col min="43" max="43" width="14.85546875" style="34" customWidth="1"/>
    <col min="44" max="50" width="14.5703125" style="34" customWidth="1"/>
    <col min="51" max="51" width="13.28515625" style="34" customWidth="1"/>
    <col min="52" max="55" width="12" style="34" customWidth="1"/>
    <col min="56" max="16384" width="14.42578125" style="34"/>
  </cols>
  <sheetData>
    <row r="1" spans="1:55" ht="48" x14ac:dyDescent="0.25">
      <c r="A1" s="25" t="s">
        <v>1</v>
      </c>
      <c r="B1" s="26" t="s">
        <v>2</v>
      </c>
      <c r="C1" s="26" t="s">
        <v>3</v>
      </c>
      <c r="D1" s="27" t="s">
        <v>4</v>
      </c>
      <c r="E1" s="28" t="s">
        <v>5</v>
      </c>
      <c r="F1" s="29" t="s">
        <v>6</v>
      </c>
      <c r="G1" s="30" t="s">
        <v>7</v>
      </c>
      <c r="H1" s="28" t="s">
        <v>8</v>
      </c>
      <c r="I1" s="28" t="s">
        <v>862</v>
      </c>
      <c r="J1" s="31" t="s">
        <v>9</v>
      </c>
      <c r="K1" s="28" t="s">
        <v>10</v>
      </c>
      <c r="L1" s="31" t="s">
        <v>11</v>
      </c>
      <c r="M1" s="31" t="s">
        <v>872</v>
      </c>
      <c r="N1" s="32" t="s">
        <v>12</v>
      </c>
      <c r="O1" s="28" t="s">
        <v>13</v>
      </c>
      <c r="P1" s="28" t="s">
        <v>14</v>
      </c>
      <c r="Q1" s="28" t="s">
        <v>15</v>
      </c>
      <c r="R1" s="28" t="s">
        <v>16</v>
      </c>
      <c r="S1" s="28" t="s">
        <v>17</v>
      </c>
      <c r="T1" s="28" t="s">
        <v>18</v>
      </c>
      <c r="U1" s="28" t="s">
        <v>19</v>
      </c>
      <c r="V1" s="28" t="s">
        <v>20</v>
      </c>
      <c r="W1" s="28" t="s">
        <v>21</v>
      </c>
      <c r="X1" s="28" t="s">
        <v>22</v>
      </c>
      <c r="Y1" s="28" t="s">
        <v>23</v>
      </c>
      <c r="Z1" s="28" t="s">
        <v>24</v>
      </c>
      <c r="AA1" s="28" t="s">
        <v>25</v>
      </c>
      <c r="AB1" s="28" t="s">
        <v>26</v>
      </c>
      <c r="AC1" s="33" t="s">
        <v>27</v>
      </c>
      <c r="AD1" s="33" t="s">
        <v>28</v>
      </c>
      <c r="AE1" s="33" t="s">
        <v>25</v>
      </c>
      <c r="AF1" s="33" t="s">
        <v>26</v>
      </c>
      <c r="AG1" s="33" t="s">
        <v>0</v>
      </c>
      <c r="AH1" s="33" t="s">
        <v>30</v>
      </c>
      <c r="AI1" s="33" t="s">
        <v>32</v>
      </c>
      <c r="AJ1" s="33" t="s">
        <v>33</v>
      </c>
      <c r="AK1" s="33" t="s">
        <v>34</v>
      </c>
      <c r="AL1" s="33" t="s">
        <v>35</v>
      </c>
      <c r="AM1" s="33" t="s">
        <v>36</v>
      </c>
      <c r="AN1" s="33" t="s">
        <v>37</v>
      </c>
      <c r="AO1" s="33" t="s">
        <v>38</v>
      </c>
      <c r="AP1" s="33" t="s">
        <v>39</v>
      </c>
      <c r="AQ1" s="33" t="s">
        <v>40</v>
      </c>
      <c r="AR1" s="33" t="s">
        <v>41</v>
      </c>
      <c r="AS1" s="33" t="s">
        <v>42</v>
      </c>
      <c r="AT1" s="33" t="s">
        <v>43</v>
      </c>
      <c r="AU1" s="33" t="s">
        <v>44</v>
      </c>
      <c r="AV1" s="33" t="s">
        <v>45</v>
      </c>
      <c r="AW1" s="33" t="s">
        <v>46</v>
      </c>
      <c r="AX1" s="33" t="s">
        <v>47</v>
      </c>
      <c r="AY1" s="33" t="s">
        <v>48</v>
      </c>
      <c r="AZ1" s="33" t="s">
        <v>49</v>
      </c>
      <c r="BA1" s="33" t="s">
        <v>50</v>
      </c>
      <c r="BB1" s="33" t="s">
        <v>52</v>
      </c>
      <c r="BC1" s="33" t="s">
        <v>53</v>
      </c>
    </row>
    <row r="2" spans="1:55" ht="60.75" customHeight="1" x14ac:dyDescent="0.25">
      <c r="A2" s="35">
        <v>1</v>
      </c>
      <c r="B2" s="36" t="s">
        <v>29</v>
      </c>
      <c r="C2" s="37" t="s">
        <v>29</v>
      </c>
      <c r="D2" s="38" t="s">
        <v>62</v>
      </c>
      <c r="E2" s="39" t="s">
        <v>31</v>
      </c>
      <c r="F2" s="40" t="s">
        <v>51</v>
      </c>
      <c r="G2" s="41" t="s">
        <v>54</v>
      </c>
      <c r="H2" s="39">
        <v>1072649382</v>
      </c>
      <c r="I2" s="39" t="s">
        <v>863</v>
      </c>
      <c r="J2" s="42" t="s">
        <v>72</v>
      </c>
      <c r="K2" s="39">
        <v>23368800</v>
      </c>
      <c r="L2" s="42">
        <v>1947400</v>
      </c>
      <c r="M2" s="42" t="s">
        <v>873</v>
      </c>
      <c r="N2" s="43">
        <v>43102</v>
      </c>
      <c r="O2" s="43">
        <v>43102</v>
      </c>
      <c r="P2" s="43">
        <v>43465</v>
      </c>
      <c r="Q2" s="39">
        <v>29</v>
      </c>
      <c r="R2" s="44">
        <v>32407</v>
      </c>
      <c r="S2" s="39" t="s">
        <v>84</v>
      </c>
      <c r="T2" s="39" t="s">
        <v>85</v>
      </c>
      <c r="U2" s="39">
        <v>3212916808</v>
      </c>
      <c r="V2" s="39" t="s">
        <v>87</v>
      </c>
      <c r="W2" s="39" t="s">
        <v>88</v>
      </c>
      <c r="X2" s="39" t="s">
        <v>89</v>
      </c>
      <c r="Y2" s="39" t="s">
        <v>92</v>
      </c>
      <c r="Z2" s="39">
        <v>12</v>
      </c>
      <c r="AA2" s="39">
        <v>2018000040</v>
      </c>
      <c r="AB2" s="39">
        <v>2018000040</v>
      </c>
      <c r="AC2" s="45">
        <v>43102</v>
      </c>
      <c r="AD2" s="46"/>
      <c r="AE2" s="47"/>
      <c r="AF2" s="47"/>
      <c r="AG2" s="47"/>
      <c r="AH2" s="39">
        <v>2018000055</v>
      </c>
      <c r="AI2" s="39">
        <v>2018000204</v>
      </c>
      <c r="AJ2" s="39">
        <v>2018000371</v>
      </c>
      <c r="AK2" s="39">
        <v>201800542</v>
      </c>
      <c r="AL2" s="39"/>
      <c r="AM2" s="39"/>
      <c r="AN2" s="39"/>
      <c r="AO2" s="39">
        <v>2018001278</v>
      </c>
      <c r="AP2" s="39">
        <v>2018001339</v>
      </c>
      <c r="AQ2" s="39">
        <v>2018001516</v>
      </c>
      <c r="AR2" s="39">
        <v>2018001719</v>
      </c>
      <c r="AS2" s="39">
        <v>2018001861</v>
      </c>
      <c r="AT2" s="39">
        <v>2019000123</v>
      </c>
      <c r="AU2" s="39">
        <v>2019000439</v>
      </c>
      <c r="AV2" s="39">
        <v>2019000645</v>
      </c>
      <c r="AW2" s="39"/>
      <c r="AX2" s="42">
        <f t="shared" ref="AX2:AX124" si="0">K2+AD2</f>
        <v>23368800</v>
      </c>
      <c r="AY2" s="39">
        <v>2</v>
      </c>
      <c r="AZ2" s="39">
        <v>461</v>
      </c>
      <c r="BA2" s="45">
        <v>43102</v>
      </c>
      <c r="BB2" s="45">
        <v>43581</v>
      </c>
      <c r="BC2" s="39">
        <v>1</v>
      </c>
    </row>
    <row r="3" spans="1:55" ht="60.75" customHeight="1" x14ac:dyDescent="0.25">
      <c r="A3" s="48">
        <v>2</v>
      </c>
      <c r="B3" s="36" t="s">
        <v>55</v>
      </c>
      <c r="C3" s="37" t="s">
        <v>55</v>
      </c>
      <c r="D3" s="38" t="s">
        <v>62</v>
      </c>
      <c r="E3" s="39" t="s">
        <v>31</v>
      </c>
      <c r="F3" s="40" t="s">
        <v>56</v>
      </c>
      <c r="G3" s="41" t="s">
        <v>57</v>
      </c>
      <c r="H3" s="39">
        <v>35474551</v>
      </c>
      <c r="I3" s="39" t="s">
        <v>864</v>
      </c>
      <c r="J3" s="42" t="s">
        <v>115</v>
      </c>
      <c r="K3" s="39">
        <v>16024320</v>
      </c>
      <c r="L3" s="42">
        <v>1335360</v>
      </c>
      <c r="M3" s="42" t="s">
        <v>873</v>
      </c>
      <c r="N3" s="43">
        <v>43103</v>
      </c>
      <c r="O3" s="43">
        <v>43102</v>
      </c>
      <c r="P3" s="43">
        <v>43465</v>
      </c>
      <c r="Q3" s="39">
        <v>49</v>
      </c>
      <c r="R3" s="44">
        <v>25060</v>
      </c>
      <c r="S3" s="39" t="s">
        <v>84</v>
      </c>
      <c r="T3" s="39" t="s">
        <v>124</v>
      </c>
      <c r="U3" s="39">
        <v>3134656222</v>
      </c>
      <c r="V3" s="39" t="s">
        <v>126</v>
      </c>
      <c r="W3" s="39" t="s">
        <v>127</v>
      </c>
      <c r="X3" s="39" t="s">
        <v>129</v>
      </c>
      <c r="Y3" s="39" t="s">
        <v>92</v>
      </c>
      <c r="Z3" s="39">
        <v>12</v>
      </c>
      <c r="AA3" s="39">
        <v>2018000032</v>
      </c>
      <c r="AB3" s="39">
        <v>2018000032</v>
      </c>
      <c r="AC3" s="45">
        <v>43102</v>
      </c>
      <c r="AD3" s="46"/>
      <c r="AE3" s="47"/>
      <c r="AF3" s="47"/>
      <c r="AG3" s="47"/>
      <c r="AH3" s="39">
        <v>2018000036</v>
      </c>
      <c r="AI3" s="39">
        <v>2018000188</v>
      </c>
      <c r="AJ3" s="39">
        <v>2018000351</v>
      </c>
      <c r="AK3" s="39">
        <v>201800531</v>
      </c>
      <c r="AL3" s="39">
        <v>2018000676</v>
      </c>
      <c r="AM3" s="39">
        <v>2018000856</v>
      </c>
      <c r="AN3" s="39">
        <v>2018001009</v>
      </c>
      <c r="AO3" s="39">
        <v>2018001265</v>
      </c>
      <c r="AP3" s="39">
        <v>2018001340</v>
      </c>
      <c r="AQ3" s="39">
        <v>2018001517</v>
      </c>
      <c r="AR3" s="39"/>
      <c r="AS3" s="39">
        <v>2018001974</v>
      </c>
      <c r="AT3" s="39"/>
      <c r="AU3" s="39"/>
      <c r="AV3" s="39"/>
      <c r="AW3" s="39"/>
      <c r="AX3" s="42">
        <f t="shared" si="0"/>
        <v>16024320</v>
      </c>
      <c r="AY3" s="39">
        <v>1</v>
      </c>
      <c r="AZ3" s="39">
        <v>200</v>
      </c>
      <c r="BA3" s="45">
        <v>43102</v>
      </c>
      <c r="BB3" s="45">
        <v>43585</v>
      </c>
      <c r="BC3" s="39">
        <v>1</v>
      </c>
    </row>
    <row r="4" spans="1:55" ht="60.75" customHeight="1" x14ac:dyDescent="0.25">
      <c r="A4" s="48">
        <v>3</v>
      </c>
      <c r="B4" s="36" t="s">
        <v>58</v>
      </c>
      <c r="C4" s="37" t="s">
        <v>58</v>
      </c>
      <c r="D4" s="38" t="s">
        <v>62</v>
      </c>
      <c r="E4" s="39" t="s">
        <v>31</v>
      </c>
      <c r="F4" s="40" t="s">
        <v>59</v>
      </c>
      <c r="G4" s="41" t="s">
        <v>60</v>
      </c>
      <c r="H4" s="39">
        <v>80400665</v>
      </c>
      <c r="I4" s="39" t="s">
        <v>864</v>
      </c>
      <c r="J4" s="42">
        <v>2003040</v>
      </c>
      <c r="K4" s="39">
        <v>24036480</v>
      </c>
      <c r="L4" s="42">
        <v>2003040</v>
      </c>
      <c r="M4" s="42" t="s">
        <v>873</v>
      </c>
      <c r="N4" s="43">
        <v>43103</v>
      </c>
      <c r="O4" s="43">
        <v>43103</v>
      </c>
      <c r="P4" s="43">
        <v>43465</v>
      </c>
      <c r="Q4" s="39">
        <v>47</v>
      </c>
      <c r="R4" s="44">
        <v>25671</v>
      </c>
      <c r="S4" s="39" t="s">
        <v>156</v>
      </c>
      <c r="T4" s="39" t="s">
        <v>157</v>
      </c>
      <c r="U4" s="39">
        <v>3214016445</v>
      </c>
      <c r="V4" s="39" t="s">
        <v>126</v>
      </c>
      <c r="W4" s="39" t="s">
        <v>159</v>
      </c>
      <c r="X4" s="39" t="s">
        <v>129</v>
      </c>
      <c r="Y4" s="39" t="s">
        <v>92</v>
      </c>
      <c r="Z4" s="39">
        <v>12</v>
      </c>
      <c r="AA4" s="39">
        <v>2018000034</v>
      </c>
      <c r="AB4" s="39">
        <v>2018000034</v>
      </c>
      <c r="AC4" s="45">
        <v>43102</v>
      </c>
      <c r="AD4" s="46"/>
      <c r="AE4" s="47"/>
      <c r="AF4" s="47"/>
      <c r="AG4" s="47"/>
      <c r="AH4" s="39">
        <v>2018000034</v>
      </c>
      <c r="AI4" s="39">
        <v>2018000202</v>
      </c>
      <c r="AJ4" s="39">
        <v>2018000352</v>
      </c>
      <c r="AK4" s="39">
        <v>2018000532</v>
      </c>
      <c r="AL4" s="39">
        <v>2018000677</v>
      </c>
      <c r="AM4" s="39">
        <v>2018000857</v>
      </c>
      <c r="AN4" s="39">
        <v>2018001010</v>
      </c>
      <c r="AO4" s="39">
        <v>2018001266</v>
      </c>
      <c r="AP4" s="39">
        <v>2018001341</v>
      </c>
      <c r="AQ4" s="39">
        <v>2018001518</v>
      </c>
      <c r="AR4" s="39">
        <v>2018001721</v>
      </c>
      <c r="AS4" s="39">
        <v>2018001975</v>
      </c>
      <c r="AT4" s="39"/>
      <c r="AU4" s="39"/>
      <c r="AV4" s="39"/>
      <c r="AW4" s="39"/>
      <c r="AX4" s="42">
        <f t="shared" si="0"/>
        <v>24036480</v>
      </c>
      <c r="AY4" s="39">
        <v>1</v>
      </c>
      <c r="AZ4" s="39">
        <v>184</v>
      </c>
      <c r="BA4" s="45">
        <v>43102</v>
      </c>
      <c r="BB4" s="45" t="s">
        <v>164</v>
      </c>
      <c r="BC4" s="39">
        <v>1</v>
      </c>
    </row>
    <row r="5" spans="1:55" ht="60.75" customHeight="1" x14ac:dyDescent="0.25">
      <c r="A5" s="35">
        <v>4</v>
      </c>
      <c r="B5" s="36" t="s">
        <v>61</v>
      </c>
      <c r="C5" s="37" t="s">
        <v>61</v>
      </c>
      <c r="D5" s="38" t="s">
        <v>62</v>
      </c>
      <c r="E5" s="39" t="s">
        <v>31</v>
      </c>
      <c r="F5" s="40" t="s">
        <v>63</v>
      </c>
      <c r="G5" s="41" t="s">
        <v>64</v>
      </c>
      <c r="H5" s="39">
        <v>81720331</v>
      </c>
      <c r="I5" s="39" t="s">
        <v>863</v>
      </c>
      <c r="J5" s="42">
        <v>2203344</v>
      </c>
      <c r="K5" s="39">
        <v>29133104</v>
      </c>
      <c r="L5" s="42">
        <v>2448160</v>
      </c>
      <c r="M5" s="42" t="s">
        <v>873</v>
      </c>
      <c r="N5" s="43">
        <v>43103</v>
      </c>
      <c r="O5" s="43">
        <v>43103</v>
      </c>
      <c r="P5" s="43">
        <v>43465</v>
      </c>
      <c r="Q5" s="39">
        <v>33</v>
      </c>
      <c r="R5" s="44">
        <v>31013</v>
      </c>
      <c r="S5" s="39" t="s">
        <v>156</v>
      </c>
      <c r="T5" s="39" t="s">
        <v>175</v>
      </c>
      <c r="U5" s="39">
        <v>3197218004</v>
      </c>
      <c r="V5" s="39" t="s">
        <v>87</v>
      </c>
      <c r="W5" s="39" t="s">
        <v>177</v>
      </c>
      <c r="X5" s="39" t="s">
        <v>179</v>
      </c>
      <c r="Y5" s="39" t="s">
        <v>92</v>
      </c>
      <c r="Z5" s="39">
        <v>12</v>
      </c>
      <c r="AA5" s="39">
        <v>2018000028</v>
      </c>
      <c r="AB5" s="39">
        <v>2018000028</v>
      </c>
      <c r="AC5" s="45">
        <v>43103</v>
      </c>
      <c r="AD5" s="46"/>
      <c r="AE5" s="47"/>
      <c r="AF5" s="47"/>
      <c r="AG5" s="47"/>
      <c r="AH5" s="39">
        <v>2018000056</v>
      </c>
      <c r="AI5" s="39">
        <v>2018000205</v>
      </c>
      <c r="AJ5" s="39">
        <v>2018000372</v>
      </c>
      <c r="AK5" s="39">
        <v>201800543</v>
      </c>
      <c r="AL5" s="39">
        <v>2018000700</v>
      </c>
      <c r="AM5" s="39">
        <v>218000869</v>
      </c>
      <c r="AN5" s="39">
        <v>2018001022</v>
      </c>
      <c r="AO5" s="39">
        <v>2018001177</v>
      </c>
      <c r="AP5" s="39">
        <v>2018001342</v>
      </c>
      <c r="AQ5" s="39">
        <v>2018001519</v>
      </c>
      <c r="AR5" s="39">
        <v>2018001720</v>
      </c>
      <c r="AS5" s="39">
        <v>2018001976</v>
      </c>
      <c r="AT5" s="39"/>
      <c r="AU5" s="39"/>
      <c r="AV5" s="39"/>
      <c r="AW5" s="39"/>
      <c r="AX5" s="42">
        <f t="shared" si="0"/>
        <v>29133104</v>
      </c>
      <c r="AY5" s="39">
        <v>2</v>
      </c>
      <c r="AZ5" s="39">
        <v>306</v>
      </c>
      <c r="BA5" s="45">
        <v>43103</v>
      </c>
      <c r="BB5" s="45">
        <v>43220</v>
      </c>
      <c r="BC5" s="39">
        <v>1</v>
      </c>
    </row>
    <row r="6" spans="1:55" ht="60.75" customHeight="1" x14ac:dyDescent="0.25">
      <c r="A6" s="48">
        <v>5</v>
      </c>
      <c r="B6" s="36" t="s">
        <v>65</v>
      </c>
      <c r="C6" s="37" t="s">
        <v>65</v>
      </c>
      <c r="D6" s="38" t="s">
        <v>62</v>
      </c>
      <c r="E6" s="39" t="s">
        <v>31</v>
      </c>
      <c r="F6" s="40" t="s">
        <v>66</v>
      </c>
      <c r="G6" s="41" t="s">
        <v>67</v>
      </c>
      <c r="H6" s="39">
        <v>52257334</v>
      </c>
      <c r="I6" s="39" t="s">
        <v>863</v>
      </c>
      <c r="J6" s="42">
        <v>1502280</v>
      </c>
      <c r="K6" s="39">
        <v>19863480</v>
      </c>
      <c r="L6" s="42">
        <v>1669200</v>
      </c>
      <c r="M6" s="42" t="s">
        <v>873</v>
      </c>
      <c r="N6" s="43">
        <v>43103</v>
      </c>
      <c r="O6" s="43">
        <v>43103</v>
      </c>
      <c r="P6" s="43">
        <v>43465</v>
      </c>
      <c r="Q6" s="39">
        <v>42</v>
      </c>
      <c r="R6" s="44">
        <v>27550</v>
      </c>
      <c r="S6" s="39" t="s">
        <v>84</v>
      </c>
      <c r="T6" s="39" t="s">
        <v>191</v>
      </c>
      <c r="U6" s="39" t="s">
        <v>192</v>
      </c>
      <c r="V6" s="39" t="s">
        <v>193</v>
      </c>
      <c r="W6" s="39" t="s">
        <v>194</v>
      </c>
      <c r="X6" s="39" t="s">
        <v>179</v>
      </c>
      <c r="Y6" s="39" t="s">
        <v>92</v>
      </c>
      <c r="Z6" s="39">
        <v>12</v>
      </c>
      <c r="AA6" s="39">
        <v>2018000031</v>
      </c>
      <c r="AB6" s="39">
        <v>2018000031</v>
      </c>
      <c r="AC6" s="45">
        <v>43103</v>
      </c>
      <c r="AD6" s="46"/>
      <c r="AE6" s="47"/>
      <c r="AF6" s="47"/>
      <c r="AG6" s="47"/>
      <c r="AH6" s="39">
        <v>2018000057</v>
      </c>
      <c r="AI6" s="39">
        <v>2018000270</v>
      </c>
      <c r="AJ6" s="39">
        <v>2018000447</v>
      </c>
      <c r="AK6" s="39">
        <v>2018000629</v>
      </c>
      <c r="AL6" s="39">
        <v>2018000780</v>
      </c>
      <c r="AM6" s="39">
        <v>2018000870</v>
      </c>
      <c r="AN6" s="39">
        <v>2018001023</v>
      </c>
      <c r="AO6" s="39">
        <v>20018001279</v>
      </c>
      <c r="AP6" s="39">
        <v>2018001343</v>
      </c>
      <c r="AQ6" s="39">
        <v>2018001520</v>
      </c>
      <c r="AR6" s="39">
        <v>2018001723</v>
      </c>
      <c r="AS6" s="39">
        <v>2018001862</v>
      </c>
      <c r="AT6" s="39"/>
      <c r="AU6" s="39"/>
      <c r="AV6" s="39"/>
      <c r="AW6" s="39"/>
      <c r="AX6" s="42">
        <f t="shared" si="0"/>
        <v>19863480</v>
      </c>
      <c r="AY6" s="39">
        <v>2</v>
      </c>
      <c r="AZ6" s="39">
        <v>285</v>
      </c>
      <c r="BA6" s="45">
        <v>43102</v>
      </c>
      <c r="BB6" s="45">
        <v>43585</v>
      </c>
      <c r="BC6" s="39">
        <v>2</v>
      </c>
    </row>
    <row r="7" spans="1:55" ht="60.75" customHeight="1" x14ac:dyDescent="0.25">
      <c r="A7" s="48">
        <v>6</v>
      </c>
      <c r="B7" s="36" t="s">
        <v>68</v>
      </c>
      <c r="C7" s="37" t="s">
        <v>68</v>
      </c>
      <c r="D7" s="38" t="s">
        <v>201</v>
      </c>
      <c r="E7" s="39" t="s">
        <v>31</v>
      </c>
      <c r="F7" s="40" t="s">
        <v>69</v>
      </c>
      <c r="G7" s="41" t="s">
        <v>70</v>
      </c>
      <c r="H7" s="39">
        <v>2965845</v>
      </c>
      <c r="I7" s="39" t="s">
        <v>863</v>
      </c>
      <c r="J7" s="42">
        <v>2203344</v>
      </c>
      <c r="K7" s="39">
        <v>29133104</v>
      </c>
      <c r="L7" s="42">
        <v>2448160</v>
      </c>
      <c r="M7" s="42" t="s">
        <v>873</v>
      </c>
      <c r="N7" s="43">
        <v>43103</v>
      </c>
      <c r="O7" s="43">
        <v>43103</v>
      </c>
      <c r="P7" s="43">
        <v>43465</v>
      </c>
      <c r="Q7" s="39">
        <v>38</v>
      </c>
      <c r="R7" s="44">
        <v>29084</v>
      </c>
      <c r="S7" s="39" t="s">
        <v>156</v>
      </c>
      <c r="T7" s="39" t="s">
        <v>206</v>
      </c>
      <c r="U7" s="39">
        <v>3133940929</v>
      </c>
      <c r="V7" s="39" t="s">
        <v>87</v>
      </c>
      <c r="W7" s="39" t="s">
        <v>209</v>
      </c>
      <c r="X7" s="39" t="s">
        <v>179</v>
      </c>
      <c r="Y7" s="39" t="s">
        <v>92</v>
      </c>
      <c r="Z7" s="39">
        <v>12</v>
      </c>
      <c r="AA7" s="39">
        <v>2018000022</v>
      </c>
      <c r="AB7" s="39">
        <v>2018000022</v>
      </c>
      <c r="AC7" s="45">
        <v>43103</v>
      </c>
      <c r="AD7" s="46"/>
      <c r="AE7" s="47"/>
      <c r="AF7" s="47"/>
      <c r="AG7" s="47"/>
      <c r="AH7" s="39">
        <v>2018000058</v>
      </c>
      <c r="AI7" s="39">
        <v>2018000206</v>
      </c>
      <c r="AJ7" s="39">
        <v>201800529</v>
      </c>
      <c r="AK7" s="39">
        <v>201800544</v>
      </c>
      <c r="AL7" s="39">
        <v>2018000701</v>
      </c>
      <c r="AM7" s="39">
        <v>2018000871</v>
      </c>
      <c r="AN7" s="39">
        <v>2018001024</v>
      </c>
      <c r="AO7" s="39">
        <v>2018001178</v>
      </c>
      <c r="AP7" s="39">
        <v>2018001453</v>
      </c>
      <c r="AQ7" s="39">
        <v>2018001492</v>
      </c>
      <c r="AR7" s="39"/>
      <c r="AS7" s="39"/>
      <c r="AT7" s="39"/>
      <c r="AU7" s="39"/>
      <c r="AV7" s="39"/>
      <c r="AW7" s="39"/>
      <c r="AX7" s="42">
        <f t="shared" si="0"/>
        <v>29133104</v>
      </c>
      <c r="AY7" s="39">
        <v>1</v>
      </c>
      <c r="AZ7" s="39">
        <v>243</v>
      </c>
      <c r="BA7" s="45">
        <v>43102</v>
      </c>
      <c r="BB7" s="45">
        <v>43396</v>
      </c>
      <c r="BC7" s="39">
        <v>2</v>
      </c>
    </row>
    <row r="8" spans="1:55" ht="60.75" customHeight="1" x14ac:dyDescent="0.25">
      <c r="A8" s="35">
        <v>7</v>
      </c>
      <c r="B8" s="36" t="s">
        <v>71</v>
      </c>
      <c r="C8" s="37" t="s">
        <v>71</v>
      </c>
      <c r="D8" s="38" t="s">
        <v>62</v>
      </c>
      <c r="E8" s="39" t="s">
        <v>31</v>
      </c>
      <c r="F8" s="40" t="s">
        <v>73</v>
      </c>
      <c r="G8" s="41" t="s">
        <v>74</v>
      </c>
      <c r="H8" s="39">
        <v>80095418</v>
      </c>
      <c r="I8" s="39" t="s">
        <v>863</v>
      </c>
      <c r="J8" s="42">
        <v>1752660</v>
      </c>
      <c r="K8" s="39">
        <v>23174060</v>
      </c>
      <c r="L8" s="42">
        <v>1947400</v>
      </c>
      <c r="M8" s="42" t="s">
        <v>873</v>
      </c>
      <c r="N8" s="43">
        <v>43103</v>
      </c>
      <c r="O8" s="43">
        <v>43103</v>
      </c>
      <c r="P8" s="43">
        <v>43465</v>
      </c>
      <c r="Q8" s="39">
        <v>35</v>
      </c>
      <c r="R8" s="44">
        <v>30093</v>
      </c>
      <c r="S8" s="39" t="s">
        <v>156</v>
      </c>
      <c r="T8" s="39" t="s">
        <v>227</v>
      </c>
      <c r="U8" s="39">
        <v>3112441661</v>
      </c>
      <c r="V8" s="39" t="s">
        <v>193</v>
      </c>
      <c r="W8" s="39" t="s">
        <v>229</v>
      </c>
      <c r="X8" s="39" t="s">
        <v>179</v>
      </c>
      <c r="Y8" s="39" t="s">
        <v>92</v>
      </c>
      <c r="Z8" s="39">
        <v>12</v>
      </c>
      <c r="AA8" s="39">
        <v>2018000029</v>
      </c>
      <c r="AB8" s="39">
        <v>2018000029</v>
      </c>
      <c r="AC8" s="45">
        <v>43103</v>
      </c>
      <c r="AD8" s="46"/>
      <c r="AE8" s="47"/>
      <c r="AF8" s="47"/>
      <c r="AG8" s="47"/>
      <c r="AH8" s="39">
        <v>2018000059</v>
      </c>
      <c r="AI8" s="39">
        <v>2018000207</v>
      </c>
      <c r="AJ8" s="39">
        <v>2018000373</v>
      </c>
      <c r="AK8" s="39">
        <v>201800545</v>
      </c>
      <c r="AL8" s="39">
        <v>2018000702</v>
      </c>
      <c r="AM8" s="39">
        <v>2018000872</v>
      </c>
      <c r="AN8" s="39">
        <v>2018001025</v>
      </c>
      <c r="AO8" s="39">
        <v>2018001179</v>
      </c>
      <c r="AP8" s="39">
        <v>2018001344</v>
      </c>
      <c r="AQ8" s="39">
        <v>2018001521</v>
      </c>
      <c r="AR8" s="39">
        <v>2018001724</v>
      </c>
      <c r="AS8" s="39">
        <v>2018001977</v>
      </c>
      <c r="AT8" s="39"/>
      <c r="AU8" s="39"/>
      <c r="AV8" s="39"/>
      <c r="AW8" s="39"/>
      <c r="AX8" s="42">
        <f t="shared" si="0"/>
        <v>23174060</v>
      </c>
      <c r="AY8" s="39">
        <v>2</v>
      </c>
      <c r="AZ8" s="39">
        <v>283</v>
      </c>
      <c r="BA8" s="45">
        <v>43102</v>
      </c>
      <c r="BB8" s="45">
        <v>43585</v>
      </c>
      <c r="BC8" s="39">
        <v>2</v>
      </c>
    </row>
    <row r="9" spans="1:55" ht="60.75" customHeight="1" x14ac:dyDescent="0.25">
      <c r="A9" s="48">
        <v>8</v>
      </c>
      <c r="B9" s="36" t="s">
        <v>75</v>
      </c>
      <c r="C9" s="37" t="s">
        <v>75</v>
      </c>
      <c r="D9" s="38" t="s">
        <v>62</v>
      </c>
      <c r="E9" s="39" t="s">
        <v>31</v>
      </c>
      <c r="F9" s="40" t="s">
        <v>73</v>
      </c>
      <c r="G9" s="41" t="s">
        <v>76</v>
      </c>
      <c r="H9" s="39">
        <v>81720987</v>
      </c>
      <c r="I9" s="39" t="s">
        <v>863</v>
      </c>
      <c r="J9" s="42">
        <v>1752660</v>
      </c>
      <c r="K9" s="39">
        <v>23174060</v>
      </c>
      <c r="L9" s="42">
        <v>1947400</v>
      </c>
      <c r="M9" s="42" t="s">
        <v>873</v>
      </c>
      <c r="N9" s="43">
        <v>43103</v>
      </c>
      <c r="O9" s="43">
        <v>43103</v>
      </c>
      <c r="P9" s="43">
        <v>43465</v>
      </c>
      <c r="Q9" s="39">
        <v>32</v>
      </c>
      <c r="R9" s="44">
        <v>31258</v>
      </c>
      <c r="S9" s="39" t="s">
        <v>156</v>
      </c>
      <c r="T9" s="39" t="s">
        <v>240</v>
      </c>
      <c r="U9" s="39">
        <v>8635132</v>
      </c>
      <c r="V9" s="39" t="s">
        <v>87</v>
      </c>
      <c r="W9" s="39" t="s">
        <v>241</v>
      </c>
      <c r="X9" s="39" t="s">
        <v>179</v>
      </c>
      <c r="Y9" s="39" t="s">
        <v>92</v>
      </c>
      <c r="Z9" s="39">
        <v>12</v>
      </c>
      <c r="AA9" s="39">
        <v>2018000030</v>
      </c>
      <c r="AB9" s="39">
        <v>2018000030</v>
      </c>
      <c r="AC9" s="45">
        <v>43103</v>
      </c>
      <c r="AD9" s="46"/>
      <c r="AE9" s="47"/>
      <c r="AF9" s="47"/>
      <c r="AG9" s="47"/>
      <c r="AH9" s="39">
        <v>2018000060</v>
      </c>
      <c r="AI9" s="39">
        <v>2018000208</v>
      </c>
      <c r="AJ9" s="39">
        <v>2018000374</v>
      </c>
      <c r="AK9" s="39">
        <v>201800546</v>
      </c>
      <c r="AL9" s="39">
        <v>2018000703</v>
      </c>
      <c r="AM9" s="39">
        <v>2018000873</v>
      </c>
      <c r="AN9" s="39">
        <v>2018001026</v>
      </c>
      <c r="AO9" s="39">
        <v>2018001180</v>
      </c>
      <c r="AP9" s="39">
        <v>2018001345</v>
      </c>
      <c r="AQ9" s="39">
        <v>2018001522</v>
      </c>
      <c r="AR9" s="39">
        <v>2018001725</v>
      </c>
      <c r="AS9" s="39">
        <v>20180018636</v>
      </c>
      <c r="AT9" s="39"/>
      <c r="AU9" s="39"/>
      <c r="AV9" s="39"/>
      <c r="AW9" s="39"/>
      <c r="AX9" s="42">
        <f t="shared" si="0"/>
        <v>23174060</v>
      </c>
      <c r="AY9" s="39">
        <v>1</v>
      </c>
      <c r="AZ9" s="39">
        <v>246</v>
      </c>
      <c r="BA9" s="45">
        <v>43102</v>
      </c>
      <c r="BB9" s="45">
        <v>43585</v>
      </c>
      <c r="BC9" s="39">
        <v>2</v>
      </c>
    </row>
    <row r="10" spans="1:55" ht="60.75" customHeight="1" x14ac:dyDescent="0.25">
      <c r="A10" s="48">
        <v>9</v>
      </c>
      <c r="B10" s="36" t="s">
        <v>77</v>
      </c>
      <c r="C10" s="37" t="s">
        <v>77</v>
      </c>
      <c r="D10" s="38" t="s">
        <v>62</v>
      </c>
      <c r="E10" s="39" t="s">
        <v>31</v>
      </c>
      <c r="F10" s="40" t="s">
        <v>78</v>
      </c>
      <c r="G10" s="41" t="s">
        <v>79</v>
      </c>
      <c r="H10" s="39">
        <v>11204181</v>
      </c>
      <c r="I10" s="39" t="s">
        <v>863</v>
      </c>
      <c r="J10" s="42">
        <v>1752660</v>
      </c>
      <c r="K10" s="39">
        <v>23174060</v>
      </c>
      <c r="L10" s="42">
        <v>1947400</v>
      </c>
      <c r="M10" s="42" t="s">
        <v>873</v>
      </c>
      <c r="N10" s="43">
        <v>43103</v>
      </c>
      <c r="O10" s="43">
        <v>43103</v>
      </c>
      <c r="P10" s="43">
        <v>43465</v>
      </c>
      <c r="Q10" s="39">
        <v>36</v>
      </c>
      <c r="R10" s="44">
        <v>29847</v>
      </c>
      <c r="S10" s="39" t="s">
        <v>156</v>
      </c>
      <c r="T10" s="39" t="s">
        <v>249</v>
      </c>
      <c r="U10" s="39">
        <v>3133234788</v>
      </c>
      <c r="V10" s="39" t="s">
        <v>87</v>
      </c>
      <c r="W10" s="39" t="s">
        <v>251</v>
      </c>
      <c r="X10" s="39" t="s">
        <v>179</v>
      </c>
      <c r="Y10" s="39" t="s">
        <v>92</v>
      </c>
      <c r="Z10" s="39">
        <v>12</v>
      </c>
      <c r="AA10" s="39">
        <v>2018000027</v>
      </c>
      <c r="AB10" s="39">
        <v>2018000027</v>
      </c>
      <c r="AC10" s="45">
        <v>43103</v>
      </c>
      <c r="AD10" s="46"/>
      <c r="AE10" s="47"/>
      <c r="AF10" s="47"/>
      <c r="AG10" s="47"/>
      <c r="AH10" s="39">
        <v>2018000128</v>
      </c>
      <c r="AI10" s="39">
        <v>2018000209</v>
      </c>
      <c r="AJ10" s="39">
        <v>2018000375</v>
      </c>
      <c r="AK10" s="39">
        <v>201800547</v>
      </c>
      <c r="AL10" s="39">
        <v>2018000782</v>
      </c>
      <c r="AM10" s="39">
        <v>2018000874</v>
      </c>
      <c r="AN10" s="39">
        <v>2018001027</v>
      </c>
      <c r="AO10" s="39">
        <v>2018001181</v>
      </c>
      <c r="AP10" s="39">
        <v>2018001346</v>
      </c>
      <c r="AQ10" s="39">
        <v>2018001523</v>
      </c>
      <c r="AR10" s="39">
        <v>2018001726</v>
      </c>
      <c r="AS10" s="39">
        <v>2018001864</v>
      </c>
      <c r="AT10" s="39"/>
      <c r="AU10" s="39"/>
      <c r="AV10" s="39"/>
      <c r="AW10" s="39"/>
      <c r="AX10" s="42">
        <f t="shared" si="0"/>
        <v>23174060</v>
      </c>
      <c r="AY10" s="39">
        <v>2</v>
      </c>
      <c r="AZ10" s="39">
        <v>277</v>
      </c>
      <c r="BA10" s="45">
        <v>43102</v>
      </c>
      <c r="BB10" s="45">
        <v>43585</v>
      </c>
      <c r="BC10" s="39">
        <v>3</v>
      </c>
    </row>
    <row r="11" spans="1:55" ht="60.75" customHeight="1" x14ac:dyDescent="0.25">
      <c r="A11" s="35">
        <v>10</v>
      </c>
      <c r="B11" s="36" t="s">
        <v>80</v>
      </c>
      <c r="C11" s="37" t="s">
        <v>80</v>
      </c>
      <c r="D11" s="38" t="s">
        <v>62</v>
      </c>
      <c r="E11" s="39" t="s">
        <v>31</v>
      </c>
      <c r="F11" s="40" t="s">
        <v>81</v>
      </c>
      <c r="G11" s="41" t="s">
        <v>82</v>
      </c>
      <c r="H11" s="39">
        <v>1072702673</v>
      </c>
      <c r="I11" s="39" t="s">
        <v>863</v>
      </c>
      <c r="J11" s="42">
        <v>2003040</v>
      </c>
      <c r="K11" s="39">
        <v>26484640</v>
      </c>
      <c r="L11" s="42">
        <v>2225600</v>
      </c>
      <c r="M11" s="42" t="s">
        <v>873</v>
      </c>
      <c r="N11" s="43">
        <v>43103</v>
      </c>
      <c r="O11" s="43">
        <v>43116</v>
      </c>
      <c r="P11" s="43">
        <v>43465</v>
      </c>
      <c r="Q11" s="39">
        <v>23</v>
      </c>
      <c r="R11" s="44">
        <v>34458</v>
      </c>
      <c r="S11" s="39" t="s">
        <v>84</v>
      </c>
      <c r="T11" s="39" t="s">
        <v>258</v>
      </c>
      <c r="U11" s="39">
        <v>3105630808</v>
      </c>
      <c r="V11" s="39" t="s">
        <v>87</v>
      </c>
      <c r="W11" s="39" t="s">
        <v>259</v>
      </c>
      <c r="X11" s="39" t="s">
        <v>179</v>
      </c>
      <c r="Y11" s="39" t="s">
        <v>92</v>
      </c>
      <c r="Z11" s="39">
        <v>12</v>
      </c>
      <c r="AA11" s="39">
        <v>2018000036</v>
      </c>
      <c r="AB11" s="39">
        <v>2018000036</v>
      </c>
      <c r="AC11" s="45">
        <v>43103</v>
      </c>
      <c r="AD11" s="46"/>
      <c r="AE11" s="47"/>
      <c r="AF11" s="47"/>
      <c r="AG11" s="47"/>
      <c r="AH11" s="39">
        <v>2018000035</v>
      </c>
      <c r="AI11" s="39">
        <v>2018000210</v>
      </c>
      <c r="AJ11" s="39">
        <v>2018000353</v>
      </c>
      <c r="AK11" s="39">
        <v>201800548</v>
      </c>
      <c r="AL11" s="39">
        <v>2018000704</v>
      </c>
      <c r="AM11" s="39">
        <v>2018000875</v>
      </c>
      <c r="AN11" s="39">
        <v>2018001028</v>
      </c>
      <c r="AO11" s="39">
        <v>2018001182</v>
      </c>
      <c r="AP11" s="39">
        <v>2018001347</v>
      </c>
      <c r="AQ11" s="39">
        <v>2018001524</v>
      </c>
      <c r="AR11" s="39">
        <v>2018001727</v>
      </c>
      <c r="AS11" s="39">
        <v>2018001865</v>
      </c>
      <c r="AT11" s="39"/>
      <c r="AU11" s="39"/>
      <c r="AV11" s="39"/>
      <c r="AW11" s="39"/>
      <c r="AX11" s="42">
        <f t="shared" si="0"/>
        <v>26484640</v>
      </c>
      <c r="AY11" s="39">
        <v>2</v>
      </c>
      <c r="AZ11" s="39">
        <v>272</v>
      </c>
      <c r="BA11" s="45">
        <v>43102</v>
      </c>
      <c r="BB11" s="45">
        <v>43585</v>
      </c>
      <c r="BC11" s="39">
        <v>3</v>
      </c>
    </row>
    <row r="12" spans="1:55" ht="60.75" customHeight="1" x14ac:dyDescent="0.25">
      <c r="A12" s="48">
        <v>11</v>
      </c>
      <c r="B12" s="36" t="s">
        <v>83</v>
      </c>
      <c r="C12" s="37" t="s">
        <v>83</v>
      </c>
      <c r="D12" s="38" t="s">
        <v>62</v>
      </c>
      <c r="E12" s="39" t="s">
        <v>31</v>
      </c>
      <c r="F12" s="40" t="s">
        <v>86</v>
      </c>
      <c r="G12" s="41" t="s">
        <v>90</v>
      </c>
      <c r="H12" s="39">
        <v>1072651395</v>
      </c>
      <c r="I12" s="39" t="s">
        <v>863</v>
      </c>
      <c r="J12" s="42">
        <v>2203344</v>
      </c>
      <c r="K12" s="39">
        <v>29133104</v>
      </c>
      <c r="L12" s="42">
        <v>2448160</v>
      </c>
      <c r="M12" s="42" t="s">
        <v>873</v>
      </c>
      <c r="N12" s="43">
        <v>43103</v>
      </c>
      <c r="O12" s="43">
        <v>43103</v>
      </c>
      <c r="P12" s="43">
        <v>43465</v>
      </c>
      <c r="Q12" s="39">
        <v>28</v>
      </c>
      <c r="R12" s="44">
        <v>32562</v>
      </c>
      <c r="S12" s="39" t="s">
        <v>156</v>
      </c>
      <c r="T12" s="39" t="s">
        <v>266</v>
      </c>
      <c r="U12" s="39">
        <v>3002052577</v>
      </c>
      <c r="V12" s="39" t="s">
        <v>87</v>
      </c>
      <c r="W12" s="39" t="s">
        <v>267</v>
      </c>
      <c r="X12" s="39" t="s">
        <v>179</v>
      </c>
      <c r="Y12" s="39" t="s">
        <v>92</v>
      </c>
      <c r="Z12" s="39">
        <v>12</v>
      </c>
      <c r="AA12" s="39">
        <v>2018000025</v>
      </c>
      <c r="AB12" s="39">
        <v>2018000025</v>
      </c>
      <c r="AC12" s="45">
        <v>43103</v>
      </c>
      <c r="AD12" s="46"/>
      <c r="AE12" s="47"/>
      <c r="AF12" s="47"/>
      <c r="AG12" s="47"/>
      <c r="AH12" s="39">
        <v>2018000061</v>
      </c>
      <c r="AI12" s="39">
        <v>2018000281</v>
      </c>
      <c r="AJ12" s="39">
        <v>2018000376</v>
      </c>
      <c r="AK12" s="39">
        <v>2018000549</v>
      </c>
      <c r="AL12" s="39">
        <v>2018000783</v>
      </c>
      <c r="AM12" s="39">
        <v>2018000876</v>
      </c>
      <c r="AN12" s="39">
        <v>2018001029</v>
      </c>
      <c r="AO12" s="39">
        <v>2018001183</v>
      </c>
      <c r="AP12" s="39">
        <v>2018001348</v>
      </c>
      <c r="AQ12" s="39">
        <v>2018001525</v>
      </c>
      <c r="AR12" s="39"/>
      <c r="AS12" s="39">
        <v>2018001866</v>
      </c>
      <c r="AT12" s="39"/>
      <c r="AU12" s="39"/>
      <c r="AV12" s="39"/>
      <c r="AW12" s="39"/>
      <c r="AX12" s="42">
        <f t="shared" si="0"/>
        <v>29133104</v>
      </c>
      <c r="AY12" s="39">
        <v>1</v>
      </c>
      <c r="AZ12" s="39">
        <v>237</v>
      </c>
      <c r="BA12" s="45">
        <v>43102</v>
      </c>
      <c r="BB12" s="45">
        <v>43585</v>
      </c>
      <c r="BC12" s="39">
        <v>3</v>
      </c>
    </row>
    <row r="13" spans="1:55" ht="60.75" customHeight="1" x14ac:dyDescent="0.25">
      <c r="A13" s="48">
        <v>12</v>
      </c>
      <c r="B13" s="36" t="s">
        <v>91</v>
      </c>
      <c r="C13" s="37" t="s">
        <v>91</v>
      </c>
      <c r="D13" s="38" t="s">
        <v>62</v>
      </c>
      <c r="E13" s="39" t="s">
        <v>31</v>
      </c>
      <c r="F13" s="40" t="s">
        <v>93</v>
      </c>
      <c r="G13" s="41" t="s">
        <v>94</v>
      </c>
      <c r="H13" s="39">
        <v>1072651649</v>
      </c>
      <c r="I13" s="39" t="s">
        <v>863</v>
      </c>
      <c r="J13" s="42">
        <v>2203344</v>
      </c>
      <c r="K13" s="39">
        <v>29133104</v>
      </c>
      <c r="L13" s="42">
        <v>2448160</v>
      </c>
      <c r="M13" s="42" t="s">
        <v>873</v>
      </c>
      <c r="N13" s="43">
        <v>43103</v>
      </c>
      <c r="O13" s="43">
        <v>43103</v>
      </c>
      <c r="P13" s="43">
        <v>43465</v>
      </c>
      <c r="Q13" s="39">
        <v>28</v>
      </c>
      <c r="R13" s="44">
        <v>32523</v>
      </c>
      <c r="S13" s="39" t="s">
        <v>156</v>
      </c>
      <c r="T13" s="39" t="s">
        <v>280</v>
      </c>
      <c r="U13" s="39">
        <v>3125739039</v>
      </c>
      <c r="V13" s="39" t="s">
        <v>87</v>
      </c>
      <c r="W13" s="39" t="s">
        <v>281</v>
      </c>
      <c r="X13" s="39" t="s">
        <v>179</v>
      </c>
      <c r="Y13" s="39" t="s">
        <v>92</v>
      </c>
      <c r="Z13" s="39">
        <v>12</v>
      </c>
      <c r="AA13" s="39">
        <v>2018000021</v>
      </c>
      <c r="AB13" s="39">
        <v>2018000021</v>
      </c>
      <c r="AC13" s="45">
        <v>43103</v>
      </c>
      <c r="AD13" s="46"/>
      <c r="AE13" s="47"/>
      <c r="AF13" s="47"/>
      <c r="AG13" s="47"/>
      <c r="AH13" s="39">
        <v>2018000062</v>
      </c>
      <c r="AI13" s="39">
        <v>2018000214</v>
      </c>
      <c r="AJ13" s="39">
        <v>2018000377</v>
      </c>
      <c r="AK13" s="39">
        <v>2018000550</v>
      </c>
      <c r="AL13" s="39">
        <v>2018000787</v>
      </c>
      <c r="AM13" s="39">
        <v>2018000877</v>
      </c>
      <c r="AN13" s="39"/>
      <c r="AO13" s="39">
        <v>2018001184</v>
      </c>
      <c r="AP13" s="39">
        <v>2018001349</v>
      </c>
      <c r="AQ13" s="39">
        <v>20180001526</v>
      </c>
      <c r="AR13" s="39">
        <v>2018001728</v>
      </c>
      <c r="AS13" s="39">
        <v>2018001867</v>
      </c>
      <c r="AT13" s="39"/>
      <c r="AU13" s="39"/>
      <c r="AV13" s="39"/>
      <c r="AW13" s="39"/>
      <c r="AX13" s="42">
        <f t="shared" si="0"/>
        <v>29133104</v>
      </c>
      <c r="AY13" s="39">
        <v>2</v>
      </c>
      <c r="AZ13" s="39">
        <v>273</v>
      </c>
      <c r="BA13" s="45">
        <v>43102</v>
      </c>
      <c r="BB13" s="45">
        <v>43585</v>
      </c>
      <c r="BC13" s="39">
        <v>3</v>
      </c>
    </row>
    <row r="14" spans="1:55" ht="60.75" customHeight="1" x14ac:dyDescent="0.25">
      <c r="A14" s="35">
        <v>13</v>
      </c>
      <c r="B14" s="36" t="s">
        <v>95</v>
      </c>
      <c r="C14" s="37" t="s">
        <v>95</v>
      </c>
      <c r="D14" s="38" t="s">
        <v>62</v>
      </c>
      <c r="E14" s="39" t="s">
        <v>31</v>
      </c>
      <c r="F14" s="40" t="s">
        <v>93</v>
      </c>
      <c r="G14" s="41" t="s">
        <v>96</v>
      </c>
      <c r="H14" s="39">
        <v>52392377</v>
      </c>
      <c r="I14" s="39" t="s">
        <v>863</v>
      </c>
      <c r="J14" s="42">
        <v>1752660</v>
      </c>
      <c r="K14" s="39">
        <v>23174060</v>
      </c>
      <c r="L14" s="42">
        <v>1947400</v>
      </c>
      <c r="M14" s="42" t="s">
        <v>873</v>
      </c>
      <c r="N14" s="43">
        <v>43103</v>
      </c>
      <c r="O14" s="43">
        <v>43103</v>
      </c>
      <c r="P14" s="43">
        <v>43465</v>
      </c>
      <c r="Q14" s="39">
        <v>39</v>
      </c>
      <c r="R14" s="44">
        <v>28785</v>
      </c>
      <c r="S14" s="39" t="s">
        <v>84</v>
      </c>
      <c r="T14" s="39" t="s">
        <v>297</v>
      </c>
      <c r="U14" s="39">
        <v>8857129</v>
      </c>
      <c r="V14" s="39" t="s">
        <v>87</v>
      </c>
      <c r="W14" s="39" t="s">
        <v>299</v>
      </c>
      <c r="X14" s="39" t="s">
        <v>179</v>
      </c>
      <c r="Y14" s="39" t="s">
        <v>92</v>
      </c>
      <c r="Z14" s="39">
        <v>12</v>
      </c>
      <c r="AA14" s="39">
        <v>2018000024</v>
      </c>
      <c r="AB14" s="39">
        <v>2018000024</v>
      </c>
      <c r="AC14" s="45">
        <v>43103</v>
      </c>
      <c r="AD14" s="46"/>
      <c r="AE14" s="47"/>
      <c r="AF14" s="47"/>
      <c r="AG14" s="47" t="s">
        <v>301</v>
      </c>
      <c r="AH14" s="39">
        <v>201800063</v>
      </c>
      <c r="AI14" s="39">
        <v>2018000212</v>
      </c>
      <c r="AJ14" s="39">
        <v>2018000380</v>
      </c>
      <c r="AK14" s="39">
        <v>2018000551</v>
      </c>
      <c r="AL14" s="39">
        <v>2018000788</v>
      </c>
      <c r="AM14" s="39">
        <v>2018000878</v>
      </c>
      <c r="AN14" s="39">
        <v>2018001031</v>
      </c>
      <c r="AO14" s="39">
        <v>2018001185</v>
      </c>
      <c r="AP14" s="39">
        <v>2018001350</v>
      </c>
      <c r="AQ14" s="39">
        <v>2018001527</v>
      </c>
      <c r="AR14" s="39">
        <v>2018001729</v>
      </c>
      <c r="AS14" s="39">
        <v>2018001868</v>
      </c>
      <c r="AT14" s="39"/>
      <c r="AU14" s="39"/>
      <c r="AV14" s="39"/>
      <c r="AW14" s="39"/>
      <c r="AX14" s="42">
        <f t="shared" si="0"/>
        <v>23174060</v>
      </c>
      <c r="AY14" s="39">
        <v>1</v>
      </c>
      <c r="AZ14" s="39">
        <v>256</v>
      </c>
      <c r="BA14" s="45">
        <v>43102</v>
      </c>
      <c r="BB14" s="45">
        <v>43585</v>
      </c>
      <c r="BC14" s="39">
        <v>4</v>
      </c>
    </row>
    <row r="15" spans="1:55" ht="60.75" customHeight="1" x14ac:dyDescent="0.25">
      <c r="A15" s="48">
        <v>14</v>
      </c>
      <c r="B15" s="36" t="s">
        <v>97</v>
      </c>
      <c r="C15" s="37" t="s">
        <v>97</v>
      </c>
      <c r="D15" s="38" t="s">
        <v>62</v>
      </c>
      <c r="E15" s="39" t="s">
        <v>31</v>
      </c>
      <c r="F15" s="40" t="s">
        <v>98</v>
      </c>
      <c r="G15" s="41" t="s">
        <v>99</v>
      </c>
      <c r="H15" s="39">
        <v>35197284</v>
      </c>
      <c r="I15" s="39" t="s">
        <v>863</v>
      </c>
      <c r="J15" s="42">
        <v>1752660</v>
      </c>
      <c r="K15" s="39">
        <v>23174060</v>
      </c>
      <c r="L15" s="42">
        <v>1947400</v>
      </c>
      <c r="M15" s="42" t="s">
        <v>873</v>
      </c>
      <c r="N15" s="43">
        <v>43103</v>
      </c>
      <c r="O15" s="43">
        <v>43103</v>
      </c>
      <c r="P15" s="43">
        <v>43465</v>
      </c>
      <c r="Q15" s="39">
        <v>36</v>
      </c>
      <c r="R15" s="44">
        <v>29637</v>
      </c>
      <c r="S15" s="39" t="s">
        <v>84</v>
      </c>
      <c r="T15" s="39" t="s">
        <v>321</v>
      </c>
      <c r="U15" s="39">
        <v>3214241670</v>
      </c>
      <c r="V15" s="39" t="s">
        <v>87</v>
      </c>
      <c r="W15" s="39" t="s">
        <v>323</v>
      </c>
      <c r="X15" s="39" t="s">
        <v>179</v>
      </c>
      <c r="Y15" s="39" t="s">
        <v>92</v>
      </c>
      <c r="Z15" s="39">
        <v>12</v>
      </c>
      <c r="AA15" s="39">
        <v>2018000020</v>
      </c>
      <c r="AB15" s="39">
        <v>2018000020</v>
      </c>
      <c r="AC15" s="45">
        <v>43103</v>
      </c>
      <c r="AD15" s="46"/>
      <c r="AE15" s="47"/>
      <c r="AF15" s="47"/>
      <c r="AG15" s="47"/>
      <c r="AH15" s="39">
        <v>2018000064</v>
      </c>
      <c r="AI15" s="39">
        <v>2018000213</v>
      </c>
      <c r="AJ15" s="39">
        <v>2018000378</v>
      </c>
      <c r="AK15" s="39">
        <v>2018000552</v>
      </c>
      <c r="AL15" s="39">
        <v>2018000705</v>
      </c>
      <c r="AM15" s="39">
        <v>2018000879</v>
      </c>
      <c r="AN15" s="39">
        <v>2018001032</v>
      </c>
      <c r="AO15" s="39">
        <v>2018001186</v>
      </c>
      <c r="AP15" s="39">
        <v>2018001351</v>
      </c>
      <c r="AQ15" s="39">
        <v>2018001528</v>
      </c>
      <c r="AR15" s="39">
        <v>2018001730</v>
      </c>
      <c r="AS15" s="39">
        <v>2018001869</v>
      </c>
      <c r="AT15" s="39"/>
      <c r="AU15" s="39"/>
      <c r="AV15" s="39"/>
      <c r="AW15" s="39"/>
      <c r="AX15" s="42">
        <f t="shared" si="0"/>
        <v>23174060</v>
      </c>
      <c r="AY15" s="39">
        <v>2</v>
      </c>
      <c r="AZ15" s="39">
        <v>376</v>
      </c>
      <c r="BA15" s="45">
        <v>43102</v>
      </c>
      <c r="BB15" s="45">
        <v>43585</v>
      </c>
      <c r="BC15" s="39">
        <v>4</v>
      </c>
    </row>
    <row r="16" spans="1:55" ht="60.75" customHeight="1" x14ac:dyDescent="0.25">
      <c r="A16" s="48">
        <v>15</v>
      </c>
      <c r="B16" s="36" t="s">
        <v>100</v>
      </c>
      <c r="C16" s="37" t="s">
        <v>100</v>
      </c>
      <c r="D16" s="38" t="s">
        <v>62</v>
      </c>
      <c r="E16" s="39" t="s">
        <v>31</v>
      </c>
      <c r="F16" s="40" t="s">
        <v>101</v>
      </c>
      <c r="G16" s="41" t="s">
        <v>102</v>
      </c>
      <c r="H16" s="39">
        <v>35199895</v>
      </c>
      <c r="I16" s="39" t="s">
        <v>863</v>
      </c>
      <c r="J16" s="42">
        <v>2503800</v>
      </c>
      <c r="K16" s="39">
        <v>33384000</v>
      </c>
      <c r="L16" s="42">
        <v>2782000</v>
      </c>
      <c r="M16" s="42" t="s">
        <v>873</v>
      </c>
      <c r="N16" s="43">
        <v>43103</v>
      </c>
      <c r="O16" s="43">
        <v>43103</v>
      </c>
      <c r="P16" s="43">
        <v>43465</v>
      </c>
      <c r="Q16" s="39">
        <v>35</v>
      </c>
      <c r="R16" s="44">
        <v>30614</v>
      </c>
      <c r="S16" s="39" t="s">
        <v>332</v>
      </c>
      <c r="T16" s="39" t="s">
        <v>333</v>
      </c>
      <c r="U16" s="39">
        <v>3115071983</v>
      </c>
      <c r="V16" s="39" t="s">
        <v>334</v>
      </c>
      <c r="W16" s="39" t="s">
        <v>335</v>
      </c>
      <c r="X16" s="39" t="s">
        <v>337</v>
      </c>
      <c r="Y16" s="39" t="s">
        <v>92</v>
      </c>
      <c r="Z16" s="39">
        <v>12</v>
      </c>
      <c r="AA16" s="39">
        <v>2018000038</v>
      </c>
      <c r="AB16" s="39">
        <v>2018000038</v>
      </c>
      <c r="AC16" s="45">
        <v>43103</v>
      </c>
      <c r="AD16" s="46"/>
      <c r="AE16" s="47"/>
      <c r="AF16" s="47"/>
      <c r="AG16" s="47"/>
      <c r="AH16" s="39">
        <v>2018000037</v>
      </c>
      <c r="AI16" s="39">
        <v>2018000189</v>
      </c>
      <c r="AJ16" s="39">
        <v>2018000354</v>
      </c>
      <c r="AK16" s="39">
        <v>2018000553</v>
      </c>
      <c r="AL16" s="39">
        <v>2018000687</v>
      </c>
      <c r="AM16" s="39">
        <v>2018000866</v>
      </c>
      <c r="AN16" s="39">
        <v>2018001020</v>
      </c>
      <c r="AO16" s="39">
        <v>2018001187</v>
      </c>
      <c r="AP16" s="39">
        <v>2018001352</v>
      </c>
      <c r="AQ16" s="39">
        <v>2018001529</v>
      </c>
      <c r="AR16" s="39">
        <v>2018001731</v>
      </c>
      <c r="AS16" s="39">
        <v>2018001870</v>
      </c>
      <c r="AT16" s="39"/>
      <c r="AU16" s="39"/>
      <c r="AV16" s="39"/>
      <c r="AW16" s="39"/>
      <c r="AX16" s="42">
        <f t="shared" si="0"/>
        <v>33384000</v>
      </c>
      <c r="AY16" s="39">
        <v>1</v>
      </c>
      <c r="AZ16" s="39">
        <v>241</v>
      </c>
      <c r="BA16" s="45">
        <v>43102</v>
      </c>
      <c r="BB16" s="45">
        <v>43585</v>
      </c>
      <c r="BC16" s="39">
        <v>4</v>
      </c>
    </row>
    <row r="17" spans="1:55" ht="60.75" customHeight="1" x14ac:dyDescent="0.25">
      <c r="A17" s="35">
        <v>16</v>
      </c>
      <c r="B17" s="36" t="s">
        <v>103</v>
      </c>
      <c r="C17" s="37" t="s">
        <v>103</v>
      </c>
      <c r="D17" s="38" t="s">
        <v>62</v>
      </c>
      <c r="E17" s="39" t="s">
        <v>31</v>
      </c>
      <c r="F17" s="40" t="s">
        <v>104</v>
      </c>
      <c r="G17" s="41" t="s">
        <v>105</v>
      </c>
      <c r="H17" s="39">
        <v>2994174</v>
      </c>
      <c r="I17" s="39" t="s">
        <v>864</v>
      </c>
      <c r="J17" s="42">
        <v>1352052</v>
      </c>
      <c r="K17" s="39">
        <v>17877132</v>
      </c>
      <c r="L17" s="42">
        <v>1502280</v>
      </c>
      <c r="M17" s="42" t="s">
        <v>881</v>
      </c>
      <c r="N17" s="43">
        <v>43374</v>
      </c>
      <c r="O17" s="43">
        <v>43374</v>
      </c>
      <c r="P17" s="43">
        <v>43465</v>
      </c>
      <c r="Q17" s="39">
        <v>62</v>
      </c>
      <c r="R17" s="44">
        <v>20715</v>
      </c>
      <c r="S17" s="39" t="s">
        <v>350</v>
      </c>
      <c r="T17" s="39" t="s">
        <v>351</v>
      </c>
      <c r="U17" s="39">
        <v>3143458642</v>
      </c>
      <c r="V17" s="39" t="s">
        <v>354</v>
      </c>
      <c r="W17" s="39" t="s">
        <v>355</v>
      </c>
      <c r="X17" s="39" t="s">
        <v>337</v>
      </c>
      <c r="Y17" s="39" t="s">
        <v>92</v>
      </c>
      <c r="Z17" s="39">
        <v>12</v>
      </c>
      <c r="AA17" s="39">
        <v>2018000035</v>
      </c>
      <c r="AB17" s="39">
        <v>2018000035</v>
      </c>
      <c r="AC17" s="45">
        <v>43102</v>
      </c>
      <c r="AD17" s="46"/>
      <c r="AE17" s="47"/>
      <c r="AF17" s="47"/>
      <c r="AG17" s="47"/>
      <c r="AH17" s="39">
        <v>2018000038</v>
      </c>
      <c r="AI17" s="39">
        <v>2018000190</v>
      </c>
      <c r="AJ17" s="39">
        <v>2018000355</v>
      </c>
      <c r="AK17" s="39">
        <v>2018000533</v>
      </c>
      <c r="AL17" s="39">
        <v>2018000678</v>
      </c>
      <c r="AM17" s="39">
        <v>2018000858</v>
      </c>
      <c r="AN17" s="39">
        <v>2018001011</v>
      </c>
      <c r="AO17" s="39">
        <v>2018001267</v>
      </c>
      <c r="AP17" s="39">
        <v>2018001436</v>
      </c>
      <c r="AQ17" s="39">
        <v>2018001530</v>
      </c>
      <c r="AR17" s="39">
        <v>2018001732</v>
      </c>
      <c r="AS17" s="39">
        <v>2018001871</v>
      </c>
      <c r="AT17" s="39"/>
      <c r="AU17" s="39"/>
      <c r="AV17" s="39"/>
      <c r="AW17" s="39"/>
      <c r="AX17" s="42">
        <f t="shared" si="0"/>
        <v>17877132</v>
      </c>
      <c r="AY17" s="39">
        <v>1</v>
      </c>
      <c r="AZ17" s="39">
        <v>162</v>
      </c>
      <c r="BA17" s="45">
        <v>43102</v>
      </c>
      <c r="BB17" s="45">
        <v>43585</v>
      </c>
      <c r="BC17" s="39">
        <v>4</v>
      </c>
    </row>
    <row r="18" spans="1:55" ht="60.75" customHeight="1" x14ac:dyDescent="0.25">
      <c r="A18" s="48">
        <v>17</v>
      </c>
      <c r="B18" s="36" t="s">
        <v>106</v>
      </c>
      <c r="C18" s="37" t="s">
        <v>106</v>
      </c>
      <c r="D18" s="38" t="s">
        <v>62</v>
      </c>
      <c r="E18" s="39" t="s">
        <v>31</v>
      </c>
      <c r="F18" s="40" t="s">
        <v>107</v>
      </c>
      <c r="G18" s="41" t="s">
        <v>108</v>
      </c>
      <c r="H18" s="39">
        <v>80399284</v>
      </c>
      <c r="I18" s="39" t="s">
        <v>863</v>
      </c>
      <c r="J18" s="42">
        <v>2503800</v>
      </c>
      <c r="K18" s="39">
        <v>33384000</v>
      </c>
      <c r="L18" s="42">
        <v>2782000</v>
      </c>
      <c r="M18" s="42" t="s">
        <v>873</v>
      </c>
      <c r="N18" s="43">
        <v>43103</v>
      </c>
      <c r="O18" s="43">
        <v>43116</v>
      </c>
      <c r="P18" s="43">
        <v>43465</v>
      </c>
      <c r="Q18" s="39">
        <v>53</v>
      </c>
      <c r="R18" s="44">
        <v>24028</v>
      </c>
      <c r="S18" s="39" t="s">
        <v>350</v>
      </c>
      <c r="T18" s="39" t="s">
        <v>360</v>
      </c>
      <c r="U18" s="39">
        <v>3102228868</v>
      </c>
      <c r="V18" s="39" t="s">
        <v>126</v>
      </c>
      <c r="W18" s="39" t="s">
        <v>361</v>
      </c>
      <c r="X18" s="39" t="s">
        <v>337</v>
      </c>
      <c r="Y18" s="39" t="s">
        <v>92</v>
      </c>
      <c r="Z18" s="39">
        <v>12</v>
      </c>
      <c r="AA18" s="39">
        <v>2018000039</v>
      </c>
      <c r="AB18" s="39">
        <v>2018000039</v>
      </c>
      <c r="AC18" s="45">
        <v>43103</v>
      </c>
      <c r="AD18" s="46"/>
      <c r="AE18" s="47"/>
      <c r="AF18" s="47"/>
      <c r="AG18" s="47"/>
      <c r="AH18" s="39">
        <v>2018000039</v>
      </c>
      <c r="AI18" s="39">
        <v>2018000191</v>
      </c>
      <c r="AJ18" s="39">
        <v>2018000356</v>
      </c>
      <c r="AK18" s="39">
        <v>2018000554</v>
      </c>
      <c r="AL18" s="39">
        <v>2018000688</v>
      </c>
      <c r="AM18" s="39">
        <v>2018000867</v>
      </c>
      <c r="AN18" s="39">
        <v>2018001021</v>
      </c>
      <c r="AO18" s="39">
        <v>2018001188</v>
      </c>
      <c r="AP18" s="39">
        <v>2018001353</v>
      </c>
      <c r="AQ18" s="39">
        <v>2018001531</v>
      </c>
      <c r="AR18" s="39">
        <v>2018001733</v>
      </c>
      <c r="AS18" s="39">
        <v>2018001872</v>
      </c>
      <c r="AT18" s="39"/>
      <c r="AU18" s="39"/>
      <c r="AV18" s="39"/>
      <c r="AW18" s="39"/>
      <c r="AX18" s="42">
        <f t="shared" si="0"/>
        <v>33384000</v>
      </c>
      <c r="AY18" s="39">
        <v>3</v>
      </c>
      <c r="AZ18" s="39">
        <v>531</v>
      </c>
      <c r="BA18" s="45">
        <v>43102</v>
      </c>
      <c r="BB18" s="45">
        <v>43585</v>
      </c>
      <c r="BC18" s="39">
        <v>5</v>
      </c>
    </row>
    <row r="19" spans="1:55" ht="60.75" customHeight="1" x14ac:dyDescent="0.25">
      <c r="A19" s="48">
        <v>18</v>
      </c>
      <c r="B19" s="36" t="s">
        <v>109</v>
      </c>
      <c r="C19" s="37" t="s">
        <v>109</v>
      </c>
      <c r="D19" s="38" t="s">
        <v>201</v>
      </c>
      <c r="E19" s="39" t="s">
        <v>31</v>
      </c>
      <c r="F19" s="40" t="s">
        <v>110</v>
      </c>
      <c r="G19" s="41" t="s">
        <v>111</v>
      </c>
      <c r="H19" s="39">
        <v>1072639244</v>
      </c>
      <c r="I19" s="39" t="s">
        <v>863</v>
      </c>
      <c r="J19" s="42">
        <v>2203344</v>
      </c>
      <c r="K19" s="39">
        <v>29133104</v>
      </c>
      <c r="L19" s="42">
        <v>2448160</v>
      </c>
      <c r="M19" s="42" t="s">
        <v>873</v>
      </c>
      <c r="N19" s="43">
        <v>43103</v>
      </c>
      <c r="O19" s="43">
        <v>43103</v>
      </c>
      <c r="P19" s="43">
        <v>43465</v>
      </c>
      <c r="Q19" s="39">
        <v>32</v>
      </c>
      <c r="R19" s="44">
        <v>31443</v>
      </c>
      <c r="S19" s="39" t="s">
        <v>156</v>
      </c>
      <c r="T19" s="39" t="s">
        <v>369</v>
      </c>
      <c r="U19" s="39">
        <v>3103071304</v>
      </c>
      <c r="V19" s="39" t="s">
        <v>87</v>
      </c>
      <c r="W19" s="39" t="s">
        <v>370</v>
      </c>
      <c r="X19" s="39" t="s">
        <v>179</v>
      </c>
      <c r="Y19" s="39" t="s">
        <v>92</v>
      </c>
      <c r="Z19" s="39">
        <v>12</v>
      </c>
      <c r="AA19" s="39">
        <v>2018000026</v>
      </c>
      <c r="AB19" s="39">
        <v>2018000026</v>
      </c>
      <c r="AC19" s="45">
        <v>43103</v>
      </c>
      <c r="AD19" s="46"/>
      <c r="AE19" s="47"/>
      <c r="AF19" s="47"/>
      <c r="AG19" s="47"/>
      <c r="AH19" s="39">
        <v>2018000065</v>
      </c>
      <c r="AI19" s="39">
        <v>2018000211</v>
      </c>
      <c r="AJ19" s="39">
        <v>2018000379</v>
      </c>
      <c r="AK19" s="39">
        <v>2018000555</v>
      </c>
      <c r="AL19" s="39">
        <v>2018000706</v>
      </c>
      <c r="AM19" s="39">
        <v>2018000880</v>
      </c>
      <c r="AN19" s="39">
        <v>2018001033</v>
      </c>
      <c r="AO19" s="39">
        <v>2018001189</v>
      </c>
      <c r="AP19" s="39">
        <v>2018001354</v>
      </c>
      <c r="AQ19" s="39"/>
      <c r="AR19" s="39"/>
      <c r="AS19" s="39"/>
      <c r="AT19" s="39"/>
      <c r="AU19" s="39"/>
      <c r="AV19" s="39"/>
      <c r="AW19" s="39"/>
      <c r="AX19" s="42">
        <f t="shared" si="0"/>
        <v>29133104</v>
      </c>
      <c r="AY19" s="39">
        <v>1</v>
      </c>
      <c r="AZ19" s="39">
        <v>219</v>
      </c>
      <c r="BA19" s="45">
        <v>43102</v>
      </c>
      <c r="BB19" s="45">
        <v>43585</v>
      </c>
      <c r="BC19" s="39">
        <v>5</v>
      </c>
    </row>
    <row r="20" spans="1:55" ht="60.75" customHeight="1" x14ac:dyDescent="0.25">
      <c r="A20" s="35">
        <v>19</v>
      </c>
      <c r="B20" s="36" t="s">
        <v>112</v>
      </c>
      <c r="C20" s="37" t="s">
        <v>112</v>
      </c>
      <c r="D20" s="38" t="s">
        <v>62</v>
      </c>
      <c r="E20" s="39" t="s">
        <v>31</v>
      </c>
      <c r="F20" s="40" t="s">
        <v>113</v>
      </c>
      <c r="G20" s="41" t="s">
        <v>114</v>
      </c>
      <c r="H20" s="39">
        <v>11203117</v>
      </c>
      <c r="I20" s="39" t="s">
        <v>863</v>
      </c>
      <c r="J20" s="42">
        <v>1752660</v>
      </c>
      <c r="K20" s="39">
        <v>23174060</v>
      </c>
      <c r="L20" s="42">
        <v>1947400</v>
      </c>
      <c r="M20" s="42" t="s">
        <v>873</v>
      </c>
      <c r="N20" s="43">
        <v>43103</v>
      </c>
      <c r="O20" s="43">
        <v>43103</v>
      </c>
      <c r="P20" s="43">
        <v>43465</v>
      </c>
      <c r="Q20" s="39">
        <v>37</v>
      </c>
      <c r="R20" s="44">
        <v>29420</v>
      </c>
      <c r="S20" s="39" t="s">
        <v>156</v>
      </c>
      <c r="T20" s="39" t="s">
        <v>386</v>
      </c>
      <c r="U20" s="39">
        <v>3103252427</v>
      </c>
      <c r="V20" s="39" t="s">
        <v>126</v>
      </c>
      <c r="W20" s="39" t="s">
        <v>387</v>
      </c>
      <c r="X20" s="39" t="s">
        <v>179</v>
      </c>
      <c r="Y20" s="39" t="s">
        <v>92</v>
      </c>
      <c r="Z20" s="39">
        <v>12</v>
      </c>
      <c r="AA20" s="39">
        <v>2018000023</v>
      </c>
      <c r="AB20" s="39">
        <v>2018000023</v>
      </c>
      <c r="AC20" s="45">
        <v>43102</v>
      </c>
      <c r="AD20" s="46"/>
      <c r="AE20" s="47"/>
      <c r="AF20" s="47"/>
      <c r="AG20" s="47"/>
      <c r="AH20" s="39">
        <v>2018000066</v>
      </c>
      <c r="AI20" s="39">
        <v>2018000215</v>
      </c>
      <c r="AJ20" s="39">
        <v>2018000466</v>
      </c>
      <c r="AK20" s="39">
        <v>2018000634</v>
      </c>
      <c r="AL20" s="39">
        <v>2018000800</v>
      </c>
      <c r="AM20" s="39">
        <v>2018000980</v>
      </c>
      <c r="AN20" s="39">
        <v>2018001134</v>
      </c>
      <c r="AO20" s="39">
        <v>2018001284</v>
      </c>
      <c r="AP20" s="39">
        <v>2018001355</v>
      </c>
      <c r="AQ20" s="39">
        <v>2018001532</v>
      </c>
      <c r="AR20" s="39">
        <v>2018001734</v>
      </c>
      <c r="AS20" s="39">
        <v>2018001873</v>
      </c>
      <c r="AT20" s="39"/>
      <c r="AU20" s="39"/>
      <c r="AV20" s="39"/>
      <c r="AW20" s="39"/>
      <c r="AX20" s="42">
        <f t="shared" si="0"/>
        <v>23174060</v>
      </c>
      <c r="AY20" s="39">
        <v>2</v>
      </c>
      <c r="AZ20" s="39">
        <v>308</v>
      </c>
      <c r="BA20" s="45">
        <v>43102</v>
      </c>
      <c r="BB20" s="45">
        <v>43585</v>
      </c>
      <c r="BC20" s="39">
        <v>5</v>
      </c>
    </row>
    <row r="21" spans="1:55" ht="60.75" customHeight="1" x14ac:dyDescent="0.25">
      <c r="A21" s="48">
        <v>20</v>
      </c>
      <c r="B21" s="36" t="s">
        <v>116</v>
      </c>
      <c r="C21" s="37" t="s">
        <v>116</v>
      </c>
      <c r="D21" s="38" t="s">
        <v>62</v>
      </c>
      <c r="E21" s="39" t="s">
        <v>31</v>
      </c>
      <c r="F21" s="40" t="s">
        <v>56</v>
      </c>
      <c r="G21" s="41" t="s">
        <v>117</v>
      </c>
      <c r="H21" s="39">
        <v>53911615</v>
      </c>
      <c r="I21" s="39" t="s">
        <v>864</v>
      </c>
      <c r="J21" s="42">
        <v>667680</v>
      </c>
      <c r="K21" s="39">
        <v>15356640</v>
      </c>
      <c r="L21" s="42">
        <v>1335360</v>
      </c>
      <c r="M21" s="42" t="s">
        <v>873</v>
      </c>
      <c r="N21" s="43">
        <v>43110</v>
      </c>
      <c r="O21" s="43">
        <v>43110</v>
      </c>
      <c r="P21" s="43">
        <v>43465</v>
      </c>
      <c r="Q21" s="39">
        <v>32</v>
      </c>
      <c r="R21" s="44">
        <v>31155</v>
      </c>
      <c r="S21" s="39" t="s">
        <v>84</v>
      </c>
      <c r="T21" s="39" t="s">
        <v>393</v>
      </c>
      <c r="U21" s="39">
        <v>3217483934</v>
      </c>
      <c r="V21" s="39" t="s">
        <v>394</v>
      </c>
      <c r="W21" s="49" t="s">
        <v>395</v>
      </c>
      <c r="X21" s="39" t="s">
        <v>129</v>
      </c>
      <c r="Y21" s="39" t="s">
        <v>92</v>
      </c>
      <c r="Z21" s="39">
        <v>12</v>
      </c>
      <c r="AA21" s="39">
        <v>2018000117</v>
      </c>
      <c r="AB21" s="39">
        <v>2018000117</v>
      </c>
      <c r="AC21" s="45">
        <v>43110</v>
      </c>
      <c r="AD21" s="46"/>
      <c r="AE21" s="47"/>
      <c r="AF21" s="47"/>
      <c r="AG21" s="47"/>
      <c r="AH21" s="39">
        <v>2018000040</v>
      </c>
      <c r="AI21" s="39">
        <v>2018000192</v>
      </c>
      <c r="AJ21" s="39">
        <v>2018000357</v>
      </c>
      <c r="AK21" s="39">
        <v>2018000534</v>
      </c>
      <c r="AL21" s="39">
        <v>2018000679</v>
      </c>
      <c r="AM21" s="39">
        <v>2018000859</v>
      </c>
      <c r="AN21" s="39">
        <v>2018001012</v>
      </c>
      <c r="AO21" s="39">
        <v>2018001268</v>
      </c>
      <c r="AP21" s="39">
        <v>2018001356</v>
      </c>
      <c r="AQ21" s="39">
        <v>2018001533</v>
      </c>
      <c r="AR21" s="39">
        <v>2018001735</v>
      </c>
      <c r="AS21" s="39">
        <v>2018001874</v>
      </c>
      <c r="AT21" s="39"/>
      <c r="AU21" s="39"/>
      <c r="AV21" s="39"/>
      <c r="AW21" s="39"/>
      <c r="AX21" s="42">
        <f t="shared" si="0"/>
        <v>15356640</v>
      </c>
      <c r="AY21" s="39">
        <v>1</v>
      </c>
      <c r="AZ21" s="39">
        <v>183</v>
      </c>
      <c r="BA21" s="45">
        <v>43102</v>
      </c>
      <c r="BB21" s="45">
        <v>43585</v>
      </c>
      <c r="BC21" s="39">
        <v>6</v>
      </c>
    </row>
    <row r="22" spans="1:55" ht="60.75" customHeight="1" x14ac:dyDescent="0.25">
      <c r="A22" s="48">
        <v>21</v>
      </c>
      <c r="B22" s="36" t="s">
        <v>118</v>
      </c>
      <c r="C22" s="37" t="s">
        <v>118</v>
      </c>
      <c r="D22" s="38" t="s">
        <v>62</v>
      </c>
      <c r="E22" s="39" t="s">
        <v>31</v>
      </c>
      <c r="F22" s="40" t="s">
        <v>56</v>
      </c>
      <c r="G22" s="41" t="s">
        <v>119</v>
      </c>
      <c r="H22" s="39">
        <v>28550866</v>
      </c>
      <c r="I22" s="39" t="s">
        <v>864</v>
      </c>
      <c r="J22" s="42">
        <v>667680</v>
      </c>
      <c r="K22" s="39">
        <v>15356640</v>
      </c>
      <c r="L22" s="42">
        <v>1335360</v>
      </c>
      <c r="M22" s="42" t="s">
        <v>873</v>
      </c>
      <c r="N22" s="43">
        <v>43110</v>
      </c>
      <c r="O22" s="43">
        <v>43110</v>
      </c>
      <c r="P22" s="43">
        <v>43465</v>
      </c>
      <c r="Q22" s="39">
        <v>36</v>
      </c>
      <c r="R22" s="44">
        <v>29928</v>
      </c>
      <c r="S22" s="39" t="s">
        <v>84</v>
      </c>
      <c r="T22" s="39" t="s">
        <v>409</v>
      </c>
      <c r="U22" s="39">
        <v>3102638899</v>
      </c>
      <c r="V22" s="39" t="s">
        <v>394</v>
      </c>
      <c r="W22" s="49" t="s">
        <v>410</v>
      </c>
      <c r="X22" s="39" t="s">
        <v>129</v>
      </c>
      <c r="Y22" s="39" t="s">
        <v>92</v>
      </c>
      <c r="Z22" s="39">
        <v>12</v>
      </c>
      <c r="AA22" s="39">
        <v>2018000115</v>
      </c>
      <c r="AB22" s="39">
        <v>2018000115</v>
      </c>
      <c r="AC22" s="45">
        <v>43110</v>
      </c>
      <c r="AD22" s="46"/>
      <c r="AE22" s="47"/>
      <c r="AF22" s="47"/>
      <c r="AG22" s="47"/>
      <c r="AH22" s="39">
        <v>2018000041</v>
      </c>
      <c r="AI22" s="39">
        <v>2018000193</v>
      </c>
      <c r="AJ22" s="39">
        <v>2018000358</v>
      </c>
      <c r="AK22" s="39">
        <v>2018000535</v>
      </c>
      <c r="AL22" s="39">
        <v>2018000680</v>
      </c>
      <c r="AM22" s="39">
        <v>2018000860</v>
      </c>
      <c r="AN22" s="39">
        <v>2018001013</v>
      </c>
      <c r="AO22" s="39">
        <v>2018001269</v>
      </c>
      <c r="AP22" s="39">
        <v>2018001357</v>
      </c>
      <c r="AQ22" s="39">
        <v>2018001534</v>
      </c>
      <c r="AR22" s="39">
        <v>2018001736</v>
      </c>
      <c r="AS22" s="39">
        <v>2018001875</v>
      </c>
      <c r="AT22" s="39"/>
      <c r="AU22" s="39"/>
      <c r="AV22" s="39"/>
      <c r="AW22" s="39"/>
      <c r="AX22" s="42">
        <f t="shared" si="0"/>
        <v>15356640</v>
      </c>
      <c r="AY22" s="39">
        <v>1</v>
      </c>
      <c r="AZ22" s="39">
        <v>189</v>
      </c>
      <c r="BA22" s="45">
        <v>43102</v>
      </c>
      <c r="BB22" s="45">
        <v>43585</v>
      </c>
      <c r="BC22" s="39">
        <v>6</v>
      </c>
    </row>
    <row r="23" spans="1:55" ht="60.75" customHeight="1" x14ac:dyDescent="0.25">
      <c r="A23" s="35">
        <v>22</v>
      </c>
      <c r="B23" s="36" t="s">
        <v>120</v>
      </c>
      <c r="C23" s="37" t="s">
        <v>120</v>
      </c>
      <c r="D23" s="38" t="s">
        <v>62</v>
      </c>
      <c r="E23" s="39" t="s">
        <v>31</v>
      </c>
      <c r="F23" s="40" t="s">
        <v>56</v>
      </c>
      <c r="G23" s="41" t="s">
        <v>121</v>
      </c>
      <c r="H23" s="39">
        <v>20492711</v>
      </c>
      <c r="I23" s="39" t="s">
        <v>864</v>
      </c>
      <c r="J23" s="42">
        <v>667680</v>
      </c>
      <c r="K23" s="39">
        <v>15356640</v>
      </c>
      <c r="L23" s="42">
        <v>1335360</v>
      </c>
      <c r="M23" s="42" t="s">
        <v>873</v>
      </c>
      <c r="N23" s="43">
        <v>43110</v>
      </c>
      <c r="O23" s="43">
        <v>43110</v>
      </c>
      <c r="P23" s="43">
        <v>43465</v>
      </c>
      <c r="Q23" s="39">
        <v>51</v>
      </c>
      <c r="R23" s="44">
        <v>24393</v>
      </c>
      <c r="S23" s="39" t="s">
        <v>84</v>
      </c>
      <c r="T23" s="39" t="s">
        <v>425</v>
      </c>
      <c r="U23" s="39">
        <v>3132670015</v>
      </c>
      <c r="V23" s="39" t="s">
        <v>394</v>
      </c>
      <c r="W23" s="49" t="s">
        <v>427</v>
      </c>
      <c r="X23" s="39" t="s">
        <v>129</v>
      </c>
      <c r="Y23" s="39" t="s">
        <v>92</v>
      </c>
      <c r="Z23" s="39">
        <v>12</v>
      </c>
      <c r="AA23" s="39">
        <v>2018000116</v>
      </c>
      <c r="AB23" s="39">
        <v>2018000116</v>
      </c>
      <c r="AC23" s="45">
        <v>43110</v>
      </c>
      <c r="AD23" s="46"/>
      <c r="AE23" s="47"/>
      <c r="AF23" s="47"/>
      <c r="AG23" s="47"/>
      <c r="AH23" s="39">
        <v>2018000042</v>
      </c>
      <c r="AI23" s="39">
        <v>2018000194</v>
      </c>
      <c r="AJ23" s="39">
        <v>2018000359</v>
      </c>
      <c r="AK23" s="39">
        <v>2018000536</v>
      </c>
      <c r="AL23" s="39">
        <v>2018000681</v>
      </c>
      <c r="AM23" s="39">
        <v>2018000861</v>
      </c>
      <c r="AN23" s="39">
        <v>2018001014</v>
      </c>
      <c r="AO23" s="39">
        <v>2018001270</v>
      </c>
      <c r="AP23" s="39">
        <v>2018001358</v>
      </c>
      <c r="AQ23" s="39">
        <v>2018001535</v>
      </c>
      <c r="AR23" s="39">
        <v>2018001737</v>
      </c>
      <c r="AS23" s="39">
        <v>2018001876</v>
      </c>
      <c r="AT23" s="39"/>
      <c r="AU23" s="39"/>
      <c r="AV23" s="39"/>
      <c r="AW23" s="39"/>
      <c r="AX23" s="42">
        <f t="shared" si="0"/>
        <v>15356640</v>
      </c>
      <c r="AY23" s="39">
        <v>1</v>
      </c>
      <c r="AZ23" s="39">
        <v>178</v>
      </c>
      <c r="BA23" s="45">
        <v>43102</v>
      </c>
      <c r="BB23" s="45">
        <v>43585</v>
      </c>
      <c r="BC23" s="39">
        <v>6</v>
      </c>
    </row>
    <row r="24" spans="1:55" ht="60.75" customHeight="1" x14ac:dyDescent="0.25">
      <c r="A24" s="48">
        <v>23</v>
      </c>
      <c r="B24" s="36" t="s">
        <v>122</v>
      </c>
      <c r="C24" s="37" t="s">
        <v>122</v>
      </c>
      <c r="D24" s="38" t="s">
        <v>62</v>
      </c>
      <c r="E24" s="39" t="s">
        <v>31</v>
      </c>
      <c r="F24" s="40" t="s">
        <v>56</v>
      </c>
      <c r="G24" s="41" t="s">
        <v>123</v>
      </c>
      <c r="H24" s="39">
        <v>35479175</v>
      </c>
      <c r="I24" s="39" t="s">
        <v>864</v>
      </c>
      <c r="J24" s="42">
        <v>667680</v>
      </c>
      <c r="K24" s="39">
        <v>15356640</v>
      </c>
      <c r="L24" s="42">
        <v>1335360</v>
      </c>
      <c r="M24" s="42" t="s">
        <v>873</v>
      </c>
      <c r="N24" s="43">
        <v>43110</v>
      </c>
      <c r="O24" s="43">
        <v>43110</v>
      </c>
      <c r="P24" s="43">
        <v>43465</v>
      </c>
      <c r="Q24" s="39">
        <v>40</v>
      </c>
      <c r="R24" s="44">
        <v>28287</v>
      </c>
      <c r="S24" s="39" t="s">
        <v>350</v>
      </c>
      <c r="T24" s="39" t="s">
        <v>451</v>
      </c>
      <c r="U24" s="39">
        <v>3196520845</v>
      </c>
      <c r="V24" s="39" t="s">
        <v>394</v>
      </c>
      <c r="W24" s="49" t="s">
        <v>453</v>
      </c>
      <c r="X24" s="39" t="s">
        <v>129</v>
      </c>
      <c r="Y24" s="39" t="s">
        <v>92</v>
      </c>
      <c r="Z24" s="39">
        <v>12</v>
      </c>
      <c r="AA24" s="39">
        <v>2018000114</v>
      </c>
      <c r="AB24" s="39">
        <v>2018000114</v>
      </c>
      <c r="AC24" s="45">
        <v>43110</v>
      </c>
      <c r="AD24" s="46"/>
      <c r="AE24" s="47"/>
      <c r="AF24" s="47"/>
      <c r="AG24" s="47"/>
      <c r="AH24" s="39">
        <v>2018000043</v>
      </c>
      <c r="AI24" s="39">
        <v>2018000195</v>
      </c>
      <c r="AJ24" s="39">
        <v>2018000360</v>
      </c>
      <c r="AK24" s="39">
        <v>2018000537</v>
      </c>
      <c r="AL24" s="39">
        <v>2018000682</v>
      </c>
      <c r="AM24" s="39">
        <v>2018000862</v>
      </c>
      <c r="AN24" s="39">
        <v>2018001015</v>
      </c>
      <c r="AO24" s="39">
        <v>2018001271</v>
      </c>
      <c r="AP24" s="39">
        <v>2018001359</v>
      </c>
      <c r="AQ24" s="39">
        <v>2018001536</v>
      </c>
      <c r="AR24" s="39">
        <v>2018001738</v>
      </c>
      <c r="AS24" s="39">
        <v>2018001877</v>
      </c>
      <c r="AT24" s="39"/>
      <c r="AU24" s="39"/>
      <c r="AV24" s="39"/>
      <c r="AW24" s="39"/>
      <c r="AX24" s="42">
        <f t="shared" si="0"/>
        <v>15356640</v>
      </c>
      <c r="AY24" s="39">
        <v>1</v>
      </c>
      <c r="AZ24" s="39">
        <v>176</v>
      </c>
      <c r="BA24" s="45">
        <v>43102</v>
      </c>
      <c r="BB24" s="45">
        <v>43585</v>
      </c>
      <c r="BC24" s="39">
        <v>6</v>
      </c>
    </row>
    <row r="25" spans="1:55" ht="60.75" customHeight="1" x14ac:dyDescent="0.25">
      <c r="A25" s="48">
        <v>24</v>
      </c>
      <c r="B25" s="36" t="s">
        <v>125</v>
      </c>
      <c r="C25" s="37" t="s">
        <v>125</v>
      </c>
      <c r="D25" s="38" t="s">
        <v>62</v>
      </c>
      <c r="E25" s="39" t="s">
        <v>31</v>
      </c>
      <c r="F25" s="40" t="s">
        <v>128</v>
      </c>
      <c r="G25" s="41" t="s">
        <v>130</v>
      </c>
      <c r="H25" s="39">
        <v>80449602</v>
      </c>
      <c r="I25" s="39" t="s">
        <v>863</v>
      </c>
      <c r="J25" s="42">
        <v>2773333</v>
      </c>
      <c r="K25" s="39">
        <v>48533333</v>
      </c>
      <c r="L25" s="42">
        <v>4160000</v>
      </c>
      <c r="M25" s="42" t="s">
        <v>873</v>
      </c>
      <c r="N25" s="43">
        <v>43110</v>
      </c>
      <c r="O25" s="43">
        <v>43110</v>
      </c>
      <c r="P25" s="43">
        <v>43465</v>
      </c>
      <c r="Q25" s="39">
        <v>33</v>
      </c>
      <c r="R25" s="44">
        <v>30694</v>
      </c>
      <c r="S25" s="39" t="s">
        <v>350</v>
      </c>
      <c r="T25" s="39" t="s">
        <v>463</v>
      </c>
      <c r="U25" s="39">
        <v>3138826960</v>
      </c>
      <c r="V25" s="39" t="s">
        <v>334</v>
      </c>
      <c r="W25" s="39" t="s">
        <v>464</v>
      </c>
      <c r="X25" s="39" t="s">
        <v>179</v>
      </c>
      <c r="Y25" s="39" t="s">
        <v>92</v>
      </c>
      <c r="Z25" s="39">
        <v>12</v>
      </c>
      <c r="AA25" s="39">
        <v>2018000053</v>
      </c>
      <c r="AB25" s="39">
        <v>2018000053</v>
      </c>
      <c r="AC25" s="45">
        <v>43110</v>
      </c>
      <c r="AD25" s="46"/>
      <c r="AE25" s="47"/>
      <c r="AF25" s="47"/>
      <c r="AG25" s="47"/>
      <c r="AH25" s="39">
        <v>2018000044</v>
      </c>
      <c r="AI25" s="39">
        <v>2018000216</v>
      </c>
      <c r="AJ25" s="39">
        <v>2018000361</v>
      </c>
      <c r="AK25" s="39">
        <v>201800556</v>
      </c>
      <c r="AL25" s="39">
        <v>2018000790</v>
      </c>
      <c r="AM25" s="39">
        <v>2018000881</v>
      </c>
      <c r="AN25" s="39">
        <v>2018001034</v>
      </c>
      <c r="AO25" s="39">
        <v>2018001190</v>
      </c>
      <c r="AP25" s="39">
        <v>2018001360</v>
      </c>
      <c r="AQ25" s="39">
        <v>2018001537</v>
      </c>
      <c r="AR25" s="39">
        <v>2018001739</v>
      </c>
      <c r="AS25" s="39">
        <v>2018001878</v>
      </c>
      <c r="AT25" s="39"/>
      <c r="AU25" s="39"/>
      <c r="AV25" s="39"/>
      <c r="AW25" s="39"/>
      <c r="AX25" s="42">
        <f t="shared" si="0"/>
        <v>48533333</v>
      </c>
      <c r="AY25" s="39">
        <v>1</v>
      </c>
      <c r="AZ25" s="39">
        <v>217</v>
      </c>
      <c r="BA25" s="45">
        <v>43102</v>
      </c>
      <c r="BB25" s="45">
        <v>43585</v>
      </c>
      <c r="BC25" s="39">
        <v>6</v>
      </c>
    </row>
    <row r="26" spans="1:55" ht="60.75" customHeight="1" x14ac:dyDescent="0.25">
      <c r="A26" s="35">
        <v>25</v>
      </c>
      <c r="B26" s="36" t="s">
        <v>131</v>
      </c>
      <c r="C26" s="37" t="s">
        <v>131</v>
      </c>
      <c r="D26" s="38" t="s">
        <v>62</v>
      </c>
      <c r="E26" s="39" t="s">
        <v>31</v>
      </c>
      <c r="F26" s="40" t="s">
        <v>132</v>
      </c>
      <c r="G26" s="41" t="s">
        <v>133</v>
      </c>
      <c r="H26" s="39">
        <v>79956498</v>
      </c>
      <c r="I26" s="39" t="s">
        <v>863</v>
      </c>
      <c r="J26" s="42">
        <v>1941333</v>
      </c>
      <c r="K26" s="39">
        <v>47701333</v>
      </c>
      <c r="L26" s="42">
        <v>4160000</v>
      </c>
      <c r="M26" s="42" t="s">
        <v>873</v>
      </c>
      <c r="N26" s="43">
        <v>43116</v>
      </c>
      <c r="O26" s="43">
        <v>43116</v>
      </c>
      <c r="P26" s="43">
        <v>43465</v>
      </c>
      <c r="Q26" s="39">
        <v>38</v>
      </c>
      <c r="R26" s="44">
        <v>29387</v>
      </c>
      <c r="S26" s="39" t="s">
        <v>350</v>
      </c>
      <c r="T26" s="39" t="s">
        <v>476</v>
      </c>
      <c r="U26" s="39">
        <v>3158773543</v>
      </c>
      <c r="V26" s="39" t="s">
        <v>334</v>
      </c>
      <c r="W26" s="39" t="s">
        <v>477</v>
      </c>
      <c r="X26" s="39" t="s">
        <v>478</v>
      </c>
      <c r="Y26" s="39" t="s">
        <v>92</v>
      </c>
      <c r="Z26" s="39">
        <v>12</v>
      </c>
      <c r="AA26" s="39">
        <v>2018000160</v>
      </c>
      <c r="AB26" s="39">
        <v>2018000118</v>
      </c>
      <c r="AC26" s="45">
        <v>43116</v>
      </c>
      <c r="AD26" s="46"/>
      <c r="AE26" s="47"/>
      <c r="AF26" s="47"/>
      <c r="AG26" s="47"/>
      <c r="AH26" s="39">
        <v>2018000045</v>
      </c>
      <c r="AI26" s="39">
        <v>2018000296</v>
      </c>
      <c r="AJ26" s="39">
        <v>2018000362</v>
      </c>
      <c r="AK26" s="39">
        <v>201800557</v>
      </c>
      <c r="AL26" s="39">
        <v>2018000707</v>
      </c>
      <c r="AM26" s="39">
        <v>2018000882</v>
      </c>
      <c r="AN26" s="39">
        <v>2018001035</v>
      </c>
      <c r="AO26" s="39">
        <v>2018001191</v>
      </c>
      <c r="AP26" s="39">
        <v>2018001361</v>
      </c>
      <c r="AQ26" s="39">
        <v>2018001538</v>
      </c>
      <c r="AR26" s="39">
        <v>2018001740</v>
      </c>
      <c r="AS26" s="39">
        <v>2018001879</v>
      </c>
      <c r="AT26" s="39"/>
      <c r="AU26" s="39"/>
      <c r="AV26" s="39"/>
      <c r="AW26" s="39"/>
      <c r="AX26" s="42">
        <f t="shared" si="0"/>
        <v>47701333</v>
      </c>
      <c r="AY26" s="39">
        <v>2</v>
      </c>
      <c r="AZ26" s="39">
        <v>502</v>
      </c>
      <c r="BA26" s="45">
        <v>43110</v>
      </c>
      <c r="BB26" s="45">
        <v>43220</v>
      </c>
      <c r="BC26" s="39">
        <v>7</v>
      </c>
    </row>
    <row r="27" spans="1:55" ht="60.75" customHeight="1" x14ac:dyDescent="0.25">
      <c r="A27" s="48">
        <v>26</v>
      </c>
      <c r="B27" s="36" t="s">
        <v>134</v>
      </c>
      <c r="C27" s="37" t="s">
        <v>134</v>
      </c>
      <c r="D27" s="38" t="s">
        <v>62</v>
      </c>
      <c r="E27" s="39" t="s">
        <v>31</v>
      </c>
      <c r="F27" s="40" t="s">
        <v>135</v>
      </c>
      <c r="G27" s="41" t="s">
        <v>136</v>
      </c>
      <c r="H27" s="39">
        <v>11342715</v>
      </c>
      <c r="I27" s="39" t="s">
        <v>863</v>
      </c>
      <c r="J27" s="42">
        <v>1142475</v>
      </c>
      <c r="K27" s="39">
        <v>28072235</v>
      </c>
      <c r="L27" s="42">
        <v>2448160</v>
      </c>
      <c r="M27" s="42" t="s">
        <v>873</v>
      </c>
      <c r="N27" s="43">
        <v>43116</v>
      </c>
      <c r="O27" s="43">
        <v>43116</v>
      </c>
      <c r="P27" s="43">
        <v>43465</v>
      </c>
      <c r="Q27" s="39">
        <v>53</v>
      </c>
      <c r="R27" s="44">
        <v>23379</v>
      </c>
      <c r="S27" s="39" t="s">
        <v>350</v>
      </c>
      <c r="T27" s="39" t="s">
        <v>488</v>
      </c>
      <c r="U27" s="39">
        <v>3112023168</v>
      </c>
      <c r="V27" s="39" t="s">
        <v>126</v>
      </c>
      <c r="W27" s="39" t="s">
        <v>490</v>
      </c>
      <c r="X27" s="39" t="s">
        <v>179</v>
      </c>
      <c r="Y27" s="39" t="s">
        <v>92</v>
      </c>
      <c r="Z27" s="39">
        <v>12</v>
      </c>
      <c r="AA27" s="39">
        <v>2018000081</v>
      </c>
      <c r="AB27" s="39">
        <v>2018000119</v>
      </c>
      <c r="AC27" s="45">
        <v>43116</v>
      </c>
      <c r="AD27" s="46"/>
      <c r="AE27" s="47"/>
      <c r="AF27" s="47"/>
      <c r="AG27" s="47"/>
      <c r="AH27" s="39">
        <v>2018000067</v>
      </c>
      <c r="AI27" s="39">
        <v>2018000339</v>
      </c>
      <c r="AJ27" s="39">
        <v>2018000457</v>
      </c>
      <c r="AK27" s="39">
        <v>2018000805</v>
      </c>
      <c r="AL27" s="39">
        <v>2018000804</v>
      </c>
      <c r="AM27" s="39">
        <v>2018000883</v>
      </c>
      <c r="AN27" s="39">
        <v>2018001036</v>
      </c>
      <c r="AO27" s="39">
        <v>2018001192</v>
      </c>
      <c r="AP27" s="39">
        <v>2018001361</v>
      </c>
      <c r="AQ27" s="39">
        <v>2018001539</v>
      </c>
      <c r="AR27" s="39">
        <v>2018001694</v>
      </c>
      <c r="AS27" s="39">
        <v>2018001880</v>
      </c>
      <c r="AT27" s="39"/>
      <c r="AU27" s="39"/>
      <c r="AV27" s="39"/>
      <c r="AW27" s="39"/>
      <c r="AX27" s="42">
        <f t="shared" si="0"/>
        <v>28072235</v>
      </c>
      <c r="AY27" s="39">
        <v>2</v>
      </c>
      <c r="AZ27" s="39">
        <v>322</v>
      </c>
      <c r="BA27" s="45">
        <v>43102</v>
      </c>
      <c r="BB27" s="45">
        <v>43585</v>
      </c>
      <c r="BC27" s="39">
        <v>7</v>
      </c>
    </row>
    <row r="28" spans="1:55" ht="60.75" customHeight="1" x14ac:dyDescent="0.25">
      <c r="A28" s="48">
        <v>27</v>
      </c>
      <c r="B28" s="36" t="s">
        <v>137</v>
      </c>
      <c r="C28" s="37" t="s">
        <v>137</v>
      </c>
      <c r="D28" s="38" t="s">
        <v>62</v>
      </c>
      <c r="E28" s="39" t="s">
        <v>31</v>
      </c>
      <c r="F28" s="40" t="s">
        <v>138</v>
      </c>
      <c r="G28" s="41" t="s">
        <v>139</v>
      </c>
      <c r="H28" s="39">
        <v>11201432</v>
      </c>
      <c r="I28" s="39" t="s">
        <v>863</v>
      </c>
      <c r="J28" s="42">
        <v>908787</v>
      </c>
      <c r="K28" s="39">
        <v>22330187</v>
      </c>
      <c r="L28" s="42">
        <v>1947400</v>
      </c>
      <c r="M28" s="42" t="s">
        <v>873</v>
      </c>
      <c r="N28" s="43">
        <v>43116</v>
      </c>
      <c r="O28" s="43">
        <v>43116</v>
      </c>
      <c r="P28" s="43">
        <v>43465</v>
      </c>
      <c r="Q28" s="39">
        <v>39</v>
      </c>
      <c r="R28" s="44">
        <v>28571</v>
      </c>
      <c r="S28" s="39" t="s">
        <v>350</v>
      </c>
      <c r="T28" s="39" t="s">
        <v>509</v>
      </c>
      <c r="U28" s="39">
        <v>3103431461</v>
      </c>
      <c r="V28" s="39" t="s">
        <v>87</v>
      </c>
      <c r="W28" s="39" t="s">
        <v>510</v>
      </c>
      <c r="X28" s="39" t="s">
        <v>179</v>
      </c>
      <c r="Y28" s="39" t="s">
        <v>92</v>
      </c>
      <c r="Z28" s="39">
        <v>12</v>
      </c>
      <c r="AA28" s="39">
        <v>2018000082</v>
      </c>
      <c r="AB28" s="39">
        <v>2018000120</v>
      </c>
      <c r="AC28" s="45">
        <v>43116</v>
      </c>
      <c r="AD28" s="46"/>
      <c r="AE28" s="47"/>
      <c r="AF28" s="47"/>
      <c r="AG28" s="47"/>
      <c r="AH28" s="39">
        <v>2018000068</v>
      </c>
      <c r="AI28" s="39">
        <v>2018000292</v>
      </c>
      <c r="AJ28" s="39">
        <v>2018000381</v>
      </c>
      <c r="AK28" s="39">
        <v>2018000635</v>
      </c>
      <c r="AL28" s="39"/>
      <c r="AM28" s="39">
        <v>2018000884</v>
      </c>
      <c r="AN28" s="39">
        <v>2018001133</v>
      </c>
      <c r="AO28" s="39">
        <v>2018001330</v>
      </c>
      <c r="AP28" s="39">
        <v>2018001363</v>
      </c>
      <c r="AQ28" s="39">
        <v>2018001540</v>
      </c>
      <c r="AR28" s="39">
        <v>2018001741</v>
      </c>
      <c r="AS28" s="39">
        <v>2018001881</v>
      </c>
      <c r="AT28" s="39"/>
      <c r="AU28" s="39"/>
      <c r="AV28" s="39"/>
      <c r="AW28" s="39"/>
      <c r="AX28" s="42">
        <f t="shared" si="0"/>
        <v>22330187</v>
      </c>
      <c r="AY28" s="39">
        <v>1</v>
      </c>
      <c r="AZ28" s="39">
        <v>192</v>
      </c>
      <c r="BA28" s="45">
        <v>43102</v>
      </c>
      <c r="BB28" s="45">
        <v>43585</v>
      </c>
      <c r="BC28" s="39">
        <v>7</v>
      </c>
    </row>
    <row r="29" spans="1:55" ht="60.75" customHeight="1" x14ac:dyDescent="0.25">
      <c r="A29" s="35">
        <v>28</v>
      </c>
      <c r="B29" s="36" t="s">
        <v>140</v>
      </c>
      <c r="C29" s="37" t="s">
        <v>140</v>
      </c>
      <c r="D29" s="38" t="s">
        <v>62</v>
      </c>
      <c r="E29" s="39" t="s">
        <v>31</v>
      </c>
      <c r="F29" s="40" t="s">
        <v>142</v>
      </c>
      <c r="G29" s="41" t="s">
        <v>143</v>
      </c>
      <c r="H29" s="39">
        <v>8300789279</v>
      </c>
      <c r="I29" s="39" t="s">
        <v>865</v>
      </c>
      <c r="J29" s="42">
        <v>1932478</v>
      </c>
      <c r="K29" s="39">
        <v>15811173</v>
      </c>
      <c r="L29" s="42">
        <v>2775739</v>
      </c>
      <c r="M29" s="42" t="s">
        <v>873</v>
      </c>
      <c r="N29" s="43">
        <v>43116</v>
      </c>
      <c r="O29" s="43">
        <v>43116</v>
      </c>
      <c r="P29" s="43">
        <v>43465</v>
      </c>
      <c r="Q29" s="39" t="s">
        <v>513</v>
      </c>
      <c r="R29" s="44" t="s">
        <v>513</v>
      </c>
      <c r="S29" s="39" t="s">
        <v>513</v>
      </c>
      <c r="T29" s="39" t="s">
        <v>514</v>
      </c>
      <c r="U29" s="39">
        <v>7457257</v>
      </c>
      <c r="V29" s="39"/>
      <c r="W29" s="39" t="s">
        <v>515</v>
      </c>
      <c r="X29" s="39" t="s">
        <v>517</v>
      </c>
      <c r="Y29" s="39" t="s">
        <v>92</v>
      </c>
      <c r="Z29" s="39">
        <v>12</v>
      </c>
      <c r="AA29" s="39">
        <v>2018000163</v>
      </c>
      <c r="AB29" s="39">
        <v>2018000180</v>
      </c>
      <c r="AC29" s="45">
        <v>43116</v>
      </c>
      <c r="AD29" s="46"/>
      <c r="AE29" s="47"/>
      <c r="AF29" s="47"/>
      <c r="AG29" s="47"/>
      <c r="AH29" s="39"/>
      <c r="AI29" s="39"/>
      <c r="AJ29" s="39"/>
      <c r="AK29" s="39">
        <v>2018000503</v>
      </c>
      <c r="AL29" s="39"/>
      <c r="AM29" s="39"/>
      <c r="AN29" s="39">
        <v>2018001115</v>
      </c>
      <c r="AO29" s="39"/>
      <c r="AP29" s="39"/>
      <c r="AQ29" s="39">
        <v>2018001449</v>
      </c>
      <c r="AR29" s="39"/>
      <c r="AS29" s="39" t="s">
        <v>519</v>
      </c>
      <c r="AT29" s="39"/>
      <c r="AU29" s="39"/>
      <c r="AV29" s="39"/>
      <c r="AW29" s="39"/>
      <c r="AX29" s="42">
        <f t="shared" si="0"/>
        <v>15811173</v>
      </c>
      <c r="AY29" s="39">
        <v>1</v>
      </c>
      <c r="AZ29" s="39">
        <v>251</v>
      </c>
      <c r="BA29" s="45">
        <v>43111</v>
      </c>
      <c r="BB29" s="45">
        <v>43587</v>
      </c>
      <c r="BC29" s="39">
        <v>7</v>
      </c>
    </row>
    <row r="30" spans="1:55" ht="60.75" customHeight="1" x14ac:dyDescent="0.25">
      <c r="A30" s="48">
        <v>29</v>
      </c>
      <c r="B30" s="36" t="s">
        <v>144</v>
      </c>
      <c r="C30" s="37" t="s">
        <v>144</v>
      </c>
      <c r="D30" s="38" t="s">
        <v>62</v>
      </c>
      <c r="E30" s="39" t="s">
        <v>31</v>
      </c>
      <c r="F30" s="40" t="s">
        <v>145</v>
      </c>
      <c r="G30" s="41" t="s">
        <v>146</v>
      </c>
      <c r="H30" s="39">
        <v>80497569</v>
      </c>
      <c r="I30" s="39" t="s">
        <v>863</v>
      </c>
      <c r="J30" s="42">
        <v>454393</v>
      </c>
      <c r="K30" s="39">
        <v>21875793</v>
      </c>
      <c r="L30" s="42">
        <v>1947400</v>
      </c>
      <c r="M30" s="42" t="s">
        <v>873</v>
      </c>
      <c r="N30" s="43">
        <v>43124</v>
      </c>
      <c r="O30" s="43">
        <v>43124</v>
      </c>
      <c r="P30" s="43">
        <v>43465</v>
      </c>
      <c r="Q30" s="39">
        <v>43</v>
      </c>
      <c r="R30" s="44">
        <v>26879</v>
      </c>
      <c r="S30" s="39" t="s">
        <v>350</v>
      </c>
      <c r="T30" s="39" t="s">
        <v>534</v>
      </c>
      <c r="U30" s="39">
        <v>3142254521</v>
      </c>
      <c r="V30" s="39" t="s">
        <v>87</v>
      </c>
      <c r="W30" s="39" t="s">
        <v>536</v>
      </c>
      <c r="X30" s="39" t="s">
        <v>179</v>
      </c>
      <c r="Y30" s="39" t="s">
        <v>92</v>
      </c>
      <c r="Z30" s="39">
        <v>12</v>
      </c>
      <c r="AA30" s="39">
        <v>2018000083</v>
      </c>
      <c r="AB30" s="39">
        <v>2018000185</v>
      </c>
      <c r="AC30" s="45">
        <v>43124</v>
      </c>
      <c r="AD30" s="46"/>
      <c r="AE30" s="47"/>
      <c r="AF30" s="47"/>
      <c r="AG30" s="47"/>
      <c r="AH30" s="39">
        <v>2018000069</v>
      </c>
      <c r="AI30" s="39">
        <v>2018000217</v>
      </c>
      <c r="AJ30" s="39">
        <v>201800445</v>
      </c>
      <c r="AK30" s="39">
        <v>2018000636</v>
      </c>
      <c r="AL30" s="39">
        <v>2018000778</v>
      </c>
      <c r="AM30" s="39">
        <v>2018000885</v>
      </c>
      <c r="AN30" s="39">
        <v>2018001037</v>
      </c>
      <c r="AO30" s="39">
        <v>2018001193</v>
      </c>
      <c r="AP30" s="39">
        <v>2018001364</v>
      </c>
      <c r="AQ30" s="39">
        <v>2018001621</v>
      </c>
      <c r="AR30" s="39">
        <v>2018001742</v>
      </c>
      <c r="AS30" s="39">
        <v>2018001882</v>
      </c>
      <c r="AT30" s="39"/>
      <c r="AU30" s="39"/>
      <c r="AV30" s="39"/>
      <c r="AW30" s="39"/>
      <c r="AX30" s="42">
        <f t="shared" si="0"/>
        <v>21875793</v>
      </c>
      <c r="AY30" s="39">
        <v>1</v>
      </c>
      <c r="AZ30" s="39">
        <v>247</v>
      </c>
      <c r="BA30" s="45">
        <v>43102</v>
      </c>
      <c r="BB30" s="45">
        <v>43585</v>
      </c>
      <c r="BC30" s="39">
        <v>8</v>
      </c>
    </row>
    <row r="31" spans="1:55" ht="60.75" customHeight="1" x14ac:dyDescent="0.25">
      <c r="A31" s="48">
        <v>30</v>
      </c>
      <c r="B31" s="36" t="s">
        <v>147</v>
      </c>
      <c r="C31" s="37" t="s">
        <v>147</v>
      </c>
      <c r="D31" s="38" t="s">
        <v>62</v>
      </c>
      <c r="E31" s="39" t="s">
        <v>31</v>
      </c>
      <c r="F31" s="40" t="s">
        <v>148</v>
      </c>
      <c r="G31" s="41" t="s">
        <v>149</v>
      </c>
      <c r="H31" s="39">
        <v>11204166</v>
      </c>
      <c r="I31" s="39" t="s">
        <v>863</v>
      </c>
      <c r="J31" s="42">
        <v>908787</v>
      </c>
      <c r="K31" s="39">
        <v>22330187</v>
      </c>
      <c r="L31" s="42">
        <v>1947400</v>
      </c>
      <c r="M31" s="42" t="s">
        <v>873</v>
      </c>
      <c r="N31" s="43">
        <v>43116</v>
      </c>
      <c r="O31" s="43">
        <v>43116</v>
      </c>
      <c r="P31" s="43">
        <v>43465</v>
      </c>
      <c r="Q31" s="39">
        <v>36</v>
      </c>
      <c r="R31" s="44">
        <v>29837</v>
      </c>
      <c r="S31" s="39" t="s">
        <v>350</v>
      </c>
      <c r="T31" s="39" t="s">
        <v>552</v>
      </c>
      <c r="U31" s="39">
        <v>3115246137</v>
      </c>
      <c r="V31" s="39" t="s">
        <v>87</v>
      </c>
      <c r="W31" s="39" t="s">
        <v>553</v>
      </c>
      <c r="X31" s="39" t="s">
        <v>179</v>
      </c>
      <c r="Y31" s="39" t="s">
        <v>92</v>
      </c>
      <c r="Z31" s="39">
        <v>12</v>
      </c>
      <c r="AA31" s="39">
        <v>2018000110</v>
      </c>
      <c r="AB31" s="39">
        <v>2018000122</v>
      </c>
      <c r="AC31" s="45">
        <v>43116</v>
      </c>
      <c r="AD31" s="46"/>
      <c r="AE31" s="47"/>
      <c r="AF31" s="47"/>
      <c r="AG31" s="47"/>
      <c r="AH31" s="39">
        <v>2018000070</v>
      </c>
      <c r="AI31" s="39">
        <v>2018000218</v>
      </c>
      <c r="AJ31" s="39">
        <v>2018000382</v>
      </c>
      <c r="AK31" s="39">
        <v>201800558</v>
      </c>
      <c r="AL31" s="39">
        <v>2018000779</v>
      </c>
      <c r="AM31" s="39">
        <v>2018000886</v>
      </c>
      <c r="AN31" s="39">
        <v>2018001038</v>
      </c>
      <c r="AO31" s="39">
        <v>2018001194</v>
      </c>
      <c r="AP31" s="39">
        <v>2018001365</v>
      </c>
      <c r="AQ31" s="39">
        <v>2018001624</v>
      </c>
      <c r="AR31" s="39">
        <v>2018001743</v>
      </c>
      <c r="AS31" s="39">
        <v>2018001883</v>
      </c>
      <c r="AT31" s="39"/>
      <c r="AU31" s="39"/>
      <c r="AV31" s="39"/>
      <c r="AW31" s="39"/>
      <c r="AX31" s="42">
        <f t="shared" si="0"/>
        <v>22330187</v>
      </c>
      <c r="AY31" s="39">
        <v>1</v>
      </c>
      <c r="AZ31" s="39">
        <v>251</v>
      </c>
      <c r="BA31" s="45">
        <v>43102</v>
      </c>
      <c r="BB31" s="45">
        <v>43585</v>
      </c>
      <c r="BC31" s="39">
        <v>8</v>
      </c>
    </row>
    <row r="32" spans="1:55" ht="60.75" customHeight="1" x14ac:dyDescent="0.25">
      <c r="A32" s="35">
        <v>31</v>
      </c>
      <c r="B32" s="36" t="s">
        <v>150</v>
      </c>
      <c r="C32" s="37" t="s">
        <v>150</v>
      </c>
      <c r="D32" s="38" t="s">
        <v>62</v>
      </c>
      <c r="E32" s="39" t="s">
        <v>31</v>
      </c>
      <c r="F32" s="40" t="s">
        <v>148</v>
      </c>
      <c r="G32" s="41" t="s">
        <v>151</v>
      </c>
      <c r="H32" s="39">
        <v>1072666914</v>
      </c>
      <c r="I32" s="39" t="s">
        <v>863</v>
      </c>
      <c r="J32" s="42">
        <v>389480</v>
      </c>
      <c r="K32" s="39">
        <v>18750680</v>
      </c>
      <c r="L32" s="42">
        <v>1669200</v>
      </c>
      <c r="M32" s="42" t="s">
        <v>873</v>
      </c>
      <c r="N32" s="43">
        <v>43124</v>
      </c>
      <c r="O32" s="43">
        <v>43124</v>
      </c>
      <c r="P32" s="43">
        <v>43465</v>
      </c>
      <c r="Q32" s="39">
        <v>24</v>
      </c>
      <c r="R32" s="44">
        <v>33840</v>
      </c>
      <c r="S32" s="39" t="s">
        <v>350</v>
      </c>
      <c r="T32" s="39" t="s">
        <v>554</v>
      </c>
      <c r="U32" s="39">
        <v>3184553970</v>
      </c>
      <c r="V32" s="39" t="s">
        <v>126</v>
      </c>
      <c r="W32" s="39" t="s">
        <v>555</v>
      </c>
      <c r="X32" s="39" t="s">
        <v>179</v>
      </c>
      <c r="Y32" s="39" t="s">
        <v>92</v>
      </c>
      <c r="Z32" s="39">
        <v>12</v>
      </c>
      <c r="AA32" s="39">
        <v>2018000084</v>
      </c>
      <c r="AB32" s="39">
        <v>2018000181</v>
      </c>
      <c r="AC32" s="45">
        <v>43124</v>
      </c>
      <c r="AD32" s="46"/>
      <c r="AE32" s="47"/>
      <c r="AF32" s="47"/>
      <c r="AG32" s="47"/>
      <c r="AH32" s="39">
        <v>2018000071</v>
      </c>
      <c r="AI32" s="39">
        <v>2018000226</v>
      </c>
      <c r="AJ32" s="39">
        <v>2018000494</v>
      </c>
      <c r="AK32" s="39">
        <v>2018000637</v>
      </c>
      <c r="AL32" s="39">
        <v>2018000799</v>
      </c>
      <c r="AM32" s="39">
        <v>2018000979</v>
      </c>
      <c r="AN32" s="39">
        <v>2018001039</v>
      </c>
      <c r="AO32" s="39">
        <v>2018001195</v>
      </c>
      <c r="AP32" s="39">
        <v>2018001366</v>
      </c>
      <c r="AQ32" s="39">
        <v>2018001542</v>
      </c>
      <c r="AR32" s="39">
        <v>2018001744</v>
      </c>
      <c r="AS32" s="39">
        <v>2018001884</v>
      </c>
      <c r="AT32" s="39"/>
      <c r="AU32" s="39"/>
      <c r="AV32" s="39"/>
      <c r="AW32" s="39"/>
      <c r="AX32" s="42">
        <f t="shared" si="0"/>
        <v>18750680</v>
      </c>
      <c r="AY32" s="39">
        <v>1</v>
      </c>
      <c r="AZ32" s="39">
        <v>200</v>
      </c>
      <c r="BA32" s="45">
        <v>43102</v>
      </c>
      <c r="BB32" s="45">
        <v>43585</v>
      </c>
      <c r="BC32" s="39">
        <v>8</v>
      </c>
    </row>
    <row r="33" spans="1:55" ht="60.75" customHeight="1" x14ac:dyDescent="0.25">
      <c r="A33" s="48">
        <v>32</v>
      </c>
      <c r="B33" s="36" t="s">
        <v>153</v>
      </c>
      <c r="C33" s="37" t="s">
        <v>153</v>
      </c>
      <c r="D33" s="38" t="s">
        <v>62</v>
      </c>
      <c r="E33" s="39" t="s">
        <v>31</v>
      </c>
      <c r="F33" s="40" t="s">
        <v>154</v>
      </c>
      <c r="G33" s="41" t="s">
        <v>155</v>
      </c>
      <c r="H33" s="39">
        <v>1072638282</v>
      </c>
      <c r="I33" s="39" t="s">
        <v>863</v>
      </c>
      <c r="J33" s="42">
        <v>908787</v>
      </c>
      <c r="K33" s="39">
        <v>22330187</v>
      </c>
      <c r="L33" s="42">
        <v>1947400</v>
      </c>
      <c r="M33" s="42" t="s">
        <v>873</v>
      </c>
      <c r="N33" s="43">
        <v>43116</v>
      </c>
      <c r="O33" s="43">
        <v>43116</v>
      </c>
      <c r="P33" s="43">
        <v>43465</v>
      </c>
      <c r="Q33" s="39">
        <v>31</v>
      </c>
      <c r="R33" s="44">
        <v>31369</v>
      </c>
      <c r="S33" s="39" t="s">
        <v>350</v>
      </c>
      <c r="T33" s="39" t="s">
        <v>556</v>
      </c>
      <c r="U33" s="39">
        <v>3134959687</v>
      </c>
      <c r="V33" s="39" t="s">
        <v>87</v>
      </c>
      <c r="W33" s="39" t="s">
        <v>557</v>
      </c>
      <c r="X33" s="39" t="s">
        <v>179</v>
      </c>
      <c r="Y33" s="39" t="s">
        <v>92</v>
      </c>
      <c r="Z33" s="39">
        <v>12</v>
      </c>
      <c r="AA33" s="39">
        <v>2018000086</v>
      </c>
      <c r="AB33" s="39">
        <v>2018000121</v>
      </c>
      <c r="AC33" s="45">
        <v>43116</v>
      </c>
      <c r="AD33" s="46"/>
      <c r="AE33" s="47"/>
      <c r="AF33" s="47"/>
      <c r="AG33" s="47"/>
      <c r="AH33" s="39">
        <v>2018000072</v>
      </c>
      <c r="AI33" s="39">
        <v>2018000219</v>
      </c>
      <c r="AJ33" s="39">
        <v>2018000383</v>
      </c>
      <c r="AK33" s="39">
        <v>201800559</v>
      </c>
      <c r="AL33" s="39">
        <v>2018000708</v>
      </c>
      <c r="AM33" s="39">
        <v>2018000887</v>
      </c>
      <c r="AN33" s="39">
        <v>2018001040</v>
      </c>
      <c r="AO33" s="39">
        <v>2018001196</v>
      </c>
      <c r="AP33" s="39">
        <v>2018001367</v>
      </c>
      <c r="AQ33" s="39">
        <v>2018001543</v>
      </c>
      <c r="AR33" s="39">
        <v>2018001746</v>
      </c>
      <c r="AS33" s="39">
        <v>2018001885</v>
      </c>
      <c r="AT33" s="39"/>
      <c r="AU33" s="39"/>
      <c r="AV33" s="39"/>
      <c r="AW33" s="39"/>
      <c r="AX33" s="42">
        <f t="shared" si="0"/>
        <v>22330187</v>
      </c>
      <c r="AY33" s="39">
        <v>1</v>
      </c>
      <c r="AZ33" s="39">
        <v>234</v>
      </c>
      <c r="BA33" s="45">
        <v>43102</v>
      </c>
      <c r="BB33" s="45">
        <v>43585</v>
      </c>
      <c r="BC33" s="39">
        <v>8</v>
      </c>
    </row>
    <row r="34" spans="1:55" ht="60.75" customHeight="1" x14ac:dyDescent="0.25">
      <c r="A34" s="48">
        <v>33</v>
      </c>
      <c r="B34" s="36" t="s">
        <v>158</v>
      </c>
      <c r="C34" s="37" t="s">
        <v>158</v>
      </c>
      <c r="D34" s="38" t="s">
        <v>62</v>
      </c>
      <c r="E34" s="39" t="s">
        <v>31</v>
      </c>
      <c r="F34" s="40" t="s">
        <v>160</v>
      </c>
      <c r="G34" s="41" t="s">
        <v>161</v>
      </c>
      <c r="H34" s="39">
        <v>11204463</v>
      </c>
      <c r="I34" s="39" t="s">
        <v>863</v>
      </c>
      <c r="J34" s="42">
        <v>908787</v>
      </c>
      <c r="K34" s="39">
        <v>22330187</v>
      </c>
      <c r="L34" s="42">
        <v>1947400</v>
      </c>
      <c r="M34" s="42" t="s">
        <v>873</v>
      </c>
      <c r="N34" s="43">
        <v>43116</v>
      </c>
      <c r="O34" s="43">
        <v>43116</v>
      </c>
      <c r="P34" s="43">
        <v>43465</v>
      </c>
      <c r="Q34" s="39">
        <v>35</v>
      </c>
      <c r="R34" s="44">
        <v>29775</v>
      </c>
      <c r="S34" s="39" t="s">
        <v>350</v>
      </c>
      <c r="T34" s="39" t="s">
        <v>558</v>
      </c>
      <c r="U34" s="39">
        <v>3124381491</v>
      </c>
      <c r="V34" s="39" t="s">
        <v>87</v>
      </c>
      <c r="W34" s="39" t="s">
        <v>559</v>
      </c>
      <c r="X34" s="39" t="s">
        <v>179</v>
      </c>
      <c r="Y34" s="39" t="s">
        <v>92</v>
      </c>
      <c r="Z34" s="39">
        <v>12</v>
      </c>
      <c r="AA34" s="39">
        <v>2018000087</v>
      </c>
      <c r="AB34" s="39">
        <v>2018000123</v>
      </c>
      <c r="AC34" s="45">
        <v>43116</v>
      </c>
      <c r="AD34" s="46"/>
      <c r="AE34" s="47"/>
      <c r="AF34" s="47"/>
      <c r="AG34" s="47"/>
      <c r="AH34" s="39">
        <v>2018000073</v>
      </c>
      <c r="AI34" s="39">
        <v>2018000220</v>
      </c>
      <c r="AJ34" s="39">
        <v>2018000384</v>
      </c>
      <c r="AK34" s="39">
        <v>201800560</v>
      </c>
      <c r="AL34" s="39">
        <v>2018000709</v>
      </c>
      <c r="AM34" s="39">
        <v>2018000888</v>
      </c>
      <c r="AN34" s="39">
        <v>2018001041</v>
      </c>
      <c r="AO34" s="39">
        <v>2018001197</v>
      </c>
      <c r="AP34" s="39">
        <v>2018001368</v>
      </c>
      <c r="AQ34" s="39">
        <v>2018001544</v>
      </c>
      <c r="AR34" s="39">
        <v>2018001745</v>
      </c>
      <c r="AS34" s="39">
        <v>2018001886</v>
      </c>
      <c r="AT34" s="39"/>
      <c r="AU34" s="39"/>
      <c r="AV34" s="39"/>
      <c r="AW34" s="39"/>
      <c r="AX34" s="42">
        <f t="shared" si="0"/>
        <v>22330187</v>
      </c>
      <c r="AY34" s="39">
        <v>1</v>
      </c>
      <c r="AZ34" s="39">
        <v>221</v>
      </c>
      <c r="BA34" s="45">
        <v>43102</v>
      </c>
      <c r="BB34" s="45">
        <v>43585</v>
      </c>
      <c r="BC34" s="39">
        <v>8</v>
      </c>
    </row>
    <row r="35" spans="1:55" ht="60.75" customHeight="1" x14ac:dyDescent="0.25">
      <c r="A35" s="35">
        <v>34</v>
      </c>
      <c r="B35" s="36" t="s">
        <v>162</v>
      </c>
      <c r="C35" s="37" t="s">
        <v>162</v>
      </c>
      <c r="D35" s="38" t="s">
        <v>62</v>
      </c>
      <c r="E35" s="39" t="s">
        <v>31</v>
      </c>
      <c r="F35" s="40" t="s">
        <v>163</v>
      </c>
      <c r="G35" s="41" t="s">
        <v>165</v>
      </c>
      <c r="H35" s="39">
        <v>79509091</v>
      </c>
      <c r="I35" s="39" t="s">
        <v>863</v>
      </c>
      <c r="J35" s="42">
        <v>908787</v>
      </c>
      <c r="K35" s="39">
        <v>22330187</v>
      </c>
      <c r="L35" s="42">
        <v>1947400</v>
      </c>
      <c r="M35" s="42" t="s">
        <v>873</v>
      </c>
      <c r="N35" s="43">
        <v>43116</v>
      </c>
      <c r="O35" s="43">
        <v>43116</v>
      </c>
      <c r="P35" s="43">
        <v>43465</v>
      </c>
      <c r="Q35" s="39">
        <v>48</v>
      </c>
      <c r="R35" s="44">
        <v>25833</v>
      </c>
      <c r="S35" s="39" t="s">
        <v>350</v>
      </c>
      <c r="T35" s="39" t="s">
        <v>560</v>
      </c>
      <c r="U35" s="39">
        <v>3005307667</v>
      </c>
      <c r="V35" s="39" t="s">
        <v>87</v>
      </c>
      <c r="W35" s="39" t="s">
        <v>561</v>
      </c>
      <c r="X35" s="39" t="s">
        <v>179</v>
      </c>
      <c r="Y35" s="39" t="s">
        <v>92</v>
      </c>
      <c r="Z35" s="39">
        <v>12</v>
      </c>
      <c r="AA35" s="39">
        <v>2018000088</v>
      </c>
      <c r="AB35" s="39">
        <v>2018000124</v>
      </c>
      <c r="AC35" s="45">
        <v>43116</v>
      </c>
      <c r="AD35" s="46"/>
      <c r="AE35" s="47"/>
      <c r="AF35" s="47"/>
      <c r="AG35" s="47"/>
      <c r="AH35" s="39">
        <v>2018000074</v>
      </c>
      <c r="AI35" s="39">
        <v>2018000222</v>
      </c>
      <c r="AJ35" s="39">
        <v>2018000385</v>
      </c>
      <c r="AK35" s="39">
        <v>201800561</v>
      </c>
      <c r="AL35" s="39">
        <v>2018000710</v>
      </c>
      <c r="AM35" s="39">
        <v>2018000889</v>
      </c>
      <c r="AN35" s="39">
        <v>2018001042</v>
      </c>
      <c r="AO35" s="39">
        <v>2018001198</v>
      </c>
      <c r="AP35" s="39">
        <v>2018001369</v>
      </c>
      <c r="AQ35" s="39">
        <v>2018001545</v>
      </c>
      <c r="AR35" s="39">
        <v>2018001747</v>
      </c>
      <c r="AS35" s="39">
        <v>2018001888</v>
      </c>
      <c r="AT35" s="39"/>
      <c r="AU35" s="39"/>
      <c r="AV35" s="39"/>
      <c r="AW35" s="39"/>
      <c r="AX35" s="42">
        <f t="shared" si="0"/>
        <v>22330187</v>
      </c>
      <c r="AY35" s="39">
        <v>1</v>
      </c>
      <c r="AZ35" s="39">
        <v>219</v>
      </c>
      <c r="BA35" s="45">
        <v>43102</v>
      </c>
      <c r="BB35" s="45">
        <v>43585</v>
      </c>
      <c r="BC35" s="39">
        <v>9</v>
      </c>
    </row>
    <row r="36" spans="1:55" ht="60.75" customHeight="1" x14ac:dyDescent="0.25">
      <c r="A36" s="48">
        <v>35</v>
      </c>
      <c r="B36" s="36" t="s">
        <v>166</v>
      </c>
      <c r="C36" s="37" t="s">
        <v>166</v>
      </c>
      <c r="D36" s="38" t="s">
        <v>62</v>
      </c>
      <c r="E36" s="39" t="s">
        <v>31</v>
      </c>
      <c r="F36" s="40" t="s">
        <v>167</v>
      </c>
      <c r="G36" s="41" t="s">
        <v>168</v>
      </c>
      <c r="H36" s="39">
        <v>1072704527</v>
      </c>
      <c r="I36" s="39" t="s">
        <v>863</v>
      </c>
      <c r="J36" s="42">
        <v>908787</v>
      </c>
      <c r="K36" s="39">
        <v>22330187</v>
      </c>
      <c r="L36" s="42">
        <v>1947400</v>
      </c>
      <c r="M36" s="42" t="s">
        <v>873</v>
      </c>
      <c r="N36" s="43">
        <v>43116</v>
      </c>
      <c r="O36" s="43">
        <v>43116</v>
      </c>
      <c r="P36" s="43">
        <v>43465</v>
      </c>
      <c r="Q36" s="39">
        <v>23</v>
      </c>
      <c r="R36" s="44">
        <v>34664</v>
      </c>
      <c r="S36" s="39" t="s">
        <v>332</v>
      </c>
      <c r="T36" s="39" t="s">
        <v>562</v>
      </c>
      <c r="U36" s="39">
        <v>3212554193</v>
      </c>
      <c r="V36" s="39" t="s">
        <v>87</v>
      </c>
      <c r="W36" s="39" t="s">
        <v>563</v>
      </c>
      <c r="X36" s="39" t="s">
        <v>179</v>
      </c>
      <c r="Y36" s="39" t="s">
        <v>92</v>
      </c>
      <c r="Z36" s="39">
        <v>12</v>
      </c>
      <c r="AA36" s="39">
        <v>2018000089</v>
      </c>
      <c r="AB36" s="39">
        <v>2018000125</v>
      </c>
      <c r="AC36" s="45">
        <v>43116</v>
      </c>
      <c r="AD36" s="46"/>
      <c r="AE36" s="47"/>
      <c r="AF36" s="47"/>
      <c r="AG36" s="47"/>
      <c r="AH36" s="39">
        <v>2018000075</v>
      </c>
      <c r="AI36" s="39">
        <v>2018000200</v>
      </c>
      <c r="AJ36" s="39">
        <v>2018000386</v>
      </c>
      <c r="AK36" s="39">
        <v>201800562</v>
      </c>
      <c r="AL36" s="39">
        <v>2018000711</v>
      </c>
      <c r="AM36" s="39">
        <v>2018000890</v>
      </c>
      <c r="AN36" s="39">
        <v>2018001043</v>
      </c>
      <c r="AO36" s="39">
        <v>2018001199</v>
      </c>
      <c r="AP36" s="39">
        <v>2018001370</v>
      </c>
      <c r="AQ36" s="39">
        <v>2018001546</v>
      </c>
      <c r="AR36" s="39">
        <v>2018001748</v>
      </c>
      <c r="AS36" s="39">
        <v>2018001889</v>
      </c>
      <c r="AT36" s="39"/>
      <c r="AU36" s="39"/>
      <c r="AV36" s="39"/>
      <c r="AW36" s="39"/>
      <c r="AX36" s="42">
        <f t="shared" si="0"/>
        <v>22330187</v>
      </c>
      <c r="AY36" s="39">
        <v>1</v>
      </c>
      <c r="AZ36" s="39">
        <v>238</v>
      </c>
      <c r="BA36" s="45">
        <v>43102</v>
      </c>
      <c r="BB36" s="45">
        <v>43585</v>
      </c>
      <c r="BC36" s="39">
        <v>9</v>
      </c>
    </row>
    <row r="37" spans="1:55" ht="60.75" customHeight="1" x14ac:dyDescent="0.25">
      <c r="A37" s="48">
        <v>36</v>
      </c>
      <c r="B37" s="36" t="s">
        <v>169</v>
      </c>
      <c r="C37" s="37" t="s">
        <v>169</v>
      </c>
      <c r="D37" s="38" t="s">
        <v>62</v>
      </c>
      <c r="E37" s="39" t="s">
        <v>31</v>
      </c>
      <c r="F37" s="40" t="s">
        <v>170</v>
      </c>
      <c r="G37" s="41" t="s">
        <v>171</v>
      </c>
      <c r="H37" s="39">
        <v>80654898</v>
      </c>
      <c r="I37" s="39" t="s">
        <v>863</v>
      </c>
      <c r="J37" s="42">
        <v>908787</v>
      </c>
      <c r="K37" s="39">
        <v>22330187</v>
      </c>
      <c r="L37" s="42">
        <v>1947400</v>
      </c>
      <c r="M37" s="42" t="s">
        <v>873</v>
      </c>
      <c r="N37" s="43">
        <v>43116</v>
      </c>
      <c r="O37" s="43">
        <v>43116</v>
      </c>
      <c r="P37" s="43">
        <v>43465</v>
      </c>
      <c r="Q37" s="39">
        <v>39</v>
      </c>
      <c r="R37" s="44">
        <v>28497</v>
      </c>
      <c r="S37" s="39" t="s">
        <v>350</v>
      </c>
      <c r="T37" s="39" t="s">
        <v>564</v>
      </c>
      <c r="U37" s="39">
        <v>3123205384</v>
      </c>
      <c r="V37" s="39" t="s">
        <v>565</v>
      </c>
      <c r="W37" s="39" t="s">
        <v>566</v>
      </c>
      <c r="X37" s="39" t="s">
        <v>179</v>
      </c>
      <c r="Y37" s="39" t="s">
        <v>92</v>
      </c>
      <c r="Z37" s="39">
        <v>12</v>
      </c>
      <c r="AA37" s="39">
        <v>2018000090</v>
      </c>
      <c r="AB37" s="39">
        <v>2018000126</v>
      </c>
      <c r="AC37" s="45">
        <v>43116</v>
      </c>
      <c r="AD37" s="46"/>
      <c r="AE37" s="47"/>
      <c r="AF37" s="47"/>
      <c r="AG37" s="47"/>
      <c r="AH37" s="39">
        <v>2018000076</v>
      </c>
      <c r="AI37" s="39">
        <v>2018000279</v>
      </c>
      <c r="AJ37" s="39">
        <v>2018000387</v>
      </c>
      <c r="AK37" s="39">
        <v>201800563</v>
      </c>
      <c r="AL37" s="39">
        <v>2018000712</v>
      </c>
      <c r="AM37" s="39">
        <v>2018000891</v>
      </c>
      <c r="AN37" s="39">
        <v>2018001044</v>
      </c>
      <c r="AO37" s="39">
        <v>2018001200</v>
      </c>
      <c r="AP37" s="39">
        <v>2018001371</v>
      </c>
      <c r="AQ37" s="39">
        <v>2018001547</v>
      </c>
      <c r="AR37" s="39">
        <v>2018001749</v>
      </c>
      <c r="AS37" s="39">
        <v>2018001890</v>
      </c>
      <c r="AT37" s="39"/>
      <c r="AU37" s="39"/>
      <c r="AV37" s="39"/>
      <c r="AW37" s="39"/>
      <c r="AX37" s="42">
        <f t="shared" si="0"/>
        <v>22330187</v>
      </c>
      <c r="AY37" s="39">
        <v>1</v>
      </c>
      <c r="AZ37" s="39">
        <v>235</v>
      </c>
      <c r="BA37" s="45">
        <v>43102</v>
      </c>
      <c r="BB37" s="45">
        <v>43585</v>
      </c>
      <c r="BC37" s="39">
        <v>9</v>
      </c>
    </row>
    <row r="38" spans="1:55" ht="60.75" customHeight="1" x14ac:dyDescent="0.25">
      <c r="A38" s="35">
        <v>37</v>
      </c>
      <c r="B38" s="36" t="s">
        <v>172</v>
      </c>
      <c r="C38" s="37" t="s">
        <v>172</v>
      </c>
      <c r="D38" s="38" t="s">
        <v>62</v>
      </c>
      <c r="E38" s="39" t="s">
        <v>31</v>
      </c>
      <c r="F38" s="40" t="s">
        <v>78</v>
      </c>
      <c r="G38" s="41" t="s">
        <v>173</v>
      </c>
      <c r="H38" s="39">
        <v>80398105</v>
      </c>
      <c r="I38" s="39" t="s">
        <v>863</v>
      </c>
      <c r="J38" s="42">
        <v>908787</v>
      </c>
      <c r="K38" s="39">
        <v>22330187</v>
      </c>
      <c r="L38" s="42">
        <v>1947400</v>
      </c>
      <c r="M38" s="42" t="s">
        <v>873</v>
      </c>
      <c r="N38" s="43">
        <v>43116</v>
      </c>
      <c r="O38" s="43">
        <v>43116</v>
      </c>
      <c r="P38" s="43">
        <v>43465</v>
      </c>
      <c r="Q38" s="39">
        <v>58</v>
      </c>
      <c r="R38" s="44">
        <v>25780</v>
      </c>
      <c r="S38" s="39" t="s">
        <v>350</v>
      </c>
      <c r="T38" s="39" t="s">
        <v>567</v>
      </c>
      <c r="U38" s="39">
        <v>3043590305</v>
      </c>
      <c r="V38" s="39" t="s">
        <v>87</v>
      </c>
      <c r="W38" s="39" t="s">
        <v>568</v>
      </c>
      <c r="X38" s="39" t="s">
        <v>179</v>
      </c>
      <c r="Y38" s="39" t="s">
        <v>92</v>
      </c>
      <c r="Z38" s="39">
        <v>12</v>
      </c>
      <c r="AA38" s="39">
        <v>2018000091</v>
      </c>
      <c r="AB38" s="39">
        <v>2018000127</v>
      </c>
      <c r="AC38" s="45">
        <v>43116</v>
      </c>
      <c r="AD38" s="46"/>
      <c r="AE38" s="47"/>
      <c r="AF38" s="47"/>
      <c r="AG38" s="47"/>
      <c r="AH38" s="39">
        <v>2018000077</v>
      </c>
      <c r="AI38" s="39">
        <v>2018000300</v>
      </c>
      <c r="AJ38" s="39">
        <v>2018000388</v>
      </c>
      <c r="AK38" s="39">
        <v>201800638</v>
      </c>
      <c r="AL38" s="39">
        <v>2018000713</v>
      </c>
      <c r="AM38" s="39">
        <v>2018000892</v>
      </c>
      <c r="AN38" s="39">
        <v>2018001045</v>
      </c>
      <c r="AO38" s="39">
        <v>2018001201</v>
      </c>
      <c r="AP38" s="39">
        <v>2018001442</v>
      </c>
      <c r="AQ38" s="39">
        <v>2018001548</v>
      </c>
      <c r="AR38" s="39">
        <v>2018001750</v>
      </c>
      <c r="AS38" s="39">
        <v>2018001891</v>
      </c>
      <c r="AT38" s="39"/>
      <c r="AU38" s="39"/>
      <c r="AV38" s="39"/>
      <c r="AW38" s="39"/>
      <c r="AX38" s="42">
        <f t="shared" si="0"/>
        <v>22330187</v>
      </c>
      <c r="AY38" s="39">
        <v>1</v>
      </c>
      <c r="AZ38" s="39">
        <v>212</v>
      </c>
      <c r="BA38" s="45">
        <v>43102</v>
      </c>
      <c r="BB38" s="45">
        <v>43585</v>
      </c>
      <c r="BC38" s="39">
        <v>9</v>
      </c>
    </row>
    <row r="39" spans="1:55" ht="60.75" customHeight="1" x14ac:dyDescent="0.25">
      <c r="A39" s="48">
        <v>38</v>
      </c>
      <c r="B39" s="36" t="s">
        <v>174</v>
      </c>
      <c r="C39" s="37" t="s">
        <v>174</v>
      </c>
      <c r="D39" s="38" t="s">
        <v>569</v>
      </c>
      <c r="E39" s="39" t="s">
        <v>31</v>
      </c>
      <c r="F39" s="40" t="s">
        <v>176</v>
      </c>
      <c r="G39" s="41" t="s">
        <v>178</v>
      </c>
      <c r="H39" s="39">
        <v>1072640319</v>
      </c>
      <c r="I39" s="39" t="s">
        <v>863</v>
      </c>
      <c r="J39" s="42">
        <v>908787</v>
      </c>
      <c r="K39" s="39">
        <v>22330187</v>
      </c>
      <c r="L39" s="42">
        <v>1947400</v>
      </c>
      <c r="M39" s="42" t="s">
        <v>873</v>
      </c>
      <c r="N39" s="43">
        <v>43116</v>
      </c>
      <c r="O39" s="43">
        <v>43116</v>
      </c>
      <c r="P39" s="43">
        <v>43465</v>
      </c>
      <c r="Q39" s="39">
        <v>30</v>
      </c>
      <c r="R39" s="44">
        <v>31558</v>
      </c>
      <c r="S39" s="39" t="s">
        <v>350</v>
      </c>
      <c r="T39" s="39" t="s">
        <v>570</v>
      </c>
      <c r="U39" s="39">
        <v>3209214404</v>
      </c>
      <c r="V39" s="39" t="s">
        <v>87</v>
      </c>
      <c r="W39" s="39" t="s">
        <v>571</v>
      </c>
      <c r="X39" s="39" t="s">
        <v>179</v>
      </c>
      <c r="Y39" s="39" t="s">
        <v>92</v>
      </c>
      <c r="Z39" s="39">
        <v>12</v>
      </c>
      <c r="AA39" s="39">
        <v>2018000092</v>
      </c>
      <c r="AB39" s="39">
        <v>2018000128</v>
      </c>
      <c r="AC39" s="45">
        <v>43116</v>
      </c>
      <c r="AD39" s="46"/>
      <c r="AE39" s="47"/>
      <c r="AF39" s="47"/>
      <c r="AG39" s="47"/>
      <c r="AH39" s="39">
        <v>2018000078</v>
      </c>
      <c r="AI39" s="39">
        <v>2018000221</v>
      </c>
      <c r="AJ39" s="39">
        <v>2018000389</v>
      </c>
      <c r="AK39" s="39">
        <v>201800564</v>
      </c>
      <c r="AL39" s="39">
        <v>2018000714</v>
      </c>
      <c r="AM39" s="39">
        <v>2018000893</v>
      </c>
      <c r="AN39" s="39">
        <v>2018001046</v>
      </c>
      <c r="AO39" s="39">
        <v>2018001202</v>
      </c>
      <c r="AP39" s="39">
        <v>2018001372</v>
      </c>
      <c r="AQ39" s="39">
        <v>2018001549</v>
      </c>
      <c r="AR39" s="39">
        <v>2018001751</v>
      </c>
      <c r="AS39" s="39">
        <v>2018001892</v>
      </c>
      <c r="AT39" s="39"/>
      <c r="AU39" s="39"/>
      <c r="AV39" s="39"/>
      <c r="AW39" s="39"/>
      <c r="AX39" s="42">
        <f t="shared" si="0"/>
        <v>22330187</v>
      </c>
      <c r="AY39" s="39">
        <v>1</v>
      </c>
      <c r="AZ39" s="39">
        <v>212</v>
      </c>
      <c r="BA39" s="45">
        <v>43102</v>
      </c>
      <c r="BB39" s="45">
        <v>43585</v>
      </c>
      <c r="BC39" s="39">
        <v>9</v>
      </c>
    </row>
    <row r="40" spans="1:55" ht="60.75" customHeight="1" x14ac:dyDescent="0.25">
      <c r="A40" s="48">
        <v>39</v>
      </c>
      <c r="B40" s="36" t="s">
        <v>180</v>
      </c>
      <c r="C40" s="37" t="s">
        <v>180</v>
      </c>
      <c r="D40" s="38" t="s">
        <v>569</v>
      </c>
      <c r="E40" s="39" t="s">
        <v>31</v>
      </c>
      <c r="F40" s="40" t="s">
        <v>176</v>
      </c>
      <c r="G40" s="41" t="s">
        <v>181</v>
      </c>
      <c r="H40" s="39">
        <v>81720133</v>
      </c>
      <c r="I40" s="39" t="s">
        <v>863</v>
      </c>
      <c r="J40" s="42">
        <v>908787</v>
      </c>
      <c r="K40" s="39">
        <v>19140160</v>
      </c>
      <c r="L40" s="42">
        <v>1669200</v>
      </c>
      <c r="M40" s="42" t="s">
        <v>873</v>
      </c>
      <c r="N40" s="43">
        <v>43116</v>
      </c>
      <c r="O40" s="43">
        <v>43116</v>
      </c>
      <c r="P40" s="43">
        <v>43465</v>
      </c>
      <c r="Q40" s="39">
        <v>33</v>
      </c>
      <c r="R40" s="44">
        <v>30912</v>
      </c>
      <c r="S40" s="39" t="s">
        <v>350</v>
      </c>
      <c r="T40" s="39" t="s">
        <v>572</v>
      </c>
      <c r="U40" s="39">
        <v>8638878</v>
      </c>
      <c r="V40" s="39" t="s">
        <v>565</v>
      </c>
      <c r="W40" s="39" t="s">
        <v>573</v>
      </c>
      <c r="X40" s="39" t="s">
        <v>179</v>
      </c>
      <c r="Y40" s="39" t="s">
        <v>92</v>
      </c>
      <c r="Z40" s="39">
        <v>12</v>
      </c>
      <c r="AA40" s="39">
        <v>20180000093</v>
      </c>
      <c r="AB40" s="39">
        <v>2018000129</v>
      </c>
      <c r="AC40" s="45">
        <v>43116</v>
      </c>
      <c r="AD40" s="46"/>
      <c r="AE40" s="47"/>
      <c r="AF40" s="47"/>
      <c r="AG40" s="47"/>
      <c r="AH40" s="39">
        <v>2018000079</v>
      </c>
      <c r="AI40" s="39">
        <v>2018000223</v>
      </c>
      <c r="AJ40" s="39">
        <v>2018000390</v>
      </c>
      <c r="AK40" s="39">
        <v>201800565</v>
      </c>
      <c r="AL40" s="39">
        <v>2018000715</v>
      </c>
      <c r="AM40" s="39">
        <v>2018000894</v>
      </c>
      <c r="AN40" s="39">
        <v>2018001047</v>
      </c>
      <c r="AO40" s="39">
        <v>2018001203</v>
      </c>
      <c r="AP40" s="39">
        <v>2018001373</v>
      </c>
      <c r="AQ40" s="39">
        <v>2018001550</v>
      </c>
      <c r="AR40" s="39">
        <v>2018001752</v>
      </c>
      <c r="AS40" s="39">
        <v>2018001893</v>
      </c>
      <c r="AT40" s="39"/>
      <c r="AU40" s="39"/>
      <c r="AV40" s="39"/>
      <c r="AW40" s="39"/>
      <c r="AX40" s="42">
        <f t="shared" si="0"/>
        <v>19140160</v>
      </c>
      <c r="AY40" s="39">
        <v>1</v>
      </c>
      <c r="AZ40" s="39">
        <v>258</v>
      </c>
      <c r="BA40" s="45">
        <v>43102</v>
      </c>
      <c r="BB40" s="45">
        <v>43585</v>
      </c>
      <c r="BC40" s="39">
        <v>10</v>
      </c>
    </row>
    <row r="41" spans="1:55" ht="60.75" customHeight="1" x14ac:dyDescent="0.25">
      <c r="A41" s="35">
        <v>40</v>
      </c>
      <c r="B41" s="36" t="s">
        <v>182</v>
      </c>
      <c r="C41" s="37" t="s">
        <v>182</v>
      </c>
      <c r="D41" s="38" t="s">
        <v>569</v>
      </c>
      <c r="E41" s="39" t="s">
        <v>31</v>
      </c>
      <c r="F41" s="40" t="s">
        <v>183</v>
      </c>
      <c r="G41" s="41" t="s">
        <v>184</v>
      </c>
      <c r="H41" s="39">
        <v>79668272</v>
      </c>
      <c r="I41" s="39" t="s">
        <v>863</v>
      </c>
      <c r="J41" s="42">
        <v>908787</v>
      </c>
      <c r="K41" s="39">
        <v>22330187</v>
      </c>
      <c r="L41" s="42">
        <v>1947400</v>
      </c>
      <c r="M41" s="42" t="s">
        <v>873</v>
      </c>
      <c r="N41" s="43">
        <v>43116</v>
      </c>
      <c r="O41" s="43">
        <v>43116</v>
      </c>
      <c r="P41" s="43">
        <v>43465</v>
      </c>
      <c r="Q41" s="39">
        <v>43</v>
      </c>
      <c r="R41" s="44">
        <v>27089</v>
      </c>
      <c r="S41" s="39" t="s">
        <v>350</v>
      </c>
      <c r="T41" s="39" t="s">
        <v>574</v>
      </c>
      <c r="U41" s="39">
        <v>3016335844</v>
      </c>
      <c r="V41" s="39" t="s">
        <v>565</v>
      </c>
      <c r="W41" s="39" t="s">
        <v>575</v>
      </c>
      <c r="X41" s="39" t="s">
        <v>179</v>
      </c>
      <c r="Y41" s="39" t="s">
        <v>92</v>
      </c>
      <c r="Z41" s="39">
        <v>12</v>
      </c>
      <c r="AA41" s="39">
        <v>2018000094</v>
      </c>
      <c r="AB41" s="39">
        <v>2018000130</v>
      </c>
      <c r="AC41" s="45">
        <v>43116</v>
      </c>
      <c r="AD41" s="46"/>
      <c r="AE41" s="47"/>
      <c r="AF41" s="47"/>
      <c r="AG41" s="47"/>
      <c r="AH41" s="39">
        <v>2018000080</v>
      </c>
      <c r="AI41" s="39">
        <v>2018000224</v>
      </c>
      <c r="AJ41" s="39">
        <v>2018000391</v>
      </c>
      <c r="AK41" s="39">
        <v>201800566</v>
      </c>
      <c r="AL41" s="39">
        <v>2018000716</v>
      </c>
      <c r="AM41" s="39">
        <v>2018000895</v>
      </c>
      <c r="AN41" s="39">
        <v>2018001048</v>
      </c>
      <c r="AO41" s="39">
        <v>2018001204</v>
      </c>
      <c r="AP41" s="39">
        <v>2018001374</v>
      </c>
      <c r="AQ41" s="39">
        <v>2018001551</v>
      </c>
      <c r="AR41" s="39">
        <v>2018001753</v>
      </c>
      <c r="AS41" s="39">
        <v>2018001894</v>
      </c>
      <c r="AT41" s="39"/>
      <c r="AU41" s="39"/>
      <c r="AV41" s="39"/>
      <c r="AW41" s="39"/>
      <c r="AX41" s="42">
        <f t="shared" si="0"/>
        <v>22330187</v>
      </c>
      <c r="AY41" s="39">
        <v>1</v>
      </c>
      <c r="AZ41" s="39">
        <v>241</v>
      </c>
      <c r="BA41" s="45">
        <v>43102</v>
      </c>
      <c r="BB41" s="45">
        <v>43585</v>
      </c>
      <c r="BC41" s="39">
        <v>10</v>
      </c>
    </row>
    <row r="42" spans="1:55" ht="60.75" customHeight="1" x14ac:dyDescent="0.25">
      <c r="A42" s="48">
        <v>41</v>
      </c>
      <c r="B42" s="36" t="s">
        <v>185</v>
      </c>
      <c r="C42" s="37" t="s">
        <v>185</v>
      </c>
      <c r="D42" s="38" t="s">
        <v>569</v>
      </c>
      <c r="E42" s="39" t="s">
        <v>31</v>
      </c>
      <c r="F42" s="40" t="s">
        <v>186</v>
      </c>
      <c r="G42" s="41" t="s">
        <v>187</v>
      </c>
      <c r="H42" s="39">
        <v>2986989</v>
      </c>
      <c r="I42" s="39" t="s">
        <v>863</v>
      </c>
      <c r="J42" s="42">
        <v>908787</v>
      </c>
      <c r="K42" s="39">
        <v>22330187</v>
      </c>
      <c r="L42" s="42">
        <v>1947400</v>
      </c>
      <c r="M42" s="42" t="s">
        <v>873</v>
      </c>
      <c r="N42" s="43">
        <v>43116</v>
      </c>
      <c r="O42" s="43">
        <v>43116</v>
      </c>
      <c r="P42" s="43">
        <v>43465</v>
      </c>
      <c r="Q42" s="39">
        <v>35</v>
      </c>
      <c r="R42" s="44">
        <v>30554</v>
      </c>
      <c r="S42" s="39" t="s">
        <v>350</v>
      </c>
      <c r="T42" s="39" t="s">
        <v>576</v>
      </c>
      <c r="U42" s="39">
        <v>3203388723</v>
      </c>
      <c r="V42" s="39" t="s">
        <v>334</v>
      </c>
      <c r="W42" s="49" t="s">
        <v>577</v>
      </c>
      <c r="X42" s="39" t="s">
        <v>179</v>
      </c>
      <c r="Y42" s="39" t="s">
        <v>92</v>
      </c>
      <c r="Z42" s="39">
        <v>12</v>
      </c>
      <c r="AA42" s="39" t="s">
        <v>578</v>
      </c>
      <c r="AB42" s="39" t="s">
        <v>579</v>
      </c>
      <c r="AC42" s="45">
        <v>43116</v>
      </c>
      <c r="AD42" s="46"/>
      <c r="AE42" s="47"/>
      <c r="AF42" s="47"/>
      <c r="AG42" s="47"/>
      <c r="AH42" s="39">
        <v>2018000081</v>
      </c>
      <c r="AI42" s="39">
        <v>2018000225</v>
      </c>
      <c r="AJ42" s="39">
        <v>2018000392</v>
      </c>
      <c r="AK42" s="39">
        <v>201800567</v>
      </c>
      <c r="AL42" s="39">
        <v>2018000777</v>
      </c>
      <c r="AM42" s="39">
        <v>2018000896</v>
      </c>
      <c r="AN42" s="39">
        <v>2018001049</v>
      </c>
      <c r="AO42" s="39">
        <v>2018001205</v>
      </c>
      <c r="AP42" s="39">
        <v>2018001375</v>
      </c>
      <c r="AQ42" s="39">
        <v>2018001552</v>
      </c>
      <c r="AR42" s="39">
        <v>2018001754</v>
      </c>
      <c r="AS42" s="39">
        <v>2018001895</v>
      </c>
      <c r="AT42" s="39"/>
      <c r="AU42" s="39"/>
      <c r="AV42" s="39"/>
      <c r="AW42" s="39"/>
      <c r="AX42" s="42">
        <f t="shared" si="0"/>
        <v>22330187</v>
      </c>
      <c r="AY42" s="39">
        <v>1</v>
      </c>
      <c r="AZ42" s="39">
        <v>227</v>
      </c>
      <c r="BA42" s="45">
        <v>43102</v>
      </c>
      <c r="BB42" s="45">
        <v>43585</v>
      </c>
      <c r="BC42" s="39">
        <v>10</v>
      </c>
    </row>
    <row r="43" spans="1:55" ht="60.75" customHeight="1" x14ac:dyDescent="0.25">
      <c r="A43" s="48">
        <v>42</v>
      </c>
      <c r="B43" s="36" t="s">
        <v>188</v>
      </c>
      <c r="C43" s="37" t="s">
        <v>188</v>
      </c>
      <c r="D43" s="38" t="s">
        <v>569</v>
      </c>
      <c r="E43" s="39" t="s">
        <v>31</v>
      </c>
      <c r="F43" s="40" t="s">
        <v>189</v>
      </c>
      <c r="G43" s="41" t="s">
        <v>190</v>
      </c>
      <c r="H43" s="39">
        <v>11200221</v>
      </c>
      <c r="I43" s="39" t="s">
        <v>863</v>
      </c>
      <c r="J43" s="42">
        <f>908787+2200</f>
        <v>910987</v>
      </c>
      <c r="K43" s="42">
        <f>(L43*10)+J43</f>
        <v>22330187</v>
      </c>
      <c r="L43" s="42">
        <v>2141920</v>
      </c>
      <c r="M43" s="42" t="s">
        <v>873</v>
      </c>
      <c r="N43" s="43">
        <v>43116</v>
      </c>
      <c r="O43" s="43">
        <v>43116</v>
      </c>
      <c r="P43" s="43">
        <v>43434</v>
      </c>
      <c r="Q43" s="39">
        <v>42</v>
      </c>
      <c r="R43" s="44">
        <v>27611</v>
      </c>
      <c r="S43" s="39" t="s">
        <v>350</v>
      </c>
      <c r="T43" s="39" t="s">
        <v>580</v>
      </c>
      <c r="U43" s="39">
        <v>3143015754</v>
      </c>
      <c r="V43" s="39" t="s">
        <v>87</v>
      </c>
      <c r="W43" s="39" t="s">
        <v>581</v>
      </c>
      <c r="X43" s="39" t="s">
        <v>179</v>
      </c>
      <c r="Y43" s="39" t="s">
        <v>92</v>
      </c>
      <c r="Z43" s="39">
        <v>12</v>
      </c>
      <c r="AA43" s="39">
        <v>2018000096</v>
      </c>
      <c r="AB43" s="39">
        <v>2018000179</v>
      </c>
      <c r="AC43" s="45">
        <v>43116</v>
      </c>
      <c r="AD43" s="46">
        <v>2141920</v>
      </c>
      <c r="AE43" s="47">
        <v>2018000623</v>
      </c>
      <c r="AF43" s="47">
        <v>2018000627</v>
      </c>
      <c r="AG43" s="47"/>
      <c r="AH43" s="39">
        <v>2018000082</v>
      </c>
      <c r="AI43" s="39">
        <v>2018000227</v>
      </c>
      <c r="AJ43" s="39">
        <v>2018000393</v>
      </c>
      <c r="AK43" s="39">
        <v>201800568</v>
      </c>
      <c r="AL43" s="39">
        <v>2018000717</v>
      </c>
      <c r="AM43" s="39">
        <v>2018000897</v>
      </c>
      <c r="AN43" s="39">
        <v>2018001050</v>
      </c>
      <c r="AO43" s="39">
        <v>2018001206</v>
      </c>
      <c r="AP43" s="39">
        <v>2018001376</v>
      </c>
      <c r="AQ43" s="39">
        <v>2018001553</v>
      </c>
      <c r="AR43" s="39">
        <v>2018001755</v>
      </c>
      <c r="AS43" s="39">
        <v>2018001896</v>
      </c>
      <c r="AT43" s="39"/>
      <c r="AU43" s="39"/>
      <c r="AV43" s="39"/>
      <c r="AW43" s="39"/>
      <c r="AX43" s="42">
        <f t="shared" si="0"/>
        <v>24472107</v>
      </c>
      <c r="AY43" s="39">
        <v>2</v>
      </c>
      <c r="AZ43" s="39">
        <v>285</v>
      </c>
      <c r="BA43" s="45">
        <v>43102</v>
      </c>
      <c r="BB43" s="45">
        <v>43585</v>
      </c>
      <c r="BC43" s="39">
        <v>10</v>
      </c>
    </row>
    <row r="44" spans="1:55" ht="60.75" customHeight="1" x14ac:dyDescent="0.25">
      <c r="A44" s="35">
        <v>43</v>
      </c>
      <c r="B44" s="36" t="s">
        <v>195</v>
      </c>
      <c r="C44" s="37" t="s">
        <v>195</v>
      </c>
      <c r="D44" s="38" t="s">
        <v>62</v>
      </c>
      <c r="E44" s="39" t="s">
        <v>31</v>
      </c>
      <c r="F44" s="40" t="s">
        <v>196</v>
      </c>
      <c r="G44" s="41" t="s">
        <v>197</v>
      </c>
      <c r="H44" s="39">
        <v>2995136</v>
      </c>
      <c r="I44" s="39" t="s">
        <v>863</v>
      </c>
      <c r="J44" s="42">
        <v>778960</v>
      </c>
      <c r="K44" s="39">
        <v>19140160</v>
      </c>
      <c r="L44" s="42">
        <v>1669200</v>
      </c>
      <c r="M44" s="42" t="s">
        <v>873</v>
      </c>
      <c r="N44" s="43">
        <v>43116</v>
      </c>
      <c r="O44" s="43">
        <v>43116</v>
      </c>
      <c r="P44" s="43">
        <v>43465</v>
      </c>
      <c r="Q44" s="39">
        <v>62</v>
      </c>
      <c r="R44" s="44">
        <v>19952</v>
      </c>
      <c r="S44" s="39" t="s">
        <v>350</v>
      </c>
      <c r="T44" s="39" t="s">
        <v>582</v>
      </c>
      <c r="U44" s="39">
        <v>3124412647</v>
      </c>
      <c r="V44" s="39" t="s">
        <v>394</v>
      </c>
      <c r="W44" s="39" t="s">
        <v>583</v>
      </c>
      <c r="X44" s="39" t="s">
        <v>179</v>
      </c>
      <c r="Y44" s="39" t="s">
        <v>92</v>
      </c>
      <c r="Z44" s="39">
        <v>12</v>
      </c>
      <c r="AA44" s="39">
        <v>2018000097</v>
      </c>
      <c r="AB44" s="39">
        <v>2018000132</v>
      </c>
      <c r="AC44" s="45">
        <v>43116</v>
      </c>
      <c r="AD44" s="46"/>
      <c r="AE44" s="47"/>
      <c r="AF44" s="47"/>
      <c r="AG44" s="47"/>
      <c r="AH44" s="39">
        <v>2018000046</v>
      </c>
      <c r="AI44" s="39">
        <v>2018000228</v>
      </c>
      <c r="AJ44" s="39">
        <v>2018000394</v>
      </c>
      <c r="AK44" s="39">
        <v>201800569</v>
      </c>
      <c r="AL44" s="39"/>
      <c r="AM44" s="39">
        <v>2018000898</v>
      </c>
      <c r="AN44" s="39">
        <v>2018001051</v>
      </c>
      <c r="AO44" s="39">
        <v>2018001207</v>
      </c>
      <c r="AP44" s="39">
        <v>2018001377</v>
      </c>
      <c r="AQ44" s="39">
        <v>2018001554</v>
      </c>
      <c r="AR44" s="39">
        <v>2018001756</v>
      </c>
      <c r="AS44" s="39">
        <v>2018001897</v>
      </c>
      <c r="AT44" s="39"/>
      <c r="AU44" s="39"/>
      <c r="AV44" s="39"/>
      <c r="AW44" s="39"/>
      <c r="AX44" s="42">
        <f t="shared" si="0"/>
        <v>19140160</v>
      </c>
      <c r="AY44" s="39">
        <v>1</v>
      </c>
      <c r="AZ44" s="39">
        <v>173</v>
      </c>
      <c r="BA44" s="45">
        <v>43102</v>
      </c>
      <c r="BB44" s="45">
        <v>43585</v>
      </c>
      <c r="BC44" s="39">
        <v>11</v>
      </c>
    </row>
    <row r="45" spans="1:55" ht="60.75" customHeight="1" x14ac:dyDescent="0.25">
      <c r="A45" s="48">
        <v>44</v>
      </c>
      <c r="B45" s="36" t="s">
        <v>198</v>
      </c>
      <c r="C45" s="37" t="s">
        <v>198</v>
      </c>
      <c r="D45" s="38" t="s">
        <v>62</v>
      </c>
      <c r="E45" s="39" t="s">
        <v>31</v>
      </c>
      <c r="F45" s="40" t="s">
        <v>199</v>
      </c>
      <c r="G45" s="41" t="s">
        <v>200</v>
      </c>
      <c r="H45" s="39">
        <v>80350451</v>
      </c>
      <c r="I45" s="39" t="s">
        <v>863</v>
      </c>
      <c r="J45" s="42">
        <v>778960</v>
      </c>
      <c r="K45" s="39">
        <v>19140160</v>
      </c>
      <c r="L45" s="42">
        <v>1669200</v>
      </c>
      <c r="M45" s="42" t="s">
        <v>873</v>
      </c>
      <c r="N45" s="43">
        <v>43116</v>
      </c>
      <c r="O45" s="43">
        <v>43116</v>
      </c>
      <c r="P45" s="43">
        <v>43465</v>
      </c>
      <c r="Q45" s="39">
        <v>35</v>
      </c>
      <c r="R45" s="44">
        <v>30320</v>
      </c>
      <c r="S45" s="39" t="s">
        <v>350</v>
      </c>
      <c r="T45" s="39" t="s">
        <v>584</v>
      </c>
      <c r="U45" s="39">
        <v>3208752223</v>
      </c>
      <c r="V45" s="39" t="s">
        <v>565</v>
      </c>
      <c r="W45" s="39" t="s">
        <v>585</v>
      </c>
      <c r="X45" s="39" t="s">
        <v>179</v>
      </c>
      <c r="Y45" s="39" t="s">
        <v>92</v>
      </c>
      <c r="Z45" s="39">
        <v>12</v>
      </c>
      <c r="AA45" s="39">
        <v>2018000098</v>
      </c>
      <c r="AB45" s="39">
        <v>2018000133</v>
      </c>
      <c r="AC45" s="45">
        <v>43116</v>
      </c>
      <c r="AD45" s="46"/>
      <c r="AE45" s="47"/>
      <c r="AF45" s="47"/>
      <c r="AG45" s="47" t="s">
        <v>301</v>
      </c>
      <c r="AH45" s="39"/>
      <c r="AI45" s="39">
        <v>2018000229</v>
      </c>
      <c r="AJ45" s="39">
        <v>2018000395</v>
      </c>
      <c r="AK45" s="39">
        <v>201800570</v>
      </c>
      <c r="AL45" s="39">
        <v>2018000719</v>
      </c>
      <c r="AM45" s="39">
        <v>2018000950</v>
      </c>
      <c r="AN45" s="39">
        <v>2018001052</v>
      </c>
      <c r="AO45" s="39">
        <v>2018001208</v>
      </c>
      <c r="AP45" s="39">
        <v>2018001378</v>
      </c>
      <c r="AQ45" s="39">
        <v>2018001555</v>
      </c>
      <c r="AR45" s="39">
        <v>2018001757</v>
      </c>
      <c r="AS45" s="39">
        <v>2018001887</v>
      </c>
      <c r="AT45" s="39"/>
      <c r="AU45" s="39"/>
      <c r="AV45" s="39"/>
      <c r="AW45" s="39"/>
      <c r="AX45" s="42">
        <f t="shared" si="0"/>
        <v>19140160</v>
      </c>
      <c r="AY45" s="39">
        <v>1</v>
      </c>
      <c r="AZ45" s="39">
        <v>195</v>
      </c>
      <c r="BA45" s="45">
        <v>43102</v>
      </c>
      <c r="BB45" s="45">
        <v>43585</v>
      </c>
      <c r="BC45" s="39">
        <v>11</v>
      </c>
    </row>
    <row r="46" spans="1:55" ht="60.75" customHeight="1" x14ac:dyDescent="0.25">
      <c r="A46" s="48">
        <v>45</v>
      </c>
      <c r="B46" s="36" t="s">
        <v>202</v>
      </c>
      <c r="C46" s="37" t="s">
        <v>202</v>
      </c>
      <c r="D46" s="38" t="s">
        <v>62</v>
      </c>
      <c r="E46" s="39" t="s">
        <v>31</v>
      </c>
      <c r="F46" s="40" t="s">
        <v>203</v>
      </c>
      <c r="G46" s="41" t="s">
        <v>204</v>
      </c>
      <c r="H46" s="39">
        <v>11203537</v>
      </c>
      <c r="I46" s="39" t="s">
        <v>863</v>
      </c>
      <c r="J46" s="42">
        <v>1142475</v>
      </c>
      <c r="K46" s="39">
        <v>28072235</v>
      </c>
      <c r="L46" s="42">
        <v>2448160</v>
      </c>
      <c r="M46" s="42" t="s">
        <v>873</v>
      </c>
      <c r="N46" s="43">
        <v>43116</v>
      </c>
      <c r="O46" s="43">
        <v>43116</v>
      </c>
      <c r="P46" s="43">
        <v>43465</v>
      </c>
      <c r="Q46" s="39">
        <v>37</v>
      </c>
      <c r="R46" s="44">
        <v>29598</v>
      </c>
      <c r="S46" s="39" t="s">
        <v>350</v>
      </c>
      <c r="T46" s="39" t="s">
        <v>586</v>
      </c>
      <c r="U46" s="39">
        <v>3133866899</v>
      </c>
      <c r="V46" s="39" t="s">
        <v>126</v>
      </c>
      <c r="W46" s="39" t="s">
        <v>587</v>
      </c>
      <c r="X46" s="39" t="s">
        <v>478</v>
      </c>
      <c r="Y46" s="39" t="s">
        <v>92</v>
      </c>
      <c r="Z46" s="39">
        <v>12</v>
      </c>
      <c r="AA46" s="39">
        <v>2018000099</v>
      </c>
      <c r="AB46" s="39">
        <v>2018000134</v>
      </c>
      <c r="AC46" s="45">
        <v>43116</v>
      </c>
      <c r="AD46" s="46"/>
      <c r="AE46" s="47"/>
      <c r="AF46" s="47"/>
      <c r="AG46" s="47"/>
      <c r="AH46" s="39">
        <v>2018000083</v>
      </c>
      <c r="AI46" s="39">
        <v>2018000230</v>
      </c>
      <c r="AJ46" s="39">
        <v>2018000396</v>
      </c>
      <c r="AK46" s="39">
        <v>201800571</v>
      </c>
      <c r="AL46" s="39">
        <v>2018000720</v>
      </c>
      <c r="AM46" s="39">
        <v>2018000899</v>
      </c>
      <c r="AN46" s="39">
        <v>2018001053</v>
      </c>
      <c r="AO46" s="39">
        <v>2018001209</v>
      </c>
      <c r="AP46" s="39">
        <v>2018001379</v>
      </c>
      <c r="AQ46" s="39">
        <v>2018001556</v>
      </c>
      <c r="AR46" s="39">
        <v>2018001758</v>
      </c>
      <c r="AS46" s="39">
        <v>2018001898</v>
      </c>
      <c r="AT46" s="39"/>
      <c r="AU46" s="39"/>
      <c r="AV46" s="39"/>
      <c r="AW46" s="39"/>
      <c r="AX46" s="42">
        <f t="shared" si="0"/>
        <v>28072235</v>
      </c>
      <c r="AY46" s="39">
        <v>1</v>
      </c>
      <c r="AZ46" s="39">
        <v>193</v>
      </c>
      <c r="BA46" s="45">
        <v>43102</v>
      </c>
      <c r="BB46" s="45">
        <v>43585</v>
      </c>
      <c r="BC46" s="39">
        <v>11</v>
      </c>
    </row>
    <row r="47" spans="1:55" ht="60.75" customHeight="1" x14ac:dyDescent="0.25">
      <c r="A47" s="35">
        <v>46</v>
      </c>
      <c r="B47" s="36" t="s">
        <v>205</v>
      </c>
      <c r="C47" s="37" t="s">
        <v>205</v>
      </c>
      <c r="D47" s="38" t="s">
        <v>62</v>
      </c>
      <c r="E47" s="39" t="s">
        <v>31</v>
      </c>
      <c r="F47" s="40" t="s">
        <v>207</v>
      </c>
      <c r="G47" s="41" t="s">
        <v>208</v>
      </c>
      <c r="H47" s="39">
        <v>93388665</v>
      </c>
      <c r="I47" s="39" t="s">
        <v>863</v>
      </c>
      <c r="J47" s="42">
        <v>1194405</v>
      </c>
      <c r="K47" s="39">
        <v>29348245</v>
      </c>
      <c r="L47" s="42">
        <v>2559440</v>
      </c>
      <c r="M47" s="42" t="s">
        <v>873</v>
      </c>
      <c r="N47" s="43">
        <v>43116</v>
      </c>
      <c r="O47" s="43">
        <v>43116</v>
      </c>
      <c r="P47" s="43">
        <v>43465</v>
      </c>
      <c r="Q47" s="39">
        <v>45</v>
      </c>
      <c r="R47" s="44">
        <v>26317</v>
      </c>
      <c r="S47" s="39" t="s">
        <v>350</v>
      </c>
      <c r="T47" s="39" t="s">
        <v>588</v>
      </c>
      <c r="U47" s="39">
        <v>3204896835</v>
      </c>
      <c r="V47" s="39" t="s">
        <v>334</v>
      </c>
      <c r="W47" s="39" t="s">
        <v>589</v>
      </c>
      <c r="X47" s="39" t="s">
        <v>478</v>
      </c>
      <c r="Y47" s="39" t="s">
        <v>92</v>
      </c>
      <c r="Z47" s="39">
        <v>12</v>
      </c>
      <c r="AA47" s="39">
        <v>2018000100</v>
      </c>
      <c r="AB47" s="39">
        <v>2018000135</v>
      </c>
      <c r="AC47" s="45">
        <v>43116</v>
      </c>
      <c r="AD47" s="46"/>
      <c r="AE47" s="47"/>
      <c r="AF47" s="47"/>
      <c r="AG47" s="47"/>
      <c r="AH47" s="39">
        <v>2018000084</v>
      </c>
      <c r="AI47" s="39">
        <v>2018000231</v>
      </c>
      <c r="AJ47" s="39">
        <v>2018000397</v>
      </c>
      <c r="AK47" s="39">
        <v>201800572</v>
      </c>
      <c r="AL47" s="39">
        <v>2018000721</v>
      </c>
      <c r="AM47" s="39">
        <v>2018000900</v>
      </c>
      <c r="AN47" s="39">
        <v>2018001054</v>
      </c>
      <c r="AO47" s="39">
        <v>2018001210</v>
      </c>
      <c r="AP47" s="39">
        <v>2018001443</v>
      </c>
      <c r="AQ47" s="39">
        <v>2018001557</v>
      </c>
      <c r="AR47" s="39">
        <v>2018001759</v>
      </c>
      <c r="AS47" s="39">
        <v>2018001899</v>
      </c>
      <c r="AT47" s="39"/>
      <c r="AU47" s="39"/>
      <c r="AV47" s="39"/>
      <c r="AW47" s="39"/>
      <c r="AX47" s="42">
        <f t="shared" si="0"/>
        <v>29348245</v>
      </c>
      <c r="AY47" s="39">
        <v>1</v>
      </c>
      <c r="AZ47" s="39">
        <v>256</v>
      </c>
      <c r="BA47" s="45">
        <v>43102</v>
      </c>
      <c r="BB47" s="45">
        <v>43585</v>
      </c>
      <c r="BC47" s="39">
        <v>11</v>
      </c>
    </row>
    <row r="48" spans="1:55" ht="60.75" customHeight="1" x14ac:dyDescent="0.25">
      <c r="A48" s="48">
        <v>47</v>
      </c>
      <c r="B48" s="36" t="s">
        <v>210</v>
      </c>
      <c r="C48" s="37" t="s">
        <v>210</v>
      </c>
      <c r="D48" s="38" t="s">
        <v>62</v>
      </c>
      <c r="E48" s="39" t="s">
        <v>31</v>
      </c>
      <c r="F48" s="40" t="s">
        <v>211</v>
      </c>
      <c r="G48" s="41" t="s">
        <v>212</v>
      </c>
      <c r="H48" s="39">
        <v>80259102</v>
      </c>
      <c r="I48" s="39" t="s">
        <v>863</v>
      </c>
      <c r="J48" s="42">
        <v>1142475</v>
      </c>
      <c r="K48" s="39">
        <v>28072235</v>
      </c>
      <c r="L48" s="42">
        <v>2448160</v>
      </c>
      <c r="M48" s="42" t="s">
        <v>873</v>
      </c>
      <c r="N48" s="43">
        <v>43116</v>
      </c>
      <c r="O48" s="43">
        <v>43116</v>
      </c>
      <c r="P48" s="43">
        <v>43465</v>
      </c>
      <c r="Q48" s="39">
        <v>33</v>
      </c>
      <c r="R48" s="44">
        <v>30797</v>
      </c>
      <c r="S48" s="39" t="s">
        <v>350</v>
      </c>
      <c r="T48" s="39" t="s">
        <v>590</v>
      </c>
      <c r="U48" s="39">
        <v>3142878625</v>
      </c>
      <c r="V48" s="39" t="s">
        <v>334</v>
      </c>
      <c r="W48" s="39" t="s">
        <v>591</v>
      </c>
      <c r="X48" s="39" t="s">
        <v>179</v>
      </c>
      <c r="Y48" s="39" t="s">
        <v>92</v>
      </c>
      <c r="Z48" s="39">
        <v>12</v>
      </c>
      <c r="AA48" s="39">
        <v>2018000101</v>
      </c>
      <c r="AB48" s="39">
        <v>20180000136</v>
      </c>
      <c r="AC48" s="45">
        <v>43116</v>
      </c>
      <c r="AD48" s="46"/>
      <c r="AE48" s="47"/>
      <c r="AF48" s="47"/>
      <c r="AG48" s="47"/>
      <c r="AH48" s="39">
        <v>2018000085</v>
      </c>
      <c r="AI48" s="39">
        <v>2018000232</v>
      </c>
      <c r="AJ48" s="39">
        <v>2018000398</v>
      </c>
      <c r="AK48" s="39">
        <v>201800573</v>
      </c>
      <c r="AL48" s="39">
        <v>2018000722</v>
      </c>
      <c r="AM48" s="39">
        <v>2018000901</v>
      </c>
      <c r="AN48" s="39">
        <v>2018001055</v>
      </c>
      <c r="AO48" s="39">
        <v>2018001211</v>
      </c>
      <c r="AP48" s="39">
        <v>2018001380</v>
      </c>
      <c r="AQ48" s="39">
        <v>2018001558</v>
      </c>
      <c r="AR48" s="39">
        <v>2018001760</v>
      </c>
      <c r="AS48" s="39">
        <v>2018001900</v>
      </c>
      <c r="AT48" s="39"/>
      <c r="AU48" s="39"/>
      <c r="AV48" s="39"/>
      <c r="AW48" s="39"/>
      <c r="AX48" s="42">
        <f t="shared" si="0"/>
        <v>28072235</v>
      </c>
      <c r="AY48" s="39">
        <v>2</v>
      </c>
      <c r="AZ48" s="39">
        <v>275</v>
      </c>
      <c r="BA48" s="45">
        <v>43102</v>
      </c>
      <c r="BB48" s="45">
        <v>43585</v>
      </c>
      <c r="BC48" s="39">
        <v>12</v>
      </c>
    </row>
    <row r="49" spans="1:55" ht="60.75" customHeight="1" x14ac:dyDescent="0.25">
      <c r="A49" s="48">
        <v>48</v>
      </c>
      <c r="B49" s="36" t="s">
        <v>213</v>
      </c>
      <c r="C49" s="37" t="s">
        <v>213</v>
      </c>
      <c r="D49" s="38" t="s">
        <v>62</v>
      </c>
      <c r="E49" s="39" t="s">
        <v>31</v>
      </c>
      <c r="F49" s="40" t="s">
        <v>214</v>
      </c>
      <c r="G49" s="41" t="s">
        <v>215</v>
      </c>
      <c r="H49" s="39">
        <v>80350877</v>
      </c>
      <c r="I49" s="39" t="s">
        <v>863</v>
      </c>
      <c r="J49" s="42">
        <v>1142475</v>
      </c>
      <c r="K49" s="39">
        <v>28072235</v>
      </c>
      <c r="L49" s="42">
        <v>2448160</v>
      </c>
      <c r="M49" s="42" t="s">
        <v>873</v>
      </c>
      <c r="N49" s="43">
        <v>43116</v>
      </c>
      <c r="O49" s="43">
        <v>43116</v>
      </c>
      <c r="P49" s="43">
        <v>43465</v>
      </c>
      <c r="Q49" s="39">
        <v>34</v>
      </c>
      <c r="R49" s="44">
        <v>30489</v>
      </c>
      <c r="S49" s="39" t="s">
        <v>350</v>
      </c>
      <c r="T49" s="39" t="s">
        <v>592</v>
      </c>
      <c r="U49" s="39">
        <v>3224216440</v>
      </c>
      <c r="V49" s="39" t="s">
        <v>126</v>
      </c>
      <c r="W49" s="39" t="s">
        <v>593</v>
      </c>
      <c r="X49" s="39" t="s">
        <v>179</v>
      </c>
      <c r="Y49" s="39" t="s">
        <v>92</v>
      </c>
      <c r="Z49" s="39">
        <v>12</v>
      </c>
      <c r="AA49" s="39">
        <v>2018000102</v>
      </c>
      <c r="AB49" s="39">
        <v>2018000137</v>
      </c>
      <c r="AC49" s="45">
        <v>43116</v>
      </c>
      <c r="AD49" s="46"/>
      <c r="AE49" s="47"/>
      <c r="AF49" s="47"/>
      <c r="AG49" s="47"/>
      <c r="AH49" s="39">
        <v>2018000086</v>
      </c>
      <c r="AI49" s="39">
        <v>2018000282</v>
      </c>
      <c r="AJ49" s="39">
        <v>2018000399</v>
      </c>
      <c r="AK49" s="39">
        <v>201800574</v>
      </c>
      <c r="AL49" s="39">
        <v>2018000723</v>
      </c>
      <c r="AM49" s="39">
        <v>2018000902</v>
      </c>
      <c r="AN49" s="39">
        <v>2018001056</v>
      </c>
      <c r="AO49" s="39">
        <v>2018001212</v>
      </c>
      <c r="AP49" s="39">
        <v>2018001381</v>
      </c>
      <c r="AQ49" s="39">
        <v>2018001559</v>
      </c>
      <c r="AR49" s="39">
        <v>2018001761</v>
      </c>
      <c r="AS49" s="39">
        <v>2018001902</v>
      </c>
      <c r="AT49" s="39"/>
      <c r="AU49" s="39"/>
      <c r="AV49" s="39"/>
      <c r="AW49" s="39"/>
      <c r="AX49" s="42">
        <f t="shared" si="0"/>
        <v>28072235</v>
      </c>
      <c r="AY49" s="39">
        <v>1</v>
      </c>
      <c r="AZ49" s="39">
        <v>226</v>
      </c>
      <c r="BA49" s="45">
        <v>43102</v>
      </c>
      <c r="BB49" s="45">
        <v>43585</v>
      </c>
      <c r="BC49" s="39">
        <v>12</v>
      </c>
    </row>
    <row r="50" spans="1:55" ht="60.75" customHeight="1" x14ac:dyDescent="0.25">
      <c r="A50" s="35">
        <v>49</v>
      </c>
      <c r="B50" s="36" t="s">
        <v>216</v>
      </c>
      <c r="C50" s="37" t="s">
        <v>216</v>
      </c>
      <c r="D50" s="38" t="s">
        <v>62</v>
      </c>
      <c r="E50" s="39" t="s">
        <v>31</v>
      </c>
      <c r="F50" s="40" t="s">
        <v>217</v>
      </c>
      <c r="G50" s="41" t="s">
        <v>218</v>
      </c>
      <c r="H50" s="39">
        <v>80399528</v>
      </c>
      <c r="I50" s="39" t="s">
        <v>863</v>
      </c>
      <c r="J50" s="42">
        <v>778960</v>
      </c>
      <c r="K50" s="39">
        <v>19140160</v>
      </c>
      <c r="L50" s="42">
        <v>1669200</v>
      </c>
      <c r="M50" s="42" t="s">
        <v>873</v>
      </c>
      <c r="N50" s="43">
        <v>43116</v>
      </c>
      <c r="O50" s="43">
        <v>43116</v>
      </c>
      <c r="P50" s="43">
        <v>43465</v>
      </c>
      <c r="Q50" s="39">
        <v>48</v>
      </c>
      <c r="R50" s="44">
        <v>24874</v>
      </c>
      <c r="S50" s="39" t="s">
        <v>350</v>
      </c>
      <c r="T50" s="39" t="s">
        <v>594</v>
      </c>
      <c r="U50" s="39">
        <v>8853535</v>
      </c>
      <c r="V50" s="39" t="s">
        <v>126</v>
      </c>
      <c r="W50" s="39" t="s">
        <v>595</v>
      </c>
      <c r="X50" s="39" t="s">
        <v>179</v>
      </c>
      <c r="Y50" s="39" t="s">
        <v>92</v>
      </c>
      <c r="Z50" s="39">
        <v>12</v>
      </c>
      <c r="AA50" s="39">
        <v>2018000103</v>
      </c>
      <c r="AB50" s="39">
        <v>2018000138</v>
      </c>
      <c r="AC50" s="45">
        <v>43116</v>
      </c>
      <c r="AD50" s="46"/>
      <c r="AE50" s="47"/>
      <c r="AF50" s="47"/>
      <c r="AG50" s="47"/>
      <c r="AH50" s="39">
        <v>2018000087</v>
      </c>
      <c r="AI50" s="39">
        <v>2018000233</v>
      </c>
      <c r="AJ50" s="39">
        <v>2018000400</v>
      </c>
      <c r="AK50" s="39">
        <v>201800575</v>
      </c>
      <c r="AL50" s="39">
        <v>2018000776</v>
      </c>
      <c r="AM50" s="39"/>
      <c r="AN50" s="39">
        <v>2018001057</v>
      </c>
      <c r="AO50" s="39">
        <v>2018001213</v>
      </c>
      <c r="AP50" s="39">
        <v>2018001382</v>
      </c>
      <c r="AQ50" s="39">
        <v>2018001560</v>
      </c>
      <c r="AR50" s="39">
        <v>2018001762</v>
      </c>
      <c r="AS50" s="39">
        <v>2018001901</v>
      </c>
      <c r="AT50" s="39"/>
      <c r="AU50" s="39"/>
      <c r="AV50" s="39"/>
      <c r="AW50" s="39"/>
      <c r="AX50" s="42">
        <f t="shared" si="0"/>
        <v>19140160</v>
      </c>
      <c r="AY50" s="39">
        <v>1</v>
      </c>
      <c r="AZ50" s="39">
        <v>213</v>
      </c>
      <c r="BA50" s="45">
        <v>43102</v>
      </c>
      <c r="BB50" s="45">
        <v>43585</v>
      </c>
      <c r="BC50" s="39">
        <v>12</v>
      </c>
    </row>
    <row r="51" spans="1:55" ht="60.75" customHeight="1" x14ac:dyDescent="0.25">
      <c r="A51" s="48">
        <v>50</v>
      </c>
      <c r="B51" s="36" t="s">
        <v>219</v>
      </c>
      <c r="C51" s="37" t="s">
        <v>596</v>
      </c>
      <c r="D51" s="38" t="s">
        <v>62</v>
      </c>
      <c r="E51" s="39" t="s">
        <v>31</v>
      </c>
      <c r="F51" s="40" t="s">
        <v>220</v>
      </c>
      <c r="G51" s="41" t="s">
        <v>221</v>
      </c>
      <c r="H51" s="39">
        <v>1072666431</v>
      </c>
      <c r="I51" s="39" t="s">
        <v>863</v>
      </c>
      <c r="J51" s="42">
        <v>908787</v>
      </c>
      <c r="K51" s="39">
        <v>22330187</v>
      </c>
      <c r="L51" s="42">
        <v>1947400</v>
      </c>
      <c r="M51" s="42" t="s">
        <v>873</v>
      </c>
      <c r="N51" s="43">
        <v>43116</v>
      </c>
      <c r="O51" s="43">
        <v>43116</v>
      </c>
      <c r="P51" s="43">
        <v>43465</v>
      </c>
      <c r="Q51" s="39">
        <v>25</v>
      </c>
      <c r="R51" s="44">
        <v>33872</v>
      </c>
      <c r="S51" s="39" t="s">
        <v>332</v>
      </c>
      <c r="T51" s="39" t="s">
        <v>351</v>
      </c>
      <c r="U51" s="39">
        <v>3187631134</v>
      </c>
      <c r="V51" s="39" t="s">
        <v>87</v>
      </c>
      <c r="W51" s="39" t="s">
        <v>597</v>
      </c>
      <c r="X51" s="39" t="s">
        <v>179</v>
      </c>
      <c r="Y51" s="39" t="s">
        <v>92</v>
      </c>
      <c r="Z51" s="39">
        <v>12</v>
      </c>
      <c r="AA51" s="39">
        <v>2018000095</v>
      </c>
      <c r="AB51" s="39">
        <v>2018000139</v>
      </c>
      <c r="AC51" s="45">
        <v>43116</v>
      </c>
      <c r="AD51" s="46"/>
      <c r="AE51" s="47"/>
      <c r="AF51" s="47"/>
      <c r="AG51" s="47"/>
      <c r="AH51" s="39">
        <v>2018000088</v>
      </c>
      <c r="AI51" s="39">
        <v>2018000234</v>
      </c>
      <c r="AJ51" s="39">
        <v>201800401</v>
      </c>
      <c r="AK51" s="39">
        <v>201800576</v>
      </c>
      <c r="AL51" s="39">
        <v>2018000724</v>
      </c>
      <c r="AM51" s="39">
        <v>2018000904</v>
      </c>
      <c r="AN51" s="39">
        <v>2018001058</v>
      </c>
      <c r="AO51" s="39">
        <v>2018001214</v>
      </c>
      <c r="AP51" s="39">
        <v>2018001383</v>
      </c>
      <c r="AQ51" s="39">
        <v>2018001561</v>
      </c>
      <c r="AR51" s="39">
        <v>2018001763</v>
      </c>
      <c r="AS51" s="39">
        <v>2018001903</v>
      </c>
      <c r="AT51" s="39"/>
      <c r="AU51" s="39"/>
      <c r="AV51" s="39"/>
      <c r="AW51" s="39"/>
      <c r="AX51" s="42">
        <f t="shared" si="0"/>
        <v>22330187</v>
      </c>
      <c r="AY51" s="39">
        <v>2</v>
      </c>
      <c r="AZ51" s="39">
        <v>349</v>
      </c>
      <c r="BA51" s="45">
        <v>43102</v>
      </c>
      <c r="BB51" s="45">
        <v>43585</v>
      </c>
      <c r="BC51" s="39">
        <v>12</v>
      </c>
    </row>
    <row r="52" spans="1:55" ht="60.75" customHeight="1" x14ac:dyDescent="0.25">
      <c r="A52" s="48">
        <v>51</v>
      </c>
      <c r="B52" s="36" t="s">
        <v>222</v>
      </c>
      <c r="C52" s="37" t="s">
        <v>222</v>
      </c>
      <c r="D52" s="38" t="s">
        <v>62</v>
      </c>
      <c r="E52" s="39" t="s">
        <v>31</v>
      </c>
      <c r="F52" s="40" t="s">
        <v>223</v>
      </c>
      <c r="G52" s="41" t="s">
        <v>224</v>
      </c>
      <c r="H52" s="39">
        <v>1072646728</v>
      </c>
      <c r="I52" s="39" t="s">
        <v>863</v>
      </c>
      <c r="J52" s="42">
        <v>908787</v>
      </c>
      <c r="K52" s="39">
        <v>22330187</v>
      </c>
      <c r="L52" s="42">
        <v>1947400</v>
      </c>
      <c r="M52" s="42" t="s">
        <v>873</v>
      </c>
      <c r="N52" s="43">
        <v>43116</v>
      </c>
      <c r="O52" s="43">
        <v>43116</v>
      </c>
      <c r="P52" s="43">
        <v>43465</v>
      </c>
      <c r="Q52" s="39">
        <v>29</v>
      </c>
      <c r="R52" s="44">
        <v>31934</v>
      </c>
      <c r="S52" s="39" t="s">
        <v>350</v>
      </c>
      <c r="T52" s="39" t="s">
        <v>598</v>
      </c>
      <c r="U52" s="39">
        <v>3213808299</v>
      </c>
      <c r="V52" s="39" t="s">
        <v>565</v>
      </c>
      <c r="W52" s="39" t="s">
        <v>599</v>
      </c>
      <c r="X52" s="39" t="s">
        <v>179</v>
      </c>
      <c r="Y52" s="39" t="s">
        <v>92</v>
      </c>
      <c r="Z52" s="39">
        <v>12</v>
      </c>
      <c r="AA52" s="39">
        <v>2018000105</v>
      </c>
      <c r="AB52" s="39">
        <v>2018000140</v>
      </c>
      <c r="AC52" s="45">
        <v>43116</v>
      </c>
      <c r="AD52" s="46"/>
      <c r="AE52" s="47"/>
      <c r="AF52" s="47"/>
      <c r="AG52" s="47"/>
      <c r="AH52" s="39">
        <v>2018000129</v>
      </c>
      <c r="AI52" s="39">
        <v>2018000235</v>
      </c>
      <c r="AJ52" s="39">
        <v>2018000492</v>
      </c>
      <c r="AK52" s="39">
        <v>201800577</v>
      </c>
      <c r="AL52" s="39">
        <v>2018000725</v>
      </c>
      <c r="AM52" s="39">
        <v>2018000905</v>
      </c>
      <c r="AN52" s="39">
        <v>2018001059</v>
      </c>
      <c r="AO52" s="39">
        <v>2018001215</v>
      </c>
      <c r="AP52" s="39">
        <v>2018001384</v>
      </c>
      <c r="AQ52" s="39">
        <v>2018001562</v>
      </c>
      <c r="AR52" s="39">
        <v>2018001764</v>
      </c>
      <c r="AS52" s="39">
        <v>2018001904</v>
      </c>
      <c r="AT52" s="39"/>
      <c r="AU52" s="39"/>
      <c r="AV52" s="39"/>
      <c r="AW52" s="39"/>
      <c r="AX52" s="42">
        <f t="shared" si="0"/>
        <v>22330187</v>
      </c>
      <c r="AY52" s="39">
        <v>1</v>
      </c>
      <c r="AZ52" s="39">
        <v>213</v>
      </c>
      <c r="BA52" s="45">
        <v>43102</v>
      </c>
      <c r="BB52" s="45">
        <v>43585</v>
      </c>
      <c r="BC52" s="39">
        <v>13</v>
      </c>
    </row>
    <row r="53" spans="1:55" ht="60.75" customHeight="1" x14ac:dyDescent="0.25">
      <c r="A53" s="35">
        <v>52</v>
      </c>
      <c r="B53" s="36" t="s">
        <v>225</v>
      </c>
      <c r="C53" s="37" t="s">
        <v>600</v>
      </c>
      <c r="D53" s="38" t="s">
        <v>62</v>
      </c>
      <c r="E53" s="39" t="s">
        <v>31</v>
      </c>
      <c r="F53" s="40" t="s">
        <v>226</v>
      </c>
      <c r="G53" s="41" t="s">
        <v>228</v>
      </c>
      <c r="H53" s="39">
        <v>11204256</v>
      </c>
      <c r="I53" s="39" t="s">
        <v>863</v>
      </c>
      <c r="J53" s="42">
        <v>778960</v>
      </c>
      <c r="K53" s="39">
        <v>19140160</v>
      </c>
      <c r="L53" s="42">
        <v>1669200</v>
      </c>
      <c r="M53" s="42" t="s">
        <v>873</v>
      </c>
      <c r="N53" s="43">
        <v>43116</v>
      </c>
      <c r="O53" s="43">
        <v>43116</v>
      </c>
      <c r="P53" s="43">
        <v>43465</v>
      </c>
      <c r="Q53" s="39">
        <v>35</v>
      </c>
      <c r="R53" s="44">
        <v>29849</v>
      </c>
      <c r="S53" s="39" t="s">
        <v>350</v>
      </c>
      <c r="T53" s="39" t="s">
        <v>601</v>
      </c>
      <c r="U53" s="39">
        <v>3132450409</v>
      </c>
      <c r="V53" s="39" t="s">
        <v>334</v>
      </c>
      <c r="W53" s="39" t="s">
        <v>602</v>
      </c>
      <c r="X53" s="39" t="s">
        <v>89</v>
      </c>
      <c r="Y53" s="39" t="s">
        <v>92</v>
      </c>
      <c r="Z53" s="39">
        <v>12</v>
      </c>
      <c r="AA53" s="39">
        <v>2018000106</v>
      </c>
      <c r="AB53" s="39">
        <v>2018000141</v>
      </c>
      <c r="AC53" s="45">
        <v>43116</v>
      </c>
      <c r="AD53" s="46"/>
      <c r="AE53" s="47"/>
      <c r="AF53" s="47"/>
      <c r="AG53" s="47"/>
      <c r="AH53" s="39">
        <v>201800089</v>
      </c>
      <c r="AI53" s="39">
        <v>2018000236</v>
      </c>
      <c r="AJ53" s="39">
        <v>201800402</v>
      </c>
      <c r="AK53" s="39">
        <v>201800578</v>
      </c>
      <c r="AL53" s="39">
        <v>2018000771</v>
      </c>
      <c r="AM53" s="39"/>
      <c r="AN53" s="39">
        <v>2018001060</v>
      </c>
      <c r="AO53" s="39">
        <v>2018001217</v>
      </c>
      <c r="AP53" s="39">
        <v>2018001385</v>
      </c>
      <c r="AQ53" s="39">
        <v>2018001563</v>
      </c>
      <c r="AR53" s="39">
        <v>201801765</v>
      </c>
      <c r="AS53" s="39">
        <v>2018001905</v>
      </c>
      <c r="AT53" s="39"/>
      <c r="AU53" s="39"/>
      <c r="AV53" s="39"/>
      <c r="AW53" s="39"/>
      <c r="AX53" s="42">
        <f t="shared" si="0"/>
        <v>19140160</v>
      </c>
      <c r="AY53" s="39">
        <v>1</v>
      </c>
      <c r="AZ53" s="39">
        <v>235</v>
      </c>
      <c r="BA53" s="45">
        <v>43102</v>
      </c>
      <c r="BB53" s="45">
        <v>43585</v>
      </c>
      <c r="BC53" s="39">
        <v>13</v>
      </c>
    </row>
    <row r="54" spans="1:55" ht="60.75" customHeight="1" x14ac:dyDescent="0.25">
      <c r="A54" s="48">
        <v>53</v>
      </c>
      <c r="B54" s="36" t="s">
        <v>230</v>
      </c>
      <c r="C54" s="37" t="s">
        <v>230</v>
      </c>
      <c r="D54" s="38" t="s">
        <v>62</v>
      </c>
      <c r="E54" s="39" t="s">
        <v>31</v>
      </c>
      <c r="F54" s="40" t="s">
        <v>51</v>
      </c>
      <c r="G54" s="41" t="s">
        <v>231</v>
      </c>
      <c r="H54" s="39">
        <v>35199022</v>
      </c>
      <c r="I54" s="39" t="s">
        <v>863</v>
      </c>
      <c r="J54" s="42">
        <v>908787</v>
      </c>
      <c r="K54" s="39">
        <v>22330187</v>
      </c>
      <c r="L54" s="42">
        <v>1947400</v>
      </c>
      <c r="M54" s="42" t="s">
        <v>873</v>
      </c>
      <c r="N54" s="43">
        <v>43116</v>
      </c>
      <c r="O54" s="43">
        <v>43116</v>
      </c>
      <c r="P54" s="43">
        <v>43465</v>
      </c>
      <c r="Q54" s="39">
        <v>34</v>
      </c>
      <c r="R54" s="44">
        <v>30230</v>
      </c>
      <c r="S54" s="39" t="s">
        <v>332</v>
      </c>
      <c r="T54" s="39" t="s">
        <v>603</v>
      </c>
      <c r="U54" s="39">
        <v>3125590056</v>
      </c>
      <c r="V54" s="39" t="s">
        <v>334</v>
      </c>
      <c r="W54" s="39" t="s">
        <v>604</v>
      </c>
      <c r="X54" s="39" t="s">
        <v>89</v>
      </c>
      <c r="Y54" s="39" t="s">
        <v>92</v>
      </c>
      <c r="Z54" s="39">
        <v>12</v>
      </c>
      <c r="AA54" s="39">
        <v>2018000130</v>
      </c>
      <c r="AB54" s="39">
        <v>2018000142</v>
      </c>
      <c r="AC54" s="45">
        <v>43116</v>
      </c>
      <c r="AD54" s="46"/>
      <c r="AE54" s="47"/>
      <c r="AF54" s="47"/>
      <c r="AG54" s="47"/>
      <c r="AH54" s="39">
        <v>2018000090</v>
      </c>
      <c r="AI54" s="39">
        <v>2018000237</v>
      </c>
      <c r="AJ54" s="39">
        <v>201800403</v>
      </c>
      <c r="AK54" s="39">
        <v>201800579</v>
      </c>
      <c r="AL54" s="39">
        <v>2018000726</v>
      </c>
      <c r="AM54" s="39">
        <v>2018000906</v>
      </c>
      <c r="AN54" s="39">
        <v>2018001061</v>
      </c>
      <c r="AO54" s="39">
        <v>2018001216</v>
      </c>
      <c r="AP54" s="39">
        <v>2018001386</v>
      </c>
      <c r="AQ54" s="39">
        <v>2018001564</v>
      </c>
      <c r="AR54" s="39">
        <v>2018001766</v>
      </c>
      <c r="AS54" s="39">
        <v>2018001906</v>
      </c>
      <c r="AT54" s="39"/>
      <c r="AU54" s="39"/>
      <c r="AV54" s="39"/>
      <c r="AW54" s="39"/>
      <c r="AX54" s="42">
        <f t="shared" si="0"/>
        <v>22330187</v>
      </c>
      <c r="AY54" s="39">
        <v>2</v>
      </c>
      <c r="AZ54" s="39">
        <v>473</v>
      </c>
      <c r="BA54" s="45">
        <v>43102</v>
      </c>
      <c r="BB54" s="45">
        <v>43585</v>
      </c>
      <c r="BC54" s="39">
        <v>13</v>
      </c>
    </row>
    <row r="55" spans="1:55" ht="60.75" customHeight="1" x14ac:dyDescent="0.25">
      <c r="A55" s="48">
        <v>54</v>
      </c>
      <c r="B55" s="36" t="s">
        <v>232</v>
      </c>
      <c r="C55" s="37" t="s">
        <v>232</v>
      </c>
      <c r="D55" s="38" t="s">
        <v>62</v>
      </c>
      <c r="E55" s="39" t="s">
        <v>31</v>
      </c>
      <c r="F55" s="40" t="s">
        <v>51</v>
      </c>
      <c r="G55" s="41" t="s">
        <v>233</v>
      </c>
      <c r="H55" s="39">
        <v>5219706</v>
      </c>
      <c r="I55" s="39" t="s">
        <v>863</v>
      </c>
      <c r="J55" s="42">
        <v>908787</v>
      </c>
      <c r="K55" s="39">
        <v>22330187</v>
      </c>
      <c r="L55" s="42">
        <v>1947400</v>
      </c>
      <c r="M55" s="42" t="s">
        <v>873</v>
      </c>
      <c r="N55" s="43">
        <v>43116</v>
      </c>
      <c r="O55" s="43">
        <v>43116</v>
      </c>
      <c r="P55" s="43">
        <v>43465</v>
      </c>
      <c r="Q55" s="39">
        <v>64</v>
      </c>
      <c r="R55" s="44">
        <v>19264</v>
      </c>
      <c r="S55" s="39" t="s">
        <v>156</v>
      </c>
      <c r="T55" s="39" t="s">
        <v>605</v>
      </c>
      <c r="U55" s="39">
        <v>3185818333</v>
      </c>
      <c r="V55" s="39" t="s">
        <v>334</v>
      </c>
      <c r="W55" s="39" t="s">
        <v>606</v>
      </c>
      <c r="X55" s="39" t="s">
        <v>89</v>
      </c>
      <c r="Y55" s="39" t="s">
        <v>92</v>
      </c>
      <c r="Z55" s="39">
        <v>12</v>
      </c>
      <c r="AA55" s="39">
        <v>2018000131</v>
      </c>
      <c r="AB55" s="39">
        <v>2018000143</v>
      </c>
      <c r="AC55" s="45">
        <v>43116</v>
      </c>
      <c r="AD55" s="46"/>
      <c r="AE55" s="47"/>
      <c r="AF55" s="47"/>
      <c r="AG55" s="47"/>
      <c r="AH55" s="39">
        <v>2018000091</v>
      </c>
      <c r="AI55" s="39">
        <v>2018000291</v>
      </c>
      <c r="AJ55" s="39">
        <v>201800404</v>
      </c>
      <c r="AK55" s="39">
        <v>2018000598</v>
      </c>
      <c r="AL55" s="39">
        <v>2018000727</v>
      </c>
      <c r="AM55" s="39">
        <v>2018000907</v>
      </c>
      <c r="AN55" s="39">
        <v>2018001136</v>
      </c>
      <c r="AO55" s="39">
        <v>2018001218</v>
      </c>
      <c r="AP55" s="39">
        <v>2018001387</v>
      </c>
      <c r="AQ55" s="39">
        <v>2018001565</v>
      </c>
      <c r="AR55" s="39">
        <v>2018001767</v>
      </c>
      <c r="AS55" s="39">
        <v>2018001907</v>
      </c>
      <c r="AT55" s="39"/>
      <c r="AU55" s="39"/>
      <c r="AV55" s="39"/>
      <c r="AW55" s="39"/>
      <c r="AX55" s="42">
        <f t="shared" si="0"/>
        <v>22330187</v>
      </c>
      <c r="AY55" s="39">
        <v>2</v>
      </c>
      <c r="AZ55" s="39">
        <v>506</v>
      </c>
      <c r="BA55" s="45">
        <v>43102</v>
      </c>
      <c r="BB55" s="45">
        <v>43585</v>
      </c>
      <c r="BC55" s="39" t="s">
        <v>607</v>
      </c>
    </row>
    <row r="56" spans="1:55" ht="60.75" customHeight="1" x14ac:dyDescent="0.25">
      <c r="A56" s="35">
        <v>55</v>
      </c>
      <c r="B56" s="36" t="s">
        <v>234</v>
      </c>
      <c r="C56" s="37" t="s">
        <v>234</v>
      </c>
      <c r="D56" s="38" t="s">
        <v>569</v>
      </c>
      <c r="E56" s="39" t="s">
        <v>31</v>
      </c>
      <c r="F56" s="40" t="s">
        <v>235</v>
      </c>
      <c r="G56" s="41" t="s">
        <v>236</v>
      </c>
      <c r="H56" s="39">
        <v>80449378</v>
      </c>
      <c r="I56" s="39" t="s">
        <v>863</v>
      </c>
      <c r="J56" s="42">
        <v>908787</v>
      </c>
      <c r="K56" s="39">
        <v>22330187</v>
      </c>
      <c r="L56" s="42">
        <v>1947400</v>
      </c>
      <c r="M56" s="42" t="s">
        <v>873</v>
      </c>
      <c r="N56" s="43">
        <v>43116</v>
      </c>
      <c r="O56" s="43">
        <v>43116</v>
      </c>
      <c r="P56" s="43">
        <v>43465</v>
      </c>
      <c r="Q56" s="39">
        <v>33</v>
      </c>
      <c r="R56" s="44">
        <v>30648</v>
      </c>
      <c r="S56" s="39" t="s">
        <v>17</v>
      </c>
      <c r="T56" s="39" t="s">
        <v>608</v>
      </c>
      <c r="U56" s="39">
        <v>3118185057</v>
      </c>
      <c r="V56" s="39" t="s">
        <v>565</v>
      </c>
      <c r="W56" s="39" t="s">
        <v>609</v>
      </c>
      <c r="X56" s="39" t="s">
        <v>478</v>
      </c>
      <c r="Y56" s="39" t="s">
        <v>92</v>
      </c>
      <c r="Z56" s="39">
        <v>12</v>
      </c>
      <c r="AA56" s="39">
        <v>2018000008</v>
      </c>
      <c r="AB56" s="39">
        <v>2018000144</v>
      </c>
      <c r="AC56" s="45">
        <v>43116</v>
      </c>
      <c r="AD56" s="46"/>
      <c r="AE56" s="47"/>
      <c r="AF56" s="47"/>
      <c r="AG56" s="47"/>
      <c r="AH56" s="39">
        <v>2018000092</v>
      </c>
      <c r="AI56" s="39">
        <v>2018000238</v>
      </c>
      <c r="AJ56" s="39">
        <v>201800405</v>
      </c>
      <c r="AK56" s="39">
        <v>201800580</v>
      </c>
      <c r="AL56" s="39">
        <v>2018000728</v>
      </c>
      <c r="AM56" s="39">
        <v>2018000908</v>
      </c>
      <c r="AN56" s="39">
        <v>2018001062</v>
      </c>
      <c r="AO56" s="39">
        <v>2018001219</v>
      </c>
      <c r="AP56" s="39">
        <v>2018001388</v>
      </c>
      <c r="AQ56" s="39">
        <v>2018001566</v>
      </c>
      <c r="AR56" s="39">
        <v>2018001768</v>
      </c>
      <c r="AS56" s="39">
        <v>2018001908</v>
      </c>
      <c r="AT56" s="39"/>
      <c r="AU56" s="39"/>
      <c r="AV56" s="39"/>
      <c r="AW56" s="39"/>
      <c r="AX56" s="42">
        <f t="shared" si="0"/>
        <v>22330187</v>
      </c>
      <c r="AY56" s="39">
        <v>2</v>
      </c>
      <c r="AZ56" s="39">
        <v>380</v>
      </c>
      <c r="BA56" s="45">
        <v>43102</v>
      </c>
      <c r="BB56" s="45">
        <v>43585</v>
      </c>
      <c r="BC56" s="39">
        <v>14</v>
      </c>
    </row>
    <row r="57" spans="1:55" ht="60.75" customHeight="1" x14ac:dyDescent="0.25">
      <c r="A57" s="48">
        <v>56</v>
      </c>
      <c r="B57" s="36" t="s">
        <v>237</v>
      </c>
      <c r="C57" s="37" t="s">
        <v>237</v>
      </c>
      <c r="D57" s="38" t="s">
        <v>569</v>
      </c>
      <c r="E57" s="39" t="s">
        <v>31</v>
      </c>
      <c r="F57" s="40" t="s">
        <v>235</v>
      </c>
      <c r="G57" s="41" t="s">
        <v>238</v>
      </c>
      <c r="H57" s="39">
        <v>79490576</v>
      </c>
      <c r="I57" s="39" t="s">
        <v>863</v>
      </c>
      <c r="J57" s="42">
        <v>908787</v>
      </c>
      <c r="K57" s="39">
        <v>22330187</v>
      </c>
      <c r="L57" s="42">
        <v>1947400</v>
      </c>
      <c r="M57" s="42" t="s">
        <v>873</v>
      </c>
      <c r="N57" s="43">
        <v>43116</v>
      </c>
      <c r="O57" s="43">
        <v>43116</v>
      </c>
      <c r="P57" s="43">
        <v>43465</v>
      </c>
      <c r="Q57" s="39">
        <v>47</v>
      </c>
      <c r="R57" s="44">
        <v>25476</v>
      </c>
      <c r="S57" s="39" t="s">
        <v>350</v>
      </c>
      <c r="T57" s="39" t="s">
        <v>610</v>
      </c>
      <c r="U57" s="39">
        <v>3118710550</v>
      </c>
      <c r="V57" s="39" t="s">
        <v>87</v>
      </c>
      <c r="W57" s="39" t="s">
        <v>611</v>
      </c>
      <c r="X57" s="39" t="s">
        <v>478</v>
      </c>
      <c r="Y57" s="39" t="s">
        <v>92</v>
      </c>
      <c r="Z57" s="39">
        <v>12</v>
      </c>
      <c r="AA57" s="39">
        <v>2018000006</v>
      </c>
      <c r="AB57" s="39">
        <v>2018000145</v>
      </c>
      <c r="AC57" s="45">
        <v>43450</v>
      </c>
      <c r="AD57" s="46"/>
      <c r="AE57" s="47"/>
      <c r="AF57" s="47"/>
      <c r="AG57" s="47" t="s">
        <v>301</v>
      </c>
      <c r="AH57" s="39">
        <v>2018000093</v>
      </c>
      <c r="AI57" s="39">
        <v>2018000294</v>
      </c>
      <c r="AJ57" s="39">
        <v>201800409</v>
      </c>
      <c r="AK57" s="39"/>
      <c r="AL57" s="39">
        <v>2018000729</v>
      </c>
      <c r="AM57" s="39">
        <v>2018000909</v>
      </c>
      <c r="AN57" s="39">
        <v>2018001063</v>
      </c>
      <c r="AO57" s="39">
        <v>2018001220</v>
      </c>
      <c r="AP57" s="39">
        <v>2018001389</v>
      </c>
      <c r="AQ57" s="39">
        <v>2018001567</v>
      </c>
      <c r="AR57" s="39">
        <v>2018001769</v>
      </c>
      <c r="AS57" s="39">
        <v>2018001909</v>
      </c>
      <c r="AT57" s="39"/>
      <c r="AU57" s="39"/>
      <c r="AV57" s="39"/>
      <c r="AW57" s="39"/>
      <c r="AX57" s="42">
        <f t="shared" si="0"/>
        <v>22330187</v>
      </c>
      <c r="AY57" s="39">
        <v>2</v>
      </c>
      <c r="AZ57" s="39">
        <v>368</v>
      </c>
      <c r="BA57" s="45">
        <v>43102</v>
      </c>
      <c r="BB57" s="45">
        <v>43563</v>
      </c>
      <c r="BC57" s="39">
        <v>14</v>
      </c>
    </row>
    <row r="58" spans="1:55" ht="60.75" customHeight="1" x14ac:dyDescent="0.25">
      <c r="A58" s="48">
        <v>57</v>
      </c>
      <c r="B58" s="36" t="s">
        <v>239</v>
      </c>
      <c r="C58" s="37" t="s">
        <v>239</v>
      </c>
      <c r="D58" s="38" t="s">
        <v>569</v>
      </c>
      <c r="E58" s="39" t="s">
        <v>31</v>
      </c>
      <c r="F58" s="40" t="s">
        <v>51</v>
      </c>
      <c r="G58" s="41" t="s">
        <v>242</v>
      </c>
      <c r="H58" s="39">
        <v>1072701255</v>
      </c>
      <c r="I58" s="39" t="s">
        <v>863</v>
      </c>
      <c r="J58" s="42">
        <v>778960</v>
      </c>
      <c r="K58" s="39">
        <v>19140187</v>
      </c>
      <c r="L58" s="42">
        <v>1669200</v>
      </c>
      <c r="M58" s="42" t="s">
        <v>873</v>
      </c>
      <c r="N58" s="43">
        <v>43116</v>
      </c>
      <c r="O58" s="43">
        <v>43116</v>
      </c>
      <c r="P58" s="43">
        <v>43465</v>
      </c>
      <c r="Q58" s="39">
        <v>23</v>
      </c>
      <c r="R58" s="44">
        <v>34318</v>
      </c>
      <c r="S58" s="39" t="s">
        <v>332</v>
      </c>
      <c r="T58" s="39" t="s">
        <v>612</v>
      </c>
      <c r="U58" s="39">
        <v>3103361928</v>
      </c>
      <c r="V58" s="39" t="s">
        <v>126</v>
      </c>
      <c r="W58" s="39" t="s">
        <v>613</v>
      </c>
      <c r="X58" s="39" t="s">
        <v>89</v>
      </c>
      <c r="Y58" s="39" t="s">
        <v>92</v>
      </c>
      <c r="Z58" s="39">
        <v>12</v>
      </c>
      <c r="AA58" s="39">
        <v>2018000132</v>
      </c>
      <c r="AB58" s="39">
        <v>2048000146</v>
      </c>
      <c r="AC58" s="45">
        <v>43116</v>
      </c>
      <c r="AD58" s="46"/>
      <c r="AE58" s="47"/>
      <c r="AF58" s="47"/>
      <c r="AG58" s="47"/>
      <c r="AH58" s="39">
        <v>2018000094</v>
      </c>
      <c r="AI58" s="39">
        <v>2018000239</v>
      </c>
      <c r="AJ58" s="39">
        <v>201800406</v>
      </c>
      <c r="AK58" s="39">
        <v>2018000582</v>
      </c>
      <c r="AL58" s="39">
        <v>2018000730</v>
      </c>
      <c r="AM58" s="39">
        <v>2018000910</v>
      </c>
      <c r="AN58" s="39">
        <v>2018001064</v>
      </c>
      <c r="AO58" s="39">
        <v>2018001221</v>
      </c>
      <c r="AP58" s="39">
        <v>2018001390</v>
      </c>
      <c r="AQ58" s="39">
        <v>2018001568</v>
      </c>
      <c r="AR58" s="39">
        <v>2018001770</v>
      </c>
      <c r="AS58" s="39">
        <v>2018001910</v>
      </c>
      <c r="AT58" s="39"/>
      <c r="AU58" s="39"/>
      <c r="AV58" s="39"/>
      <c r="AW58" s="39"/>
      <c r="AX58" s="42">
        <f t="shared" si="0"/>
        <v>19140187</v>
      </c>
      <c r="AY58" s="39">
        <v>2</v>
      </c>
      <c r="AZ58" s="39">
        <v>461</v>
      </c>
      <c r="BA58" s="45">
        <v>43102</v>
      </c>
      <c r="BB58" s="45">
        <v>43585</v>
      </c>
      <c r="BC58" s="39" t="s">
        <v>614</v>
      </c>
    </row>
    <row r="59" spans="1:55" ht="60.75" customHeight="1" x14ac:dyDescent="0.25">
      <c r="A59" s="35">
        <v>58</v>
      </c>
      <c r="B59" s="36" t="s">
        <v>243</v>
      </c>
      <c r="C59" s="37" t="s">
        <v>243</v>
      </c>
      <c r="D59" s="38" t="s">
        <v>569</v>
      </c>
      <c r="E59" s="39" t="s">
        <v>31</v>
      </c>
      <c r="F59" s="40" t="s">
        <v>235</v>
      </c>
      <c r="G59" s="41" t="s">
        <v>244</v>
      </c>
      <c r="H59" s="39">
        <v>35198504</v>
      </c>
      <c r="I59" s="39" t="s">
        <v>863</v>
      </c>
      <c r="J59" s="42">
        <v>908787</v>
      </c>
      <c r="K59" s="39">
        <v>22330187</v>
      </c>
      <c r="L59" s="42">
        <v>1947400</v>
      </c>
      <c r="M59" s="42" t="s">
        <v>873</v>
      </c>
      <c r="N59" s="43">
        <v>43116</v>
      </c>
      <c r="O59" s="43">
        <v>43116</v>
      </c>
      <c r="P59" s="43">
        <v>43465</v>
      </c>
      <c r="Q59" s="39">
        <v>35</v>
      </c>
      <c r="R59" s="44">
        <v>30059</v>
      </c>
      <c r="S59" s="39" t="s">
        <v>332</v>
      </c>
      <c r="T59" s="39" t="s">
        <v>615</v>
      </c>
      <c r="U59" s="39">
        <v>3125602106</v>
      </c>
      <c r="V59" s="39" t="s">
        <v>334</v>
      </c>
      <c r="W59" s="39" t="s">
        <v>616</v>
      </c>
      <c r="X59" s="39" t="s">
        <v>478</v>
      </c>
      <c r="Y59" s="39" t="s">
        <v>92</v>
      </c>
      <c r="Z59" s="39">
        <v>12</v>
      </c>
      <c r="AA59" s="39">
        <v>2018000009</v>
      </c>
      <c r="AB59" s="39">
        <v>2017000148</v>
      </c>
      <c r="AC59" s="45">
        <v>43116</v>
      </c>
      <c r="AD59" s="46"/>
      <c r="AE59" s="47"/>
      <c r="AF59" s="47"/>
      <c r="AG59" s="47"/>
      <c r="AH59" s="39">
        <v>2018000095</v>
      </c>
      <c r="AI59" s="39">
        <v>2018000302</v>
      </c>
      <c r="AJ59" s="39">
        <v>201800407</v>
      </c>
      <c r="AK59" s="39">
        <v>2018000582</v>
      </c>
      <c r="AL59" s="39">
        <v>2018000731</v>
      </c>
      <c r="AM59" s="39">
        <v>2018000911</v>
      </c>
      <c r="AN59" s="39">
        <v>2018001065</v>
      </c>
      <c r="AO59" s="39">
        <v>2018001222</v>
      </c>
      <c r="AP59" s="39">
        <v>2018001391</v>
      </c>
      <c r="AQ59" s="39">
        <v>2018001569</v>
      </c>
      <c r="AR59" s="39">
        <v>2018001771</v>
      </c>
      <c r="AS59" s="39">
        <v>2018001911</v>
      </c>
      <c r="AT59" s="39"/>
      <c r="AU59" s="39"/>
      <c r="AV59" s="39"/>
      <c r="AW59" s="39"/>
      <c r="AX59" s="42">
        <f t="shared" si="0"/>
        <v>22330187</v>
      </c>
      <c r="AY59" s="39">
        <v>2</v>
      </c>
      <c r="AZ59" s="39">
        <v>377</v>
      </c>
      <c r="BA59" s="45">
        <v>43102</v>
      </c>
      <c r="BB59" s="45">
        <v>43585</v>
      </c>
      <c r="BC59" s="39">
        <v>15</v>
      </c>
    </row>
    <row r="60" spans="1:55" ht="60.75" customHeight="1" x14ac:dyDescent="0.25">
      <c r="A60" s="48">
        <v>59</v>
      </c>
      <c r="B60" s="36" t="s">
        <v>245</v>
      </c>
      <c r="C60" s="37" t="s">
        <v>245</v>
      </c>
      <c r="D60" s="38" t="s">
        <v>62</v>
      </c>
      <c r="E60" s="39" t="s">
        <v>31</v>
      </c>
      <c r="F60" s="40" t="s">
        <v>235</v>
      </c>
      <c r="G60" s="41" t="s">
        <v>246</v>
      </c>
      <c r="H60" s="39">
        <v>35473136</v>
      </c>
      <c r="I60" s="39" t="s">
        <v>863</v>
      </c>
      <c r="J60" s="42">
        <v>908787</v>
      </c>
      <c r="K60" s="39">
        <v>22330187</v>
      </c>
      <c r="L60" s="42">
        <v>1947400</v>
      </c>
      <c r="M60" s="42" t="s">
        <v>873</v>
      </c>
      <c r="N60" s="43">
        <v>43116</v>
      </c>
      <c r="O60" s="43">
        <v>43116</v>
      </c>
      <c r="P60" s="43">
        <v>43465</v>
      </c>
      <c r="Q60" s="39">
        <v>50</v>
      </c>
      <c r="R60" s="44">
        <v>24580</v>
      </c>
      <c r="S60" s="39" t="s">
        <v>332</v>
      </c>
      <c r="T60" s="39" t="s">
        <v>617</v>
      </c>
      <c r="U60" s="39">
        <v>3142379350</v>
      </c>
      <c r="V60" s="39" t="s">
        <v>334</v>
      </c>
      <c r="W60" s="39" t="s">
        <v>618</v>
      </c>
      <c r="X60" s="39" t="s">
        <v>478</v>
      </c>
      <c r="Y60" s="39" t="s">
        <v>92</v>
      </c>
      <c r="Z60" s="39">
        <v>12</v>
      </c>
      <c r="AA60" s="39">
        <v>2018000010</v>
      </c>
      <c r="AB60" s="39">
        <v>2018000147</v>
      </c>
      <c r="AC60" s="45">
        <v>43116</v>
      </c>
      <c r="AD60" s="46"/>
      <c r="AE60" s="47"/>
      <c r="AF60" s="47"/>
      <c r="AG60" s="47"/>
      <c r="AH60" s="39">
        <v>2018000096</v>
      </c>
      <c r="AI60" s="39">
        <v>2018000240</v>
      </c>
      <c r="AJ60" s="39">
        <v>201800408</v>
      </c>
      <c r="AK60" s="39">
        <v>2018000584</v>
      </c>
      <c r="AL60" s="39">
        <v>2018000732</v>
      </c>
      <c r="AM60" s="39">
        <v>2018000912</v>
      </c>
      <c r="AN60" s="39">
        <v>2018001066</v>
      </c>
      <c r="AO60" s="39">
        <v>2018001223</v>
      </c>
      <c r="AP60" s="39">
        <v>2018001392</v>
      </c>
      <c r="AQ60" s="39">
        <v>2018001570</v>
      </c>
      <c r="AR60" s="39">
        <v>2018001772</v>
      </c>
      <c r="AS60" s="39">
        <v>2018001912</v>
      </c>
      <c r="AT60" s="39"/>
      <c r="AU60" s="39"/>
      <c r="AV60" s="39"/>
      <c r="AW60" s="39"/>
      <c r="AX60" s="42">
        <f t="shared" si="0"/>
        <v>22330187</v>
      </c>
      <c r="AY60" s="39">
        <v>3</v>
      </c>
      <c r="AZ60" s="39">
        <v>624</v>
      </c>
      <c r="BA60" s="45">
        <v>43102</v>
      </c>
      <c r="BB60" s="45">
        <v>43585</v>
      </c>
      <c r="BC60" s="39">
        <v>15</v>
      </c>
    </row>
    <row r="61" spans="1:55" ht="60.75" customHeight="1" x14ac:dyDescent="0.25">
      <c r="A61" s="48">
        <v>60</v>
      </c>
      <c r="B61" s="36" t="s">
        <v>247</v>
      </c>
      <c r="C61" s="37" t="s">
        <v>247</v>
      </c>
      <c r="D61" s="38" t="s">
        <v>62</v>
      </c>
      <c r="E61" s="39" t="s">
        <v>31</v>
      </c>
      <c r="F61" s="40" t="s">
        <v>235</v>
      </c>
      <c r="G61" s="41" t="s">
        <v>248</v>
      </c>
      <c r="H61" s="39">
        <v>1072663565</v>
      </c>
      <c r="I61" s="39" t="s">
        <v>863</v>
      </c>
      <c r="J61" s="42">
        <v>908787</v>
      </c>
      <c r="K61" s="39">
        <v>22330187</v>
      </c>
      <c r="L61" s="42">
        <v>1947400</v>
      </c>
      <c r="M61" s="42" t="s">
        <v>873</v>
      </c>
      <c r="N61" s="43">
        <v>43116</v>
      </c>
      <c r="O61" s="43">
        <v>43116</v>
      </c>
      <c r="P61" s="43">
        <v>43465</v>
      </c>
      <c r="Q61" s="39">
        <v>25</v>
      </c>
      <c r="R61" s="44">
        <v>33621</v>
      </c>
      <c r="S61" s="39" t="s">
        <v>332</v>
      </c>
      <c r="T61" s="39" t="s">
        <v>619</v>
      </c>
      <c r="U61" s="39">
        <v>3202917168</v>
      </c>
      <c r="V61" s="39" t="s">
        <v>334</v>
      </c>
      <c r="W61" s="39" t="s">
        <v>620</v>
      </c>
      <c r="X61" s="39" t="s">
        <v>478</v>
      </c>
      <c r="Y61" s="39" t="s">
        <v>92</v>
      </c>
      <c r="Z61" s="39">
        <v>12</v>
      </c>
      <c r="AA61" s="39">
        <v>2018000012</v>
      </c>
      <c r="AB61" s="39">
        <v>2018000149</v>
      </c>
      <c r="AC61" s="45">
        <v>43116</v>
      </c>
      <c r="AD61" s="46"/>
      <c r="AE61" s="47"/>
      <c r="AF61" s="47"/>
      <c r="AG61" s="47"/>
      <c r="AH61" s="39">
        <v>2018000097</v>
      </c>
      <c r="AI61" s="39">
        <v>2018000241</v>
      </c>
      <c r="AJ61" s="39">
        <v>201800444</v>
      </c>
      <c r="AK61" s="39">
        <v>0</v>
      </c>
      <c r="AL61" s="39">
        <v>2018000733</v>
      </c>
      <c r="AM61" s="39">
        <v>2018000913</v>
      </c>
      <c r="AN61" s="39">
        <v>2018001067</v>
      </c>
      <c r="AO61" s="39">
        <v>2018001224</v>
      </c>
      <c r="AP61" s="39">
        <v>2018001393</v>
      </c>
      <c r="AQ61" s="39">
        <v>2018001571</v>
      </c>
      <c r="AR61" s="39">
        <v>2018001773</v>
      </c>
      <c r="AS61" s="39">
        <v>2018001913</v>
      </c>
      <c r="AT61" s="39"/>
      <c r="AU61" s="39"/>
      <c r="AV61" s="39"/>
      <c r="AW61" s="39"/>
      <c r="AX61" s="42">
        <f t="shared" si="0"/>
        <v>22330187</v>
      </c>
      <c r="AY61" s="39">
        <v>2</v>
      </c>
      <c r="AZ61" s="39">
        <v>374</v>
      </c>
      <c r="BA61" s="45">
        <v>43102</v>
      </c>
      <c r="BB61" s="45">
        <v>43585</v>
      </c>
      <c r="BC61" s="39">
        <v>16</v>
      </c>
    </row>
    <row r="62" spans="1:55" ht="60.75" customHeight="1" x14ac:dyDescent="0.25">
      <c r="A62" s="35">
        <v>61</v>
      </c>
      <c r="B62" s="36" t="s">
        <v>250</v>
      </c>
      <c r="C62" s="37" t="s">
        <v>250</v>
      </c>
      <c r="D62" s="38" t="s">
        <v>62</v>
      </c>
      <c r="E62" s="39" t="s">
        <v>31</v>
      </c>
      <c r="F62" s="40" t="s">
        <v>63</v>
      </c>
      <c r="G62" s="41" t="s">
        <v>252</v>
      </c>
      <c r="H62" s="39">
        <v>11203708</v>
      </c>
      <c r="I62" s="39" t="s">
        <v>863</v>
      </c>
      <c r="J62" s="42">
        <v>1142475</v>
      </c>
      <c r="K62" s="39">
        <v>28072235</v>
      </c>
      <c r="L62" s="42">
        <v>2448160</v>
      </c>
      <c r="M62" s="42" t="s">
        <v>873</v>
      </c>
      <c r="N62" s="43">
        <v>43116</v>
      </c>
      <c r="O62" s="43">
        <v>43116</v>
      </c>
      <c r="P62" s="43">
        <v>43465</v>
      </c>
      <c r="Q62" s="39">
        <v>37</v>
      </c>
      <c r="R62" s="44">
        <v>29380</v>
      </c>
      <c r="S62" s="39" t="s">
        <v>350</v>
      </c>
      <c r="T62" s="39" t="s">
        <v>621</v>
      </c>
      <c r="U62" s="39">
        <v>3016842526</v>
      </c>
      <c r="V62" s="39" t="s">
        <v>87</v>
      </c>
      <c r="W62" s="39" t="s">
        <v>622</v>
      </c>
      <c r="X62" s="39" t="s">
        <v>179</v>
      </c>
      <c r="Y62" s="39" t="s">
        <v>92</v>
      </c>
      <c r="Z62" s="39">
        <v>12</v>
      </c>
      <c r="AA62" s="39">
        <v>2018000080</v>
      </c>
      <c r="AB62" s="39">
        <v>2018000150</v>
      </c>
      <c r="AC62" s="45">
        <v>43116</v>
      </c>
      <c r="AD62" s="46"/>
      <c r="AE62" s="47"/>
      <c r="AF62" s="47"/>
      <c r="AG62" s="47"/>
      <c r="AH62" s="39">
        <v>2018000098</v>
      </c>
      <c r="AI62" s="39">
        <v>2018000242</v>
      </c>
      <c r="AJ62" s="39">
        <v>201800443</v>
      </c>
      <c r="AK62" s="39">
        <v>2018000585</v>
      </c>
      <c r="AL62" s="39">
        <v>2018000734</v>
      </c>
      <c r="AM62" s="39">
        <v>2018000914</v>
      </c>
      <c r="AN62" s="39">
        <v>2018001068</v>
      </c>
      <c r="AO62" s="39">
        <v>2018001225</v>
      </c>
      <c r="AP62" s="39">
        <v>2018001394</v>
      </c>
      <c r="AQ62" s="39">
        <v>2018001572</v>
      </c>
      <c r="AR62" s="39">
        <v>2018001774</v>
      </c>
      <c r="AS62" s="39">
        <v>2018001914</v>
      </c>
      <c r="AT62" s="39"/>
      <c r="AU62" s="39"/>
      <c r="AV62" s="39"/>
      <c r="AW62" s="39"/>
      <c r="AX62" s="42">
        <f t="shared" si="0"/>
        <v>28072235</v>
      </c>
      <c r="AY62" s="39">
        <v>1</v>
      </c>
      <c r="AZ62" s="39">
        <v>257</v>
      </c>
      <c r="BA62" s="45">
        <v>43102</v>
      </c>
      <c r="BB62" s="45">
        <v>43585</v>
      </c>
      <c r="BC62" s="39">
        <v>16</v>
      </c>
    </row>
    <row r="63" spans="1:55" ht="60.75" customHeight="1" x14ac:dyDescent="0.25">
      <c r="A63" s="48">
        <v>62</v>
      </c>
      <c r="B63" s="36" t="s">
        <v>253</v>
      </c>
      <c r="C63" s="37" t="s">
        <v>253</v>
      </c>
      <c r="D63" s="38" t="s">
        <v>62</v>
      </c>
      <c r="E63" s="39" t="s">
        <v>31</v>
      </c>
      <c r="F63" s="40" t="s">
        <v>235</v>
      </c>
      <c r="G63" s="41" t="s">
        <v>254</v>
      </c>
      <c r="H63" s="39">
        <v>53910163</v>
      </c>
      <c r="I63" s="39" t="s">
        <v>863</v>
      </c>
      <c r="J63" s="42">
        <v>908787</v>
      </c>
      <c r="K63" s="39">
        <v>22330187</v>
      </c>
      <c r="L63" s="42">
        <v>1947400</v>
      </c>
      <c r="M63" s="42" t="s">
        <v>873</v>
      </c>
      <c r="N63" s="43">
        <v>43116</v>
      </c>
      <c r="O63" s="43">
        <v>43116</v>
      </c>
      <c r="P63" s="43">
        <v>43465</v>
      </c>
      <c r="Q63" s="39">
        <v>33</v>
      </c>
      <c r="R63" s="44">
        <v>30485</v>
      </c>
      <c r="S63" s="39" t="s">
        <v>84</v>
      </c>
      <c r="T63" s="39" t="s">
        <v>623</v>
      </c>
      <c r="U63" s="39">
        <v>3102521949</v>
      </c>
      <c r="V63" s="39" t="s">
        <v>334</v>
      </c>
      <c r="W63" s="39" t="s">
        <v>624</v>
      </c>
      <c r="X63" s="39" t="s">
        <v>478</v>
      </c>
      <c r="Y63" s="39" t="s">
        <v>92</v>
      </c>
      <c r="Z63" s="39">
        <v>12</v>
      </c>
      <c r="AA63" s="39">
        <v>2018000061</v>
      </c>
      <c r="AB63" s="39">
        <v>2018000151</v>
      </c>
      <c r="AC63" s="45">
        <v>43110</v>
      </c>
      <c r="AD63" s="46"/>
      <c r="AE63" s="47"/>
      <c r="AF63" s="47"/>
      <c r="AG63" s="47"/>
      <c r="AH63" s="39">
        <v>22018000099</v>
      </c>
      <c r="AI63" s="39">
        <v>2018000243</v>
      </c>
      <c r="AJ63" s="39">
        <v>201800442</v>
      </c>
      <c r="AK63" s="39">
        <v>2018000587</v>
      </c>
      <c r="AL63" s="39">
        <v>2018000735</v>
      </c>
      <c r="AM63" s="39">
        <v>2018000915</v>
      </c>
      <c r="AN63" s="39">
        <v>2018001069</v>
      </c>
      <c r="AO63" s="39">
        <v>2018001226</v>
      </c>
      <c r="AP63" s="39">
        <v>2018001395</v>
      </c>
      <c r="AQ63" s="39">
        <v>2018001573</v>
      </c>
      <c r="AR63" s="39">
        <v>2018001775</v>
      </c>
      <c r="AS63" s="39">
        <v>2018001915</v>
      </c>
      <c r="AT63" s="39"/>
      <c r="AU63" s="39"/>
      <c r="AV63" s="39"/>
      <c r="AW63" s="39"/>
      <c r="AX63" s="42">
        <f t="shared" si="0"/>
        <v>22330187</v>
      </c>
      <c r="AY63" s="39">
        <v>2</v>
      </c>
      <c r="AZ63" s="39">
        <v>382</v>
      </c>
      <c r="BA63" s="45">
        <v>43102</v>
      </c>
      <c r="BB63" s="45">
        <v>43585</v>
      </c>
      <c r="BC63" s="39">
        <v>16</v>
      </c>
    </row>
    <row r="64" spans="1:55" ht="60.75" customHeight="1" x14ac:dyDescent="0.25">
      <c r="A64" s="48">
        <v>63</v>
      </c>
      <c r="B64" s="36" t="s">
        <v>255</v>
      </c>
      <c r="C64" s="37" t="s">
        <v>255</v>
      </c>
      <c r="D64" s="38" t="s">
        <v>62</v>
      </c>
      <c r="E64" s="39" t="s">
        <v>31</v>
      </c>
      <c r="F64" s="40" t="s">
        <v>256</v>
      </c>
      <c r="G64" s="41" t="s">
        <v>257</v>
      </c>
      <c r="H64" s="39">
        <v>1072640523</v>
      </c>
      <c r="I64" s="39" t="s">
        <v>863</v>
      </c>
      <c r="J64" s="42">
        <v>454393</v>
      </c>
      <c r="K64" s="39">
        <v>21875793</v>
      </c>
      <c r="L64" s="42">
        <v>1947400</v>
      </c>
      <c r="M64" s="42" t="s">
        <v>873</v>
      </c>
      <c r="N64" s="43">
        <v>43125</v>
      </c>
      <c r="O64" s="43">
        <v>43125</v>
      </c>
      <c r="P64" s="43">
        <v>43465</v>
      </c>
      <c r="Q64" s="39">
        <v>31</v>
      </c>
      <c r="R64" s="44">
        <v>31573</v>
      </c>
      <c r="S64" s="39" t="s">
        <v>156</v>
      </c>
      <c r="T64" s="39" t="s">
        <v>625</v>
      </c>
      <c r="U64" s="39">
        <v>8639266</v>
      </c>
      <c r="V64" s="39" t="s">
        <v>334</v>
      </c>
      <c r="W64" s="39" t="s">
        <v>626</v>
      </c>
      <c r="X64" s="39" t="s">
        <v>478</v>
      </c>
      <c r="Y64" s="39" t="s">
        <v>92</v>
      </c>
      <c r="Z64" s="39">
        <v>12</v>
      </c>
      <c r="AA64" s="39">
        <v>2018000062</v>
      </c>
      <c r="AB64" s="39">
        <v>2018000182</v>
      </c>
      <c r="AC64" s="45">
        <v>43124</v>
      </c>
      <c r="AD64" s="46"/>
      <c r="AE64" s="47"/>
      <c r="AF64" s="47"/>
      <c r="AG64" s="47" t="s">
        <v>301</v>
      </c>
      <c r="AH64" s="39">
        <v>2018000100</v>
      </c>
      <c r="AI64" s="39">
        <v>2018000293</v>
      </c>
      <c r="AJ64" s="39"/>
      <c r="AK64" s="39"/>
      <c r="AL64" s="39">
        <v>2018000801</v>
      </c>
      <c r="AM64" s="39">
        <v>2018000868</v>
      </c>
      <c r="AN64" s="39">
        <v>2018001070</v>
      </c>
      <c r="AO64" s="39">
        <v>2018001227</v>
      </c>
      <c r="AP64" s="39">
        <v>2018001396</v>
      </c>
      <c r="AQ64" s="39">
        <v>2018001622</v>
      </c>
      <c r="AR64" s="39">
        <v>2018001776</v>
      </c>
      <c r="AS64" s="39">
        <v>2018001916</v>
      </c>
      <c r="AT64" s="39"/>
      <c r="AU64" s="39"/>
      <c r="AV64" s="39"/>
      <c r="AW64" s="39"/>
      <c r="AX64" s="42">
        <f t="shared" si="0"/>
        <v>21875793</v>
      </c>
      <c r="AY64" s="39">
        <v>1</v>
      </c>
      <c r="AZ64" s="39">
        <v>199</v>
      </c>
      <c r="BA64" s="45">
        <v>43102</v>
      </c>
      <c r="BB64" s="45">
        <v>43830</v>
      </c>
      <c r="BC64" s="39">
        <v>16</v>
      </c>
    </row>
    <row r="65" spans="1:55" ht="60.75" customHeight="1" x14ac:dyDescent="0.25">
      <c r="A65" s="35">
        <v>64</v>
      </c>
      <c r="B65" s="36" t="s">
        <v>260</v>
      </c>
      <c r="C65" s="37" t="s">
        <v>260</v>
      </c>
      <c r="D65" s="38" t="s">
        <v>62</v>
      </c>
      <c r="E65" s="39" t="s">
        <v>31</v>
      </c>
      <c r="F65" s="40" t="s">
        <v>235</v>
      </c>
      <c r="G65" s="41" t="s">
        <v>261</v>
      </c>
      <c r="H65" s="39">
        <v>1072659517</v>
      </c>
      <c r="I65" s="39" t="s">
        <v>863</v>
      </c>
      <c r="J65" s="42">
        <v>908787</v>
      </c>
      <c r="K65" s="39">
        <v>22330187</v>
      </c>
      <c r="L65" s="42">
        <v>1947400</v>
      </c>
      <c r="M65" s="42" t="s">
        <v>873</v>
      </c>
      <c r="N65" s="43">
        <v>43116</v>
      </c>
      <c r="O65" s="43">
        <v>43116</v>
      </c>
      <c r="P65" s="43">
        <v>43465</v>
      </c>
      <c r="Q65" s="39">
        <v>26</v>
      </c>
      <c r="R65" s="44">
        <v>33145</v>
      </c>
      <c r="S65" s="39" t="s">
        <v>332</v>
      </c>
      <c r="T65" s="39" t="s">
        <v>627</v>
      </c>
      <c r="U65" s="39">
        <v>3203115719</v>
      </c>
      <c r="V65" s="39" t="s">
        <v>334</v>
      </c>
      <c r="W65" s="39" t="s">
        <v>628</v>
      </c>
      <c r="X65" s="39" t="s">
        <v>478</v>
      </c>
      <c r="Y65" s="39" t="s">
        <v>92</v>
      </c>
      <c r="Z65" s="39">
        <v>12</v>
      </c>
      <c r="AA65" s="39">
        <v>2018000063</v>
      </c>
      <c r="AB65" s="39">
        <v>2018000152</v>
      </c>
      <c r="AC65" s="45">
        <v>43116</v>
      </c>
      <c r="AD65" s="46"/>
      <c r="AE65" s="47"/>
      <c r="AF65" s="47"/>
      <c r="AG65" s="47"/>
      <c r="AH65" s="39">
        <v>2018000101</v>
      </c>
      <c r="AI65" s="39">
        <v>2018000244</v>
      </c>
      <c r="AJ65" s="39">
        <v>201800440</v>
      </c>
      <c r="AK65" s="39">
        <v>2018000588</v>
      </c>
      <c r="AL65" s="39">
        <v>2018000736</v>
      </c>
      <c r="AM65" s="39">
        <v>2018000916</v>
      </c>
      <c r="AN65" s="39">
        <v>2018001071</v>
      </c>
      <c r="AO65" s="39">
        <v>2018001228</v>
      </c>
      <c r="AP65" s="39">
        <v>2018001397</v>
      </c>
      <c r="AQ65" s="39">
        <v>2018001574</v>
      </c>
      <c r="AR65" s="39">
        <v>2018001777</v>
      </c>
      <c r="AS65" s="39">
        <v>2018001917</v>
      </c>
      <c r="AT65" s="39"/>
      <c r="AU65" s="39"/>
      <c r="AV65" s="39"/>
      <c r="AW65" s="39"/>
      <c r="AX65" s="42">
        <f t="shared" si="0"/>
        <v>22330187</v>
      </c>
      <c r="AY65" s="39">
        <v>2</v>
      </c>
      <c r="AZ65" s="39">
        <v>288</v>
      </c>
      <c r="BA65" s="45">
        <v>43102</v>
      </c>
      <c r="BB65" s="45">
        <v>43585</v>
      </c>
      <c r="BC65" s="39">
        <v>17</v>
      </c>
    </row>
    <row r="66" spans="1:55" ht="60.75" customHeight="1" x14ac:dyDescent="0.25">
      <c r="A66" s="48">
        <v>65</v>
      </c>
      <c r="B66" s="36" t="s">
        <v>262</v>
      </c>
      <c r="C66" s="37" t="s">
        <v>262</v>
      </c>
      <c r="D66" s="38" t="s">
        <v>62</v>
      </c>
      <c r="E66" s="39" t="s">
        <v>31</v>
      </c>
      <c r="F66" s="40" t="s">
        <v>235</v>
      </c>
      <c r="G66" s="41" t="s">
        <v>263</v>
      </c>
      <c r="H66" s="39">
        <v>11202643</v>
      </c>
      <c r="I66" s="39" t="s">
        <v>863</v>
      </c>
      <c r="J66" s="42">
        <v>908787</v>
      </c>
      <c r="K66" s="39">
        <v>22330187</v>
      </c>
      <c r="L66" s="42">
        <v>1947400</v>
      </c>
      <c r="M66" s="42" t="s">
        <v>873</v>
      </c>
      <c r="N66" s="43">
        <v>43116</v>
      </c>
      <c r="O66" s="43">
        <v>43116</v>
      </c>
      <c r="P66" s="43">
        <v>43465</v>
      </c>
      <c r="Q66" s="39">
        <v>38</v>
      </c>
      <c r="R66" s="44">
        <v>29123</v>
      </c>
      <c r="S66" s="39" t="s">
        <v>350</v>
      </c>
      <c r="T66" s="39" t="s">
        <v>629</v>
      </c>
      <c r="U66" s="39">
        <v>3202015815</v>
      </c>
      <c r="V66" s="39" t="s">
        <v>334</v>
      </c>
      <c r="W66" s="39" t="s">
        <v>630</v>
      </c>
      <c r="X66" s="39" t="s">
        <v>478</v>
      </c>
      <c r="Y66" s="39" t="s">
        <v>92</v>
      </c>
      <c r="Z66" s="39">
        <v>12</v>
      </c>
      <c r="AA66" s="39">
        <v>2018000064</v>
      </c>
      <c r="AB66" s="39">
        <v>2018000153</v>
      </c>
      <c r="AC66" s="45">
        <v>43116</v>
      </c>
      <c r="AD66" s="46"/>
      <c r="AE66" s="47"/>
      <c r="AF66" s="47"/>
      <c r="AG66" s="47"/>
      <c r="AH66" s="39">
        <v>2018000102</v>
      </c>
      <c r="AI66" s="39">
        <v>2018000245</v>
      </c>
      <c r="AJ66" s="39">
        <v>201800439</v>
      </c>
      <c r="AK66" s="39">
        <v>2018000612</v>
      </c>
      <c r="AL66" s="39">
        <v>2018000737</v>
      </c>
      <c r="AM66" s="39">
        <v>2018000939</v>
      </c>
      <c r="AN66" s="39">
        <v>2018001072</v>
      </c>
      <c r="AO66" s="39">
        <v>2018001229</v>
      </c>
      <c r="AP66" s="39">
        <v>2018001398</v>
      </c>
      <c r="AQ66" s="39">
        <v>2018001575</v>
      </c>
      <c r="AR66" s="39">
        <v>218001801</v>
      </c>
      <c r="AS66" s="39">
        <v>2018001918</v>
      </c>
      <c r="AT66" s="39"/>
      <c r="AU66" s="39"/>
      <c r="AV66" s="39"/>
      <c r="AW66" s="39"/>
      <c r="AX66" s="42">
        <f t="shared" si="0"/>
        <v>22330187</v>
      </c>
      <c r="AY66" s="39">
        <v>1</v>
      </c>
      <c r="AZ66" s="39">
        <v>226</v>
      </c>
      <c r="BA66" s="45">
        <v>43102</v>
      </c>
      <c r="BB66" s="45">
        <v>43830</v>
      </c>
      <c r="BC66" s="39">
        <v>17</v>
      </c>
    </row>
    <row r="67" spans="1:55" ht="60.75" customHeight="1" x14ac:dyDescent="0.25">
      <c r="A67" s="48">
        <v>66</v>
      </c>
      <c r="B67" s="36" t="s">
        <v>264</v>
      </c>
      <c r="C67" s="37" t="s">
        <v>264</v>
      </c>
      <c r="D67" s="38" t="s">
        <v>62</v>
      </c>
      <c r="E67" s="39" t="s">
        <v>31</v>
      </c>
      <c r="F67" s="40" t="s">
        <v>235</v>
      </c>
      <c r="G67" s="41" t="s">
        <v>265</v>
      </c>
      <c r="H67" s="39">
        <v>1072668470</v>
      </c>
      <c r="I67" s="39" t="s">
        <v>863</v>
      </c>
      <c r="J67" s="42">
        <v>908787</v>
      </c>
      <c r="K67" s="39">
        <v>22330187</v>
      </c>
      <c r="L67" s="42">
        <v>1947400</v>
      </c>
      <c r="M67" s="42" t="s">
        <v>873</v>
      </c>
      <c r="N67" s="43">
        <v>43116</v>
      </c>
      <c r="O67" s="43">
        <v>43116</v>
      </c>
      <c r="P67" s="43">
        <v>43465</v>
      </c>
      <c r="Q67" s="39">
        <v>23</v>
      </c>
      <c r="R67" s="44">
        <v>34044</v>
      </c>
      <c r="S67" s="39" t="s">
        <v>350</v>
      </c>
      <c r="T67" s="39" t="s">
        <v>631</v>
      </c>
      <c r="U67" s="39">
        <v>3229518144</v>
      </c>
      <c r="V67" s="39" t="s">
        <v>565</v>
      </c>
      <c r="W67" s="39" t="s">
        <v>632</v>
      </c>
      <c r="X67" s="39" t="s">
        <v>478</v>
      </c>
      <c r="Y67" s="39" t="s">
        <v>92</v>
      </c>
      <c r="Z67" s="39">
        <v>12</v>
      </c>
      <c r="AA67" s="39">
        <v>2018000065</v>
      </c>
      <c r="AB67" s="39">
        <v>2018000154</v>
      </c>
      <c r="AC67" s="45">
        <v>43116</v>
      </c>
      <c r="AD67" s="46"/>
      <c r="AE67" s="47"/>
      <c r="AF67" s="47"/>
      <c r="AG67" s="47"/>
      <c r="AH67" s="39">
        <v>2018000103</v>
      </c>
      <c r="AI67" s="39">
        <v>2018000246</v>
      </c>
      <c r="AJ67" s="39">
        <v>201800438</v>
      </c>
      <c r="AK67" s="39">
        <v>2018000590</v>
      </c>
      <c r="AL67" s="39">
        <v>2018000738</v>
      </c>
      <c r="AM67" s="39">
        <v>2018000918</v>
      </c>
      <c r="AN67" s="39">
        <v>2018001073</v>
      </c>
      <c r="AO67" s="39">
        <v>201801230</v>
      </c>
      <c r="AP67" s="39">
        <v>2018001399</v>
      </c>
      <c r="AQ67" s="39">
        <v>2018001576</v>
      </c>
      <c r="AR67" s="39">
        <v>2018001779</v>
      </c>
      <c r="AS67" s="39">
        <v>2018001919</v>
      </c>
      <c r="AT67" s="39"/>
      <c r="AU67" s="39"/>
      <c r="AV67" s="39"/>
      <c r="AW67" s="39"/>
      <c r="AX67" s="42">
        <f t="shared" si="0"/>
        <v>22330187</v>
      </c>
      <c r="AY67" s="39">
        <v>2</v>
      </c>
      <c r="AZ67" s="39">
        <v>304</v>
      </c>
      <c r="BA67" s="45">
        <v>43102</v>
      </c>
      <c r="BB67" s="45">
        <v>43585</v>
      </c>
      <c r="BC67" s="39">
        <v>17</v>
      </c>
    </row>
    <row r="68" spans="1:55" ht="60.75" customHeight="1" x14ac:dyDescent="0.25">
      <c r="A68" s="35">
        <v>67</v>
      </c>
      <c r="B68" s="36" t="s">
        <v>268</v>
      </c>
      <c r="C68" s="37" t="s">
        <v>268</v>
      </c>
      <c r="D68" s="38" t="s">
        <v>62</v>
      </c>
      <c r="E68" s="39" t="s">
        <v>31</v>
      </c>
      <c r="F68" s="40" t="s">
        <v>256</v>
      </c>
      <c r="G68" s="41" t="s">
        <v>269</v>
      </c>
      <c r="H68" s="39">
        <v>1075663982</v>
      </c>
      <c r="I68" s="39" t="s">
        <v>863</v>
      </c>
      <c r="J68" s="42">
        <v>908787</v>
      </c>
      <c r="K68" s="39">
        <v>22330187</v>
      </c>
      <c r="L68" s="42">
        <v>1947400</v>
      </c>
      <c r="M68" s="42" t="s">
        <v>873</v>
      </c>
      <c r="N68" s="43">
        <v>43116</v>
      </c>
      <c r="O68" s="43">
        <v>43116</v>
      </c>
      <c r="P68" s="43">
        <v>43465</v>
      </c>
      <c r="Q68" s="39">
        <v>25</v>
      </c>
      <c r="R68" s="44">
        <v>33406</v>
      </c>
      <c r="S68" s="39" t="s">
        <v>350</v>
      </c>
      <c r="T68" s="39" t="s">
        <v>633</v>
      </c>
      <c r="U68" s="39">
        <v>3102578717</v>
      </c>
      <c r="V68" s="39" t="s">
        <v>87</v>
      </c>
      <c r="W68" s="39" t="s">
        <v>634</v>
      </c>
      <c r="X68" s="39" t="s">
        <v>478</v>
      </c>
      <c r="Y68" s="39" t="s">
        <v>92</v>
      </c>
      <c r="Z68" s="39">
        <v>12</v>
      </c>
      <c r="AA68" s="39">
        <v>2018000066</v>
      </c>
      <c r="AB68" s="39">
        <v>2018000155</v>
      </c>
      <c r="AC68" s="45">
        <v>43116</v>
      </c>
      <c r="AD68" s="46"/>
      <c r="AE68" s="47"/>
      <c r="AF68" s="47"/>
      <c r="AG68" s="47"/>
      <c r="AH68" s="39">
        <v>2018000104</v>
      </c>
      <c r="AI68" s="39">
        <v>2018000247</v>
      </c>
      <c r="AJ68" s="39">
        <v>201800437</v>
      </c>
      <c r="AK68" s="39">
        <v>2018000591</v>
      </c>
      <c r="AL68" s="39">
        <v>2018000739</v>
      </c>
      <c r="AM68" s="39">
        <v>2018000919</v>
      </c>
      <c r="AN68" s="39">
        <v>2018001074</v>
      </c>
      <c r="AO68" s="39">
        <v>2018001231</v>
      </c>
      <c r="AP68" s="39">
        <v>2018001400</v>
      </c>
      <c r="AQ68" s="39">
        <v>2018001577</v>
      </c>
      <c r="AR68" s="39">
        <v>2018001780</v>
      </c>
      <c r="AS68" s="39">
        <v>2018001920</v>
      </c>
      <c r="AT68" s="39"/>
      <c r="AU68" s="39"/>
      <c r="AV68" s="39"/>
      <c r="AW68" s="39"/>
      <c r="AX68" s="42">
        <f t="shared" si="0"/>
        <v>22330187</v>
      </c>
      <c r="AY68" s="39">
        <v>1</v>
      </c>
      <c r="AZ68" s="39">
        <v>263</v>
      </c>
      <c r="BA68" s="45">
        <v>42006</v>
      </c>
      <c r="BB68" s="45">
        <v>43585</v>
      </c>
      <c r="BC68" s="39">
        <v>17</v>
      </c>
    </row>
    <row r="69" spans="1:55" ht="60.75" customHeight="1" x14ac:dyDescent="0.25">
      <c r="A69" s="48">
        <v>68</v>
      </c>
      <c r="B69" s="36" t="s">
        <v>270</v>
      </c>
      <c r="C69" s="37" t="s">
        <v>270</v>
      </c>
      <c r="D69" s="38" t="s">
        <v>62</v>
      </c>
      <c r="E69" s="39" t="s">
        <v>31</v>
      </c>
      <c r="F69" s="40" t="s">
        <v>256</v>
      </c>
      <c r="G69" s="41" t="s">
        <v>271</v>
      </c>
      <c r="H69" s="39">
        <v>1072660194</v>
      </c>
      <c r="I69" s="39" t="s">
        <v>863</v>
      </c>
      <c r="J69" s="42">
        <v>908787</v>
      </c>
      <c r="K69" s="39">
        <v>22330187</v>
      </c>
      <c r="L69" s="42">
        <v>1947400</v>
      </c>
      <c r="M69" s="42" t="s">
        <v>873</v>
      </c>
      <c r="N69" s="43">
        <v>43116</v>
      </c>
      <c r="O69" s="43">
        <v>43116</v>
      </c>
      <c r="P69" s="43">
        <v>43465</v>
      </c>
      <c r="Q69" s="39">
        <v>25</v>
      </c>
      <c r="R69" s="44">
        <v>33273</v>
      </c>
      <c r="S69" s="39" t="s">
        <v>350</v>
      </c>
      <c r="T69" s="39" t="s">
        <v>635</v>
      </c>
      <c r="U69" s="39">
        <v>3142967957</v>
      </c>
      <c r="V69" s="39" t="s">
        <v>87</v>
      </c>
      <c r="W69" s="39" t="s">
        <v>636</v>
      </c>
      <c r="X69" s="39" t="s">
        <v>478</v>
      </c>
      <c r="Y69" s="39" t="s">
        <v>92</v>
      </c>
      <c r="Z69" s="39">
        <v>12</v>
      </c>
      <c r="AA69" s="39">
        <v>2018000067</v>
      </c>
      <c r="AB69" s="39">
        <v>2018000156</v>
      </c>
      <c r="AC69" s="45">
        <v>43116</v>
      </c>
      <c r="AD69" s="46"/>
      <c r="AE69" s="47"/>
      <c r="AF69" s="47"/>
      <c r="AG69" s="47"/>
      <c r="AH69" s="39">
        <v>2018000105</v>
      </c>
      <c r="AI69" s="39">
        <v>2018000248</v>
      </c>
      <c r="AJ69" s="39">
        <v>201800436</v>
      </c>
      <c r="AK69" s="39">
        <v>2018000592</v>
      </c>
      <c r="AL69" s="39">
        <v>2018000740</v>
      </c>
      <c r="AM69" s="39">
        <v>2018000920</v>
      </c>
      <c r="AN69" s="39">
        <v>2018001075</v>
      </c>
      <c r="AO69" s="39">
        <v>2018001232</v>
      </c>
      <c r="AP69" s="39">
        <v>2018001401</v>
      </c>
      <c r="AQ69" s="39">
        <v>2018001578</v>
      </c>
      <c r="AR69" s="39">
        <v>2018001781</v>
      </c>
      <c r="AS69" s="39">
        <v>2018001921</v>
      </c>
      <c r="AT69" s="39"/>
      <c r="AU69" s="39"/>
      <c r="AV69" s="39"/>
      <c r="AW69" s="39"/>
      <c r="AX69" s="42">
        <f t="shared" si="0"/>
        <v>22330187</v>
      </c>
      <c r="AY69" s="39">
        <v>2</v>
      </c>
      <c r="AZ69" s="39">
        <v>315</v>
      </c>
      <c r="BA69" s="45">
        <v>43102</v>
      </c>
      <c r="BB69" s="45">
        <v>43585</v>
      </c>
      <c r="BC69" s="39">
        <v>18</v>
      </c>
    </row>
    <row r="70" spans="1:55" ht="60.75" customHeight="1" x14ac:dyDescent="0.25">
      <c r="A70" s="48">
        <v>69</v>
      </c>
      <c r="B70" s="36" t="s">
        <v>272</v>
      </c>
      <c r="C70" s="37" t="s">
        <v>272</v>
      </c>
      <c r="D70" s="38" t="s">
        <v>62</v>
      </c>
      <c r="E70" s="39" t="s">
        <v>31</v>
      </c>
      <c r="F70" s="40" t="s">
        <v>256</v>
      </c>
      <c r="G70" s="41" t="s">
        <v>273</v>
      </c>
      <c r="H70" s="39">
        <v>1072667144</v>
      </c>
      <c r="I70" s="39" t="s">
        <v>863</v>
      </c>
      <c r="J70" s="42">
        <v>908787</v>
      </c>
      <c r="K70" s="39">
        <v>22330187</v>
      </c>
      <c r="L70" s="42">
        <v>1947400</v>
      </c>
      <c r="M70" s="42" t="s">
        <v>873</v>
      </c>
      <c r="N70" s="43">
        <v>43116</v>
      </c>
      <c r="O70" s="43">
        <v>43116</v>
      </c>
      <c r="P70" s="43">
        <v>43465</v>
      </c>
      <c r="Q70" s="39">
        <v>25</v>
      </c>
      <c r="R70" s="44">
        <v>33937</v>
      </c>
      <c r="S70" s="39" t="s">
        <v>350</v>
      </c>
      <c r="T70" s="39" t="s">
        <v>637</v>
      </c>
      <c r="U70" s="39">
        <v>3107645553</v>
      </c>
      <c r="V70" s="39" t="s">
        <v>87</v>
      </c>
      <c r="W70" s="39" t="s">
        <v>638</v>
      </c>
      <c r="X70" s="39" t="s">
        <v>478</v>
      </c>
      <c r="Y70" s="39" t="s">
        <v>92</v>
      </c>
      <c r="Z70" s="39">
        <v>12</v>
      </c>
      <c r="AA70" s="39">
        <v>2018000068</v>
      </c>
      <c r="AB70" s="39">
        <v>2018000157</v>
      </c>
      <c r="AC70" s="45">
        <v>43116</v>
      </c>
      <c r="AD70" s="46"/>
      <c r="AE70" s="47"/>
      <c r="AF70" s="47"/>
      <c r="AG70" s="47"/>
      <c r="AH70" s="39">
        <v>2018000106</v>
      </c>
      <c r="AI70" s="39">
        <v>2018000249</v>
      </c>
      <c r="AJ70" s="39">
        <v>201900435</v>
      </c>
      <c r="AK70" s="39">
        <v>2018000593</v>
      </c>
      <c r="AL70" s="39">
        <v>2018000741</v>
      </c>
      <c r="AM70" s="39">
        <v>2018000921</v>
      </c>
      <c r="AN70" s="39">
        <v>2018001076</v>
      </c>
      <c r="AO70" s="39">
        <v>2018001233</v>
      </c>
      <c r="AP70" s="39">
        <v>2018001402</v>
      </c>
      <c r="AQ70" s="39">
        <v>2018001579</v>
      </c>
      <c r="AR70" s="39">
        <v>2018001782</v>
      </c>
      <c r="AS70" s="39">
        <v>2018001922</v>
      </c>
      <c r="AT70" s="39"/>
      <c r="AU70" s="39"/>
      <c r="AV70" s="39"/>
      <c r="AW70" s="39"/>
      <c r="AX70" s="42">
        <f t="shared" si="0"/>
        <v>22330187</v>
      </c>
      <c r="AY70" s="39">
        <v>1</v>
      </c>
      <c r="AZ70" s="39">
        <v>249</v>
      </c>
      <c r="BA70" s="45">
        <v>43102</v>
      </c>
      <c r="BB70" s="45">
        <v>43585</v>
      </c>
      <c r="BC70" s="39">
        <v>18</v>
      </c>
    </row>
    <row r="71" spans="1:55" ht="60.75" customHeight="1" x14ac:dyDescent="0.25">
      <c r="A71" s="35">
        <v>70</v>
      </c>
      <c r="B71" s="36" t="s">
        <v>274</v>
      </c>
      <c r="C71" s="37" t="s">
        <v>274</v>
      </c>
      <c r="D71" s="38" t="s">
        <v>62</v>
      </c>
      <c r="E71" s="39" t="s">
        <v>31</v>
      </c>
      <c r="F71" s="40" t="s">
        <v>275</v>
      </c>
      <c r="G71" s="41" t="s">
        <v>276</v>
      </c>
      <c r="H71" s="39">
        <v>39804861</v>
      </c>
      <c r="I71" s="39" t="s">
        <v>863</v>
      </c>
      <c r="J71" s="42">
        <v>1142475</v>
      </c>
      <c r="K71" s="39">
        <v>28072235</v>
      </c>
      <c r="L71" s="42">
        <v>2448160</v>
      </c>
      <c r="M71" s="42" t="s">
        <v>873</v>
      </c>
      <c r="N71" s="43">
        <v>43116</v>
      </c>
      <c r="O71" s="43">
        <v>43116</v>
      </c>
      <c r="P71" s="43">
        <v>43465</v>
      </c>
      <c r="Q71" s="39">
        <v>33</v>
      </c>
      <c r="R71" s="44">
        <v>30854</v>
      </c>
      <c r="S71" s="39" t="s">
        <v>332</v>
      </c>
      <c r="T71" s="39" t="s">
        <v>639</v>
      </c>
      <c r="U71" s="39">
        <v>3144012301</v>
      </c>
      <c r="V71" s="39" t="s">
        <v>87</v>
      </c>
      <c r="W71" s="39" t="s">
        <v>640</v>
      </c>
      <c r="X71" s="39" t="s">
        <v>179</v>
      </c>
      <c r="Y71" s="39" t="s">
        <v>92</v>
      </c>
      <c r="Z71" s="39">
        <v>12</v>
      </c>
      <c r="AA71" s="39">
        <v>2018000139</v>
      </c>
      <c r="AB71" s="39">
        <v>2018000158</v>
      </c>
      <c r="AC71" s="45">
        <v>43116</v>
      </c>
      <c r="AD71" s="46"/>
      <c r="AE71" s="47"/>
      <c r="AF71" s="47"/>
      <c r="AG71" s="47"/>
      <c r="AH71" s="39">
        <v>2018000131</v>
      </c>
      <c r="AI71" s="39">
        <v>2018000283</v>
      </c>
      <c r="AJ71" s="39">
        <v>201800434</v>
      </c>
      <c r="AK71" s="39">
        <v>2018000594</v>
      </c>
      <c r="AL71" s="39">
        <v>2018000742</v>
      </c>
      <c r="AM71" s="39">
        <v>2018000922</v>
      </c>
      <c r="AN71" s="39">
        <v>2018001077</v>
      </c>
      <c r="AO71" s="39">
        <v>2018001234</v>
      </c>
      <c r="AP71" s="39">
        <v>2018001403</v>
      </c>
      <c r="AQ71" s="39">
        <v>2018001580</v>
      </c>
      <c r="AR71" s="39">
        <v>2018001783</v>
      </c>
      <c r="AS71" s="39">
        <v>2018001923</v>
      </c>
      <c r="AT71" s="39"/>
      <c r="AU71" s="39"/>
      <c r="AV71" s="39"/>
      <c r="AW71" s="39"/>
      <c r="AX71" s="42">
        <f t="shared" si="0"/>
        <v>28072235</v>
      </c>
      <c r="AY71" s="39">
        <v>2</v>
      </c>
      <c r="AZ71" s="39">
        <v>354</v>
      </c>
      <c r="BA71" s="45">
        <v>43102</v>
      </c>
      <c r="BB71" s="45">
        <v>43585</v>
      </c>
      <c r="BC71" s="39">
        <v>18</v>
      </c>
    </row>
    <row r="72" spans="1:55" ht="60.75" customHeight="1" x14ac:dyDescent="0.25">
      <c r="A72" s="48">
        <v>71</v>
      </c>
      <c r="B72" s="36" t="s">
        <v>277</v>
      </c>
      <c r="C72" s="37" t="s">
        <v>277</v>
      </c>
      <c r="D72" s="38" t="s">
        <v>62</v>
      </c>
      <c r="E72" s="39" t="s">
        <v>31</v>
      </c>
      <c r="F72" s="40" t="s">
        <v>278</v>
      </c>
      <c r="G72" s="41" t="s">
        <v>279</v>
      </c>
      <c r="H72" s="39">
        <v>52868123</v>
      </c>
      <c r="I72" s="39" t="s">
        <v>863</v>
      </c>
      <c r="J72" s="42">
        <v>908787</v>
      </c>
      <c r="K72" s="39">
        <v>22330187</v>
      </c>
      <c r="L72" s="42">
        <v>1947400</v>
      </c>
      <c r="M72" s="42" t="s">
        <v>873</v>
      </c>
      <c r="N72" s="43">
        <v>43116</v>
      </c>
      <c r="O72" s="43">
        <v>43116</v>
      </c>
      <c r="P72" s="43">
        <v>43465</v>
      </c>
      <c r="Q72" s="39">
        <v>35</v>
      </c>
      <c r="R72" s="44">
        <v>30071</v>
      </c>
      <c r="S72" s="39" t="s">
        <v>332</v>
      </c>
      <c r="T72" s="39" t="s">
        <v>641</v>
      </c>
      <c r="U72" s="39">
        <v>8623069</v>
      </c>
      <c r="V72" s="39" t="s">
        <v>126</v>
      </c>
      <c r="W72" s="39" t="s">
        <v>642</v>
      </c>
      <c r="X72" s="39" t="s">
        <v>89</v>
      </c>
      <c r="Y72" s="39" t="s">
        <v>92</v>
      </c>
      <c r="Z72" s="39">
        <v>12</v>
      </c>
      <c r="AA72" s="39">
        <v>2018000138</v>
      </c>
      <c r="AB72" s="39">
        <v>2018000159</v>
      </c>
      <c r="AC72" s="45">
        <v>43116</v>
      </c>
      <c r="AD72" s="46"/>
      <c r="AE72" s="47"/>
      <c r="AF72" s="47"/>
      <c r="AG72" s="47"/>
      <c r="AH72" s="39">
        <v>2018000107</v>
      </c>
      <c r="AI72" s="39">
        <v>2018000250</v>
      </c>
      <c r="AJ72" s="39">
        <v>201800433</v>
      </c>
      <c r="AK72" s="39">
        <v>2018000595</v>
      </c>
      <c r="AL72" s="39">
        <v>2018000743</v>
      </c>
      <c r="AM72" s="39">
        <v>2018000923</v>
      </c>
      <c r="AN72" s="39">
        <v>2018001078</v>
      </c>
      <c r="AO72" s="39">
        <v>2018001235</v>
      </c>
      <c r="AP72" s="39">
        <v>2018001404</v>
      </c>
      <c r="AQ72" s="39">
        <v>2018001581</v>
      </c>
      <c r="AR72" s="39">
        <v>2018001784</v>
      </c>
      <c r="AS72" s="39">
        <v>2018001924</v>
      </c>
      <c r="AT72" s="39"/>
      <c r="AU72" s="39"/>
      <c r="AV72" s="39"/>
      <c r="AW72" s="39"/>
      <c r="AX72" s="42">
        <f t="shared" si="0"/>
        <v>22330187</v>
      </c>
      <c r="AY72" s="39">
        <v>2</v>
      </c>
      <c r="AZ72" s="39">
        <v>363</v>
      </c>
      <c r="BA72" s="45">
        <v>43102</v>
      </c>
      <c r="BB72" s="45">
        <v>43585</v>
      </c>
      <c r="BC72" s="39">
        <v>18</v>
      </c>
    </row>
    <row r="73" spans="1:55" ht="60.75" customHeight="1" x14ac:dyDescent="0.25">
      <c r="A73" s="48">
        <v>72</v>
      </c>
      <c r="B73" s="36" t="s">
        <v>282</v>
      </c>
      <c r="C73" s="37" t="s">
        <v>282</v>
      </c>
      <c r="D73" s="38" t="s">
        <v>62</v>
      </c>
      <c r="E73" s="39" t="s">
        <v>31</v>
      </c>
      <c r="F73" s="40" t="s">
        <v>283</v>
      </c>
      <c r="G73" s="41" t="s">
        <v>284</v>
      </c>
      <c r="H73" s="39">
        <v>19477287</v>
      </c>
      <c r="I73" s="39" t="s">
        <v>863</v>
      </c>
      <c r="J73" s="42">
        <v>908787</v>
      </c>
      <c r="K73" s="39">
        <v>22330187</v>
      </c>
      <c r="L73" s="42">
        <v>1947400</v>
      </c>
      <c r="M73" s="42" t="s">
        <v>873</v>
      </c>
      <c r="N73" s="43">
        <v>43116</v>
      </c>
      <c r="O73" s="43">
        <v>43116</v>
      </c>
      <c r="P73" s="43">
        <v>43465</v>
      </c>
      <c r="Q73" s="39">
        <v>54</v>
      </c>
      <c r="R73" s="44">
        <v>22736</v>
      </c>
      <c r="S73" s="39" t="s">
        <v>350</v>
      </c>
      <c r="T73" s="39" t="s">
        <v>643</v>
      </c>
      <c r="U73" s="39">
        <v>3212767285</v>
      </c>
      <c r="V73" s="39" t="s">
        <v>87</v>
      </c>
      <c r="W73" s="39" t="s">
        <v>644</v>
      </c>
      <c r="X73" s="39" t="s">
        <v>89</v>
      </c>
      <c r="Y73" s="39" t="s">
        <v>92</v>
      </c>
      <c r="Z73" s="39">
        <v>12</v>
      </c>
      <c r="AA73" s="39">
        <v>2018000137</v>
      </c>
      <c r="AB73" s="39">
        <v>2018000161</v>
      </c>
      <c r="AC73" s="45">
        <v>43116</v>
      </c>
      <c r="AD73" s="46"/>
      <c r="AE73" s="47"/>
      <c r="AF73" s="47"/>
      <c r="AG73" s="47"/>
      <c r="AH73" s="39">
        <v>2018000108</v>
      </c>
      <c r="AI73" s="39">
        <v>2018000251</v>
      </c>
      <c r="AJ73" s="39">
        <v>201800432</v>
      </c>
      <c r="AK73" s="39">
        <v>2018000596</v>
      </c>
      <c r="AL73" s="39">
        <v>2018000744</v>
      </c>
      <c r="AM73" s="39">
        <v>2018000924</v>
      </c>
      <c r="AN73" s="39">
        <v>2018001079</v>
      </c>
      <c r="AO73" s="39">
        <v>2018001236</v>
      </c>
      <c r="AP73" s="39">
        <v>2018001405</v>
      </c>
      <c r="AQ73" s="39">
        <v>2018001582</v>
      </c>
      <c r="AR73" s="39">
        <v>2018001785</v>
      </c>
      <c r="AS73" s="39">
        <v>2018001925</v>
      </c>
      <c r="AT73" s="39"/>
      <c r="AU73" s="39"/>
      <c r="AV73" s="39"/>
      <c r="AW73" s="39"/>
      <c r="AX73" s="42">
        <f t="shared" si="0"/>
        <v>22330187</v>
      </c>
      <c r="AY73" s="39">
        <v>1</v>
      </c>
      <c r="AZ73" s="39">
        <v>251</v>
      </c>
      <c r="BA73" s="45">
        <v>43102</v>
      </c>
      <c r="BB73" s="45">
        <v>43585</v>
      </c>
      <c r="BC73" s="39">
        <v>19</v>
      </c>
    </row>
    <row r="74" spans="1:55" ht="60.75" customHeight="1" x14ac:dyDescent="0.25">
      <c r="A74" s="35">
        <v>73</v>
      </c>
      <c r="B74" s="36" t="s">
        <v>285</v>
      </c>
      <c r="C74" s="37" t="s">
        <v>285</v>
      </c>
      <c r="D74" s="38" t="s">
        <v>62</v>
      </c>
      <c r="E74" s="39" t="s">
        <v>31</v>
      </c>
      <c r="F74" s="40" t="s">
        <v>283</v>
      </c>
      <c r="G74" s="41" t="s">
        <v>286</v>
      </c>
      <c r="H74" s="39">
        <v>80449764</v>
      </c>
      <c r="I74" s="39" t="s">
        <v>863</v>
      </c>
      <c r="J74" s="42">
        <v>908787</v>
      </c>
      <c r="K74" s="39">
        <v>22330187</v>
      </c>
      <c r="L74" s="42">
        <v>1947400</v>
      </c>
      <c r="M74" s="42" t="s">
        <v>873</v>
      </c>
      <c r="N74" s="43">
        <v>43116</v>
      </c>
      <c r="O74" s="43">
        <v>43116</v>
      </c>
      <c r="P74" s="43">
        <v>43465</v>
      </c>
      <c r="Q74" s="39">
        <v>32</v>
      </c>
      <c r="R74" s="44">
        <v>30785</v>
      </c>
      <c r="S74" s="39" t="s">
        <v>350</v>
      </c>
      <c r="T74" s="39" t="s">
        <v>645</v>
      </c>
      <c r="U74" s="39">
        <v>8843474</v>
      </c>
      <c r="V74" s="39" t="s">
        <v>87</v>
      </c>
      <c r="W74" s="39" t="s">
        <v>646</v>
      </c>
      <c r="X74" s="39" t="s">
        <v>89</v>
      </c>
      <c r="Y74" s="39" t="s">
        <v>92</v>
      </c>
      <c r="Z74" s="39">
        <v>12</v>
      </c>
      <c r="AA74" s="39">
        <v>2018000136</v>
      </c>
      <c r="AB74" s="39">
        <v>2018000162</v>
      </c>
      <c r="AC74" s="45">
        <v>43116</v>
      </c>
      <c r="AD74" s="46"/>
      <c r="AE74" s="47"/>
      <c r="AF74" s="47"/>
      <c r="AG74" s="47"/>
      <c r="AH74" s="39">
        <v>2018000109</v>
      </c>
      <c r="AI74" s="39">
        <v>2018000252</v>
      </c>
      <c r="AJ74" s="39">
        <v>201800431</v>
      </c>
      <c r="AK74" s="39">
        <v>2018000597</v>
      </c>
      <c r="AL74" s="39">
        <v>2018000745</v>
      </c>
      <c r="AM74" s="39">
        <v>2018000925</v>
      </c>
      <c r="AN74" s="39">
        <v>2018001080</v>
      </c>
      <c r="AO74" s="39">
        <v>2018001237</v>
      </c>
      <c r="AP74" s="39">
        <v>2018001406</v>
      </c>
      <c r="AQ74" s="39">
        <v>2018001583</v>
      </c>
      <c r="AR74" s="39">
        <v>2018001786</v>
      </c>
      <c r="AS74" s="39">
        <v>2018001926</v>
      </c>
      <c r="AT74" s="39"/>
      <c r="AU74" s="39"/>
      <c r="AV74" s="39"/>
      <c r="AW74" s="39"/>
      <c r="AX74" s="42">
        <f t="shared" si="0"/>
        <v>22330187</v>
      </c>
      <c r="AY74" s="39">
        <v>2</v>
      </c>
      <c r="AZ74" s="39">
        <v>352</v>
      </c>
      <c r="BA74" s="45">
        <v>43102</v>
      </c>
      <c r="BB74" s="45">
        <v>43585</v>
      </c>
      <c r="BC74" s="39">
        <v>19</v>
      </c>
    </row>
    <row r="75" spans="1:55" ht="60.75" customHeight="1" x14ac:dyDescent="0.25">
      <c r="A75" s="48">
        <v>74</v>
      </c>
      <c r="B75" s="36" t="s">
        <v>287</v>
      </c>
      <c r="C75" s="37" t="s">
        <v>287</v>
      </c>
      <c r="D75" s="38" t="s">
        <v>62</v>
      </c>
      <c r="E75" s="39" t="s">
        <v>31</v>
      </c>
      <c r="F75" s="40" t="s">
        <v>283</v>
      </c>
      <c r="G75" s="41" t="s">
        <v>288</v>
      </c>
      <c r="H75" s="39">
        <v>11200876</v>
      </c>
      <c r="I75" s="39" t="s">
        <v>863</v>
      </c>
      <c r="J75" s="42">
        <v>908787</v>
      </c>
      <c r="K75" s="39">
        <v>22330187</v>
      </c>
      <c r="L75" s="42">
        <v>1947400</v>
      </c>
      <c r="M75" s="42" t="s">
        <v>873</v>
      </c>
      <c r="N75" s="43">
        <v>43116</v>
      </c>
      <c r="O75" s="43">
        <v>43116</v>
      </c>
      <c r="P75" s="43">
        <v>43465</v>
      </c>
      <c r="Q75" s="39">
        <v>40</v>
      </c>
      <c r="R75" s="44">
        <v>28243</v>
      </c>
      <c r="S75" s="39" t="s">
        <v>350</v>
      </c>
      <c r="T75" s="39" t="s">
        <v>647</v>
      </c>
      <c r="U75" s="39">
        <v>3125231902</v>
      </c>
      <c r="V75" s="39" t="s">
        <v>87</v>
      </c>
      <c r="W75" s="39" t="s">
        <v>648</v>
      </c>
      <c r="X75" s="39" t="s">
        <v>89</v>
      </c>
      <c r="Y75" s="39" t="s">
        <v>92</v>
      </c>
      <c r="Z75" s="39">
        <v>12</v>
      </c>
      <c r="AA75" s="39">
        <v>2018000135</v>
      </c>
      <c r="AB75" s="39">
        <v>2018000160</v>
      </c>
      <c r="AC75" s="45">
        <v>43116</v>
      </c>
      <c r="AD75" s="46"/>
      <c r="AE75" s="47"/>
      <c r="AF75" s="47"/>
      <c r="AG75" s="47" t="s">
        <v>301</v>
      </c>
      <c r="AH75" s="39">
        <v>2018000110</v>
      </c>
      <c r="AI75" s="39">
        <v>2018000253</v>
      </c>
      <c r="AJ75" s="39">
        <v>201800430</v>
      </c>
      <c r="AK75" s="39"/>
      <c r="AL75" s="39">
        <v>2018000746</v>
      </c>
      <c r="AM75" s="39">
        <v>2018000926</v>
      </c>
      <c r="AN75" s="39">
        <v>2018001081</v>
      </c>
      <c r="AO75" s="39">
        <v>2018001238</v>
      </c>
      <c r="AP75" s="39">
        <v>2018001407</v>
      </c>
      <c r="AQ75" s="39">
        <v>2018001584</v>
      </c>
      <c r="AR75" s="39">
        <v>2018001787</v>
      </c>
      <c r="AS75" s="39">
        <v>2018001927</v>
      </c>
      <c r="AT75" s="39"/>
      <c r="AU75" s="39"/>
      <c r="AV75" s="39"/>
      <c r="AW75" s="39"/>
      <c r="AX75" s="42">
        <f t="shared" si="0"/>
        <v>22330187</v>
      </c>
      <c r="AY75" s="39">
        <v>2</v>
      </c>
      <c r="AZ75" s="39">
        <v>292</v>
      </c>
      <c r="BA75" s="45">
        <v>43102</v>
      </c>
      <c r="BB75" s="45">
        <v>43585</v>
      </c>
      <c r="BC75" s="39">
        <v>19</v>
      </c>
    </row>
    <row r="76" spans="1:55" ht="60.75" customHeight="1" x14ac:dyDescent="0.25">
      <c r="A76" s="48">
        <v>75</v>
      </c>
      <c r="B76" s="36" t="s">
        <v>289</v>
      </c>
      <c r="C76" s="37" t="s">
        <v>289</v>
      </c>
      <c r="D76" s="38" t="s">
        <v>62</v>
      </c>
      <c r="E76" s="39" t="s">
        <v>31</v>
      </c>
      <c r="F76" s="40" t="s">
        <v>113</v>
      </c>
      <c r="G76" s="41" t="s">
        <v>290</v>
      </c>
      <c r="H76" s="39">
        <v>20455312</v>
      </c>
      <c r="I76" s="39" t="s">
        <v>863</v>
      </c>
      <c r="J76" s="42">
        <v>908787</v>
      </c>
      <c r="K76" s="39">
        <v>22330187</v>
      </c>
      <c r="L76" s="42">
        <v>1947400</v>
      </c>
      <c r="M76" s="42" t="s">
        <v>873</v>
      </c>
      <c r="N76" s="43">
        <v>43116</v>
      </c>
      <c r="O76" s="43">
        <v>43116</v>
      </c>
      <c r="P76" s="43">
        <v>43465</v>
      </c>
      <c r="Q76" s="39">
        <v>46</v>
      </c>
      <c r="R76" s="44">
        <v>25961</v>
      </c>
      <c r="S76" s="39" t="s">
        <v>332</v>
      </c>
      <c r="T76" s="39" t="s">
        <v>649</v>
      </c>
      <c r="U76" s="39">
        <v>3112073230</v>
      </c>
      <c r="V76" s="39" t="s">
        <v>87</v>
      </c>
      <c r="W76" s="39" t="s">
        <v>650</v>
      </c>
      <c r="X76" s="39" t="s">
        <v>179</v>
      </c>
      <c r="Y76" s="39" t="s">
        <v>92</v>
      </c>
      <c r="Z76" s="39">
        <v>12</v>
      </c>
      <c r="AA76" s="39">
        <v>2018000107</v>
      </c>
      <c r="AB76" s="39">
        <v>2018000163</v>
      </c>
      <c r="AC76" s="45">
        <v>43116</v>
      </c>
      <c r="AD76" s="46"/>
      <c r="AE76" s="47"/>
      <c r="AF76" s="47"/>
      <c r="AG76" s="47"/>
      <c r="AH76" s="39">
        <v>2018000111</v>
      </c>
      <c r="AI76" s="39">
        <v>2018000298</v>
      </c>
      <c r="AJ76" s="39">
        <v>201800429</v>
      </c>
      <c r="AK76" s="39">
        <v>2018000599</v>
      </c>
      <c r="AL76" s="39">
        <v>201800747</v>
      </c>
      <c r="AM76" s="39">
        <v>2018000927</v>
      </c>
      <c r="AN76" s="39">
        <v>2018001082</v>
      </c>
      <c r="AO76" s="39">
        <v>2018001239</v>
      </c>
      <c r="AP76" s="39">
        <v>2018001408</v>
      </c>
      <c r="AQ76" s="39">
        <v>2018001585</v>
      </c>
      <c r="AR76" s="39">
        <v>2018001788</v>
      </c>
      <c r="AS76" s="39">
        <v>2018001928</v>
      </c>
      <c r="AT76" s="39"/>
      <c r="AU76" s="39"/>
      <c r="AV76" s="39"/>
      <c r="AW76" s="39"/>
      <c r="AX76" s="42">
        <f t="shared" si="0"/>
        <v>22330187</v>
      </c>
      <c r="AY76" s="39">
        <v>2</v>
      </c>
      <c r="AZ76" s="39">
        <v>303</v>
      </c>
      <c r="BA76" s="45">
        <v>43102</v>
      </c>
      <c r="BB76" s="45">
        <v>43585</v>
      </c>
      <c r="BC76" s="39">
        <v>19</v>
      </c>
    </row>
    <row r="77" spans="1:55" ht="60.75" customHeight="1" x14ac:dyDescent="0.25">
      <c r="A77" s="35">
        <v>76</v>
      </c>
      <c r="B77" s="36" t="s">
        <v>291</v>
      </c>
      <c r="C77" s="37" t="s">
        <v>291</v>
      </c>
      <c r="D77" s="38" t="s">
        <v>62</v>
      </c>
      <c r="E77" s="39" t="s">
        <v>31</v>
      </c>
      <c r="F77" s="40" t="s">
        <v>292</v>
      </c>
      <c r="G77" s="41" t="s">
        <v>293</v>
      </c>
      <c r="H77" s="39">
        <v>79418064</v>
      </c>
      <c r="I77" s="39" t="s">
        <v>863</v>
      </c>
      <c r="J77" s="42">
        <v>908787</v>
      </c>
      <c r="K77" s="39">
        <v>22330187</v>
      </c>
      <c r="L77" s="42">
        <v>1947400</v>
      </c>
      <c r="M77" s="42" t="s">
        <v>873</v>
      </c>
      <c r="N77" s="43">
        <v>43116</v>
      </c>
      <c r="O77" s="43">
        <v>43116</v>
      </c>
      <c r="P77" s="43">
        <v>43465</v>
      </c>
      <c r="Q77" s="39">
        <v>50</v>
      </c>
      <c r="R77" s="44">
        <v>24573</v>
      </c>
      <c r="S77" s="39" t="s">
        <v>350</v>
      </c>
      <c r="T77" s="39" t="s">
        <v>651</v>
      </c>
      <c r="U77" s="39">
        <v>8708768</v>
      </c>
      <c r="V77" s="39" t="s">
        <v>126</v>
      </c>
      <c r="W77" s="39" t="s">
        <v>652</v>
      </c>
      <c r="X77" s="39" t="s">
        <v>179</v>
      </c>
      <c r="Y77" s="39" t="s">
        <v>92</v>
      </c>
      <c r="Z77" s="39">
        <v>12</v>
      </c>
      <c r="AA77" s="39">
        <v>2018000108</v>
      </c>
      <c r="AB77" s="39">
        <v>2018000164</v>
      </c>
      <c r="AC77" s="45">
        <v>43116</v>
      </c>
      <c r="AD77" s="46"/>
      <c r="AE77" s="47"/>
      <c r="AF77" s="47"/>
      <c r="AG77" s="47"/>
      <c r="AH77" s="39">
        <v>2018000112</v>
      </c>
      <c r="AI77" s="39">
        <v>2018000297</v>
      </c>
      <c r="AJ77" s="39">
        <v>201800428</v>
      </c>
      <c r="AK77" s="39">
        <v>2018000600</v>
      </c>
      <c r="AL77" s="39">
        <v>2018000748</v>
      </c>
      <c r="AM77" s="39"/>
      <c r="AN77" s="39">
        <v>2018001083</v>
      </c>
      <c r="AO77" s="39">
        <v>2018001240</v>
      </c>
      <c r="AP77" s="39">
        <v>2018001409</v>
      </c>
      <c r="AQ77" s="39">
        <v>20180001613</v>
      </c>
      <c r="AR77" s="39">
        <v>2018001789</v>
      </c>
      <c r="AS77" s="39">
        <v>2018001929</v>
      </c>
      <c r="AT77" s="39"/>
      <c r="AU77" s="39"/>
      <c r="AV77" s="39"/>
      <c r="AW77" s="39"/>
      <c r="AX77" s="42">
        <f t="shared" si="0"/>
        <v>22330187</v>
      </c>
      <c r="AY77" s="39">
        <v>1</v>
      </c>
      <c r="AZ77" s="39">
        <v>248</v>
      </c>
      <c r="BA77" s="45">
        <v>43102</v>
      </c>
      <c r="BB77" s="45">
        <v>43585</v>
      </c>
      <c r="BC77" s="39">
        <v>20</v>
      </c>
    </row>
    <row r="78" spans="1:55" ht="60.75" customHeight="1" x14ac:dyDescent="0.25">
      <c r="A78" s="48">
        <v>77</v>
      </c>
      <c r="B78" s="36" t="s">
        <v>294</v>
      </c>
      <c r="C78" s="37" t="s">
        <v>294</v>
      </c>
      <c r="D78" s="38" t="s">
        <v>62</v>
      </c>
      <c r="E78" s="39" t="s">
        <v>31</v>
      </c>
      <c r="F78" s="40" t="s">
        <v>295</v>
      </c>
      <c r="G78" s="41" t="s">
        <v>296</v>
      </c>
      <c r="H78" s="39">
        <v>35199110</v>
      </c>
      <c r="I78" s="39" t="s">
        <v>863</v>
      </c>
      <c r="J78" s="42">
        <v>908787</v>
      </c>
      <c r="K78" s="39">
        <v>22330187</v>
      </c>
      <c r="L78" s="42">
        <v>1947400</v>
      </c>
      <c r="M78" s="42" t="s">
        <v>873</v>
      </c>
      <c r="N78" s="43">
        <v>43116</v>
      </c>
      <c r="O78" s="43">
        <v>43116</v>
      </c>
      <c r="P78" s="43">
        <v>43465</v>
      </c>
      <c r="Q78" s="39">
        <v>35</v>
      </c>
      <c r="R78" s="44">
        <v>30269</v>
      </c>
      <c r="S78" s="39" t="s">
        <v>332</v>
      </c>
      <c r="T78" s="39" t="s">
        <v>653</v>
      </c>
      <c r="U78" s="39">
        <v>3228903976</v>
      </c>
      <c r="V78" s="39" t="s">
        <v>334</v>
      </c>
      <c r="W78" s="39" t="s">
        <v>654</v>
      </c>
      <c r="X78" s="39" t="s">
        <v>89</v>
      </c>
      <c r="Y78" s="39" t="s">
        <v>92</v>
      </c>
      <c r="Z78" s="39">
        <v>12</v>
      </c>
      <c r="AA78" s="39">
        <v>2018000161</v>
      </c>
      <c r="AB78" s="39">
        <v>2018000165</v>
      </c>
      <c r="AC78" s="45">
        <v>43116</v>
      </c>
      <c r="AD78" s="46"/>
      <c r="AE78" s="47"/>
      <c r="AF78" s="47"/>
      <c r="AG78" s="47"/>
      <c r="AH78" s="39">
        <v>201800013</v>
      </c>
      <c r="AI78" s="39">
        <v>2018000254</v>
      </c>
      <c r="AJ78" s="39">
        <v>2018000493</v>
      </c>
      <c r="AK78" s="39">
        <v>201800601</v>
      </c>
      <c r="AL78" s="39">
        <v>2018000789</v>
      </c>
      <c r="AM78" s="39">
        <v>2018000929</v>
      </c>
      <c r="AN78" s="39">
        <v>2018001084</v>
      </c>
      <c r="AO78" s="39">
        <v>2018001241</v>
      </c>
      <c r="AP78" s="39">
        <v>2018001439</v>
      </c>
      <c r="AQ78" s="39"/>
      <c r="AR78" s="39"/>
      <c r="AS78" s="39"/>
      <c r="AT78" s="39"/>
      <c r="AU78" s="39">
        <v>2019000440</v>
      </c>
      <c r="AV78" s="39">
        <v>2019000646</v>
      </c>
      <c r="AW78" s="39">
        <v>2019000692</v>
      </c>
      <c r="AX78" s="42">
        <f t="shared" si="0"/>
        <v>22330187</v>
      </c>
      <c r="AY78" s="39">
        <v>3</v>
      </c>
      <c r="AZ78" s="39">
        <v>674</v>
      </c>
      <c r="BA78" s="45">
        <v>43102</v>
      </c>
      <c r="BB78" s="45">
        <v>43465</v>
      </c>
      <c r="BC78" s="39">
        <v>20</v>
      </c>
    </row>
    <row r="79" spans="1:55" ht="60.75" customHeight="1" x14ac:dyDescent="0.25">
      <c r="A79" s="48">
        <v>78</v>
      </c>
      <c r="B79" s="36" t="s">
        <v>298</v>
      </c>
      <c r="C79" s="37" t="s">
        <v>298</v>
      </c>
      <c r="D79" s="38" t="s">
        <v>62</v>
      </c>
      <c r="E79" s="39" t="s">
        <v>31</v>
      </c>
      <c r="F79" s="40" t="s">
        <v>295</v>
      </c>
      <c r="G79" s="41" t="s">
        <v>300</v>
      </c>
      <c r="H79" s="39">
        <v>1072660524</v>
      </c>
      <c r="I79" s="39" t="s">
        <v>863</v>
      </c>
      <c r="J79" s="42">
        <v>1142475</v>
      </c>
      <c r="K79" s="39">
        <v>28072235</v>
      </c>
      <c r="L79" s="42">
        <v>2448160</v>
      </c>
      <c r="M79" s="42" t="s">
        <v>873</v>
      </c>
      <c r="N79" s="43">
        <v>43116</v>
      </c>
      <c r="O79" s="43">
        <v>43116</v>
      </c>
      <c r="P79" s="43">
        <v>43465</v>
      </c>
      <c r="Q79" s="39">
        <v>25</v>
      </c>
      <c r="R79" s="44">
        <v>33376</v>
      </c>
      <c r="S79" s="39" t="s">
        <v>332</v>
      </c>
      <c r="T79" s="39" t="s">
        <v>655</v>
      </c>
      <c r="U79" s="39">
        <v>3133523248</v>
      </c>
      <c r="V79" s="39" t="s">
        <v>334</v>
      </c>
      <c r="W79" s="39" t="s">
        <v>656</v>
      </c>
      <c r="X79" s="39" t="s">
        <v>89</v>
      </c>
      <c r="Y79" s="39" t="s">
        <v>92</v>
      </c>
      <c r="Z79" s="39">
        <v>12</v>
      </c>
      <c r="AA79" s="39">
        <v>2018000134</v>
      </c>
      <c r="AB79" s="39">
        <v>2018000166</v>
      </c>
      <c r="AC79" s="45">
        <v>43116</v>
      </c>
      <c r="AD79" s="46"/>
      <c r="AE79" s="47"/>
      <c r="AF79" s="47"/>
      <c r="AG79" s="47"/>
      <c r="AH79" s="39">
        <v>2018000114</v>
      </c>
      <c r="AI79" s="39">
        <v>2018000255</v>
      </c>
      <c r="AJ79" s="39">
        <v>201800427</v>
      </c>
      <c r="AK79" s="39">
        <v>2018000602</v>
      </c>
      <c r="AL79" s="39">
        <v>2018000775</v>
      </c>
      <c r="AM79" s="39">
        <v>2018000930</v>
      </c>
      <c r="AN79" s="39">
        <v>2018001085</v>
      </c>
      <c r="AO79" s="39">
        <v>2018001242</v>
      </c>
      <c r="AP79" s="39">
        <v>2018001410</v>
      </c>
      <c r="AQ79" s="39">
        <v>2018001587</v>
      </c>
      <c r="AR79" s="39">
        <v>2018001790</v>
      </c>
      <c r="AS79" s="39">
        <v>2018001930</v>
      </c>
      <c r="AT79" s="39"/>
      <c r="AU79" s="39"/>
      <c r="AV79" s="39"/>
      <c r="AW79" s="39"/>
      <c r="AX79" s="42">
        <f t="shared" si="0"/>
        <v>28072235</v>
      </c>
      <c r="AY79" s="39">
        <v>2</v>
      </c>
      <c r="AZ79" s="39">
        <v>375</v>
      </c>
      <c r="BA79" s="45">
        <v>43102</v>
      </c>
      <c r="BB79" s="45">
        <v>43585</v>
      </c>
      <c r="BC79" s="39">
        <v>20</v>
      </c>
    </row>
    <row r="80" spans="1:55" ht="60.75" customHeight="1" x14ac:dyDescent="0.25">
      <c r="A80" s="35">
        <v>79</v>
      </c>
      <c r="B80" s="36" t="s">
        <v>302</v>
      </c>
      <c r="C80" s="37" t="s">
        <v>302</v>
      </c>
      <c r="D80" s="38" t="s">
        <v>62</v>
      </c>
      <c r="E80" s="39" t="s">
        <v>31</v>
      </c>
      <c r="F80" s="40" t="s">
        <v>303</v>
      </c>
      <c r="G80" s="41" t="s">
        <v>304</v>
      </c>
      <c r="H80" s="39">
        <v>80449829</v>
      </c>
      <c r="I80" s="39" t="s">
        <v>863</v>
      </c>
      <c r="J80" s="42">
        <v>778960</v>
      </c>
      <c r="K80" s="39">
        <v>19140160</v>
      </c>
      <c r="L80" s="42">
        <v>1669200</v>
      </c>
      <c r="M80" s="42" t="s">
        <v>873</v>
      </c>
      <c r="N80" s="43">
        <v>43116</v>
      </c>
      <c r="O80" s="43">
        <v>43116</v>
      </c>
      <c r="P80" s="43">
        <v>43465</v>
      </c>
      <c r="Q80" s="39">
        <v>32</v>
      </c>
      <c r="R80" s="44">
        <v>30776</v>
      </c>
      <c r="S80" s="39" t="s">
        <v>350</v>
      </c>
      <c r="T80" s="39" t="s">
        <v>657</v>
      </c>
      <c r="U80" s="39">
        <v>8708908</v>
      </c>
      <c r="V80" s="39" t="s">
        <v>126</v>
      </c>
      <c r="W80" s="39" t="s">
        <v>658</v>
      </c>
      <c r="X80" s="39" t="s">
        <v>478</v>
      </c>
      <c r="Y80" s="39" t="s">
        <v>92</v>
      </c>
      <c r="Z80" s="39">
        <v>12</v>
      </c>
      <c r="AA80" s="39">
        <v>2018000070</v>
      </c>
      <c r="AB80" s="39">
        <v>2018000167</v>
      </c>
      <c r="AC80" s="45">
        <v>43116</v>
      </c>
      <c r="AD80" s="46"/>
      <c r="AE80" s="47"/>
      <c r="AF80" s="47"/>
      <c r="AG80" s="47"/>
      <c r="AH80" s="39">
        <v>2018000115</v>
      </c>
      <c r="AI80" s="39">
        <v>2018000256</v>
      </c>
      <c r="AJ80" s="39">
        <v>201800426</v>
      </c>
      <c r="AK80" s="39">
        <v>2018000603</v>
      </c>
      <c r="AL80" s="39">
        <v>2018000749</v>
      </c>
      <c r="AM80" s="39">
        <v>2018000931</v>
      </c>
      <c r="AN80" s="39">
        <v>2018001086</v>
      </c>
      <c r="AO80" s="39">
        <v>2018001243</v>
      </c>
      <c r="AP80" s="39">
        <v>2018001411</v>
      </c>
      <c r="AQ80" s="39">
        <v>2018001586</v>
      </c>
      <c r="AR80" s="39">
        <v>2018001791</v>
      </c>
      <c r="AS80" s="39">
        <v>2018001931</v>
      </c>
      <c r="AT80" s="39"/>
      <c r="AU80" s="39"/>
      <c r="AV80" s="39"/>
      <c r="AW80" s="39"/>
      <c r="AX80" s="42">
        <f t="shared" si="0"/>
        <v>19140160</v>
      </c>
      <c r="AY80" s="39">
        <v>2</v>
      </c>
      <c r="AZ80" s="39">
        <v>415</v>
      </c>
      <c r="BA80" s="45">
        <v>43102</v>
      </c>
      <c r="BB80" s="45">
        <v>43585</v>
      </c>
      <c r="BC80" s="39">
        <v>20</v>
      </c>
    </row>
    <row r="81" spans="1:55" ht="60.75" customHeight="1" x14ac:dyDescent="0.25">
      <c r="A81" s="48">
        <v>80</v>
      </c>
      <c r="B81" s="36" t="s">
        <v>305</v>
      </c>
      <c r="C81" s="37" t="s">
        <v>305</v>
      </c>
      <c r="D81" s="38" t="s">
        <v>62</v>
      </c>
      <c r="E81" s="39" t="s">
        <v>31</v>
      </c>
      <c r="F81" s="40" t="s">
        <v>306</v>
      </c>
      <c r="G81" s="41" t="s">
        <v>307</v>
      </c>
      <c r="H81" s="39">
        <v>1072652776</v>
      </c>
      <c r="I81" s="39" t="s">
        <v>863</v>
      </c>
      <c r="J81" s="42">
        <v>908787</v>
      </c>
      <c r="K81" s="39">
        <v>22330187</v>
      </c>
      <c r="L81" s="42">
        <v>1947400</v>
      </c>
      <c r="M81" s="42" t="s">
        <v>873</v>
      </c>
      <c r="N81" s="43">
        <v>43116</v>
      </c>
      <c r="O81" s="43">
        <v>43116</v>
      </c>
      <c r="P81" s="43">
        <v>43465</v>
      </c>
      <c r="Q81" s="39">
        <v>27</v>
      </c>
      <c r="R81" s="44">
        <v>32687</v>
      </c>
      <c r="S81" s="39" t="s">
        <v>350</v>
      </c>
      <c r="T81" s="39" t="s">
        <v>351</v>
      </c>
      <c r="U81" s="39">
        <v>3115795106</v>
      </c>
      <c r="V81" s="39" t="s">
        <v>126</v>
      </c>
      <c r="W81" s="39" t="s">
        <v>659</v>
      </c>
      <c r="X81" s="39" t="s">
        <v>89</v>
      </c>
      <c r="Y81" s="39" t="s">
        <v>92</v>
      </c>
      <c r="Z81" s="39">
        <v>12</v>
      </c>
      <c r="AA81" s="39">
        <v>2018000133</v>
      </c>
      <c r="AB81" s="39">
        <v>2018000168</v>
      </c>
      <c r="AC81" s="45">
        <v>43116</v>
      </c>
      <c r="AD81" s="46"/>
      <c r="AE81" s="47"/>
      <c r="AF81" s="47"/>
      <c r="AG81" s="47"/>
      <c r="AH81" s="39">
        <v>2018000116</v>
      </c>
      <c r="AI81" s="39">
        <v>2018000257</v>
      </c>
      <c r="AJ81" s="39">
        <v>201800425</v>
      </c>
      <c r="AK81" s="39">
        <v>2018000604</v>
      </c>
      <c r="AL81" s="39">
        <v>2018000750</v>
      </c>
      <c r="AM81" s="39">
        <v>2018000932</v>
      </c>
      <c r="AN81" s="39">
        <v>2018001087</v>
      </c>
      <c r="AO81" s="39">
        <v>2018001244</v>
      </c>
      <c r="AP81" s="39">
        <v>2018001412</v>
      </c>
      <c r="AQ81" s="39">
        <v>2018001588</v>
      </c>
      <c r="AR81" s="39">
        <v>2018001792</v>
      </c>
      <c r="AS81" s="39">
        <v>2018001932</v>
      </c>
      <c r="AT81" s="39"/>
      <c r="AU81" s="39"/>
      <c r="AV81" s="39"/>
      <c r="AW81" s="39"/>
      <c r="AX81" s="42">
        <f t="shared" si="0"/>
        <v>22330187</v>
      </c>
      <c r="AY81" s="39">
        <v>2</v>
      </c>
      <c r="AZ81" s="39">
        <v>560</v>
      </c>
      <c r="BA81" s="45">
        <v>43102</v>
      </c>
      <c r="BB81" s="45">
        <v>43465</v>
      </c>
      <c r="BC81" s="39">
        <v>21</v>
      </c>
    </row>
    <row r="82" spans="1:55" ht="60.75" customHeight="1" x14ac:dyDescent="0.25">
      <c r="A82" s="48">
        <v>81</v>
      </c>
      <c r="B82" s="36" t="s">
        <v>308</v>
      </c>
      <c r="C82" s="37" t="s">
        <v>660</v>
      </c>
      <c r="D82" s="38" t="s">
        <v>62</v>
      </c>
      <c r="E82" s="39" t="s">
        <v>31</v>
      </c>
      <c r="F82" s="40" t="s">
        <v>309</v>
      </c>
      <c r="G82" s="41" t="s">
        <v>310</v>
      </c>
      <c r="H82" s="39">
        <v>80724061</v>
      </c>
      <c r="I82" s="39" t="s">
        <v>863</v>
      </c>
      <c r="J82" s="42">
        <v>667680</v>
      </c>
      <c r="K82" s="39">
        <v>37390080</v>
      </c>
      <c r="L82" s="42">
        <v>3333400</v>
      </c>
      <c r="M82" s="42" t="s">
        <v>873</v>
      </c>
      <c r="N82" s="43">
        <v>43125</v>
      </c>
      <c r="O82" s="43">
        <v>43125</v>
      </c>
      <c r="P82" s="43">
        <v>43465</v>
      </c>
      <c r="Q82" s="39">
        <v>35</v>
      </c>
      <c r="R82" s="44">
        <v>30135</v>
      </c>
      <c r="S82" s="39" t="s">
        <v>350</v>
      </c>
      <c r="T82" s="39" t="s">
        <v>661</v>
      </c>
      <c r="U82" s="39">
        <v>3133495550</v>
      </c>
      <c r="V82" s="39" t="s">
        <v>334</v>
      </c>
      <c r="W82" s="39" t="s">
        <v>662</v>
      </c>
      <c r="X82" s="39" t="s">
        <v>179</v>
      </c>
      <c r="Y82" s="39" t="s">
        <v>92</v>
      </c>
      <c r="Z82" s="39">
        <v>12</v>
      </c>
      <c r="AA82" s="39">
        <v>2018000212</v>
      </c>
      <c r="AB82" s="39">
        <v>2018000187</v>
      </c>
      <c r="AC82" s="45">
        <v>43125</v>
      </c>
      <c r="AD82" s="46"/>
      <c r="AE82" s="47"/>
      <c r="AF82" s="47"/>
      <c r="AG82" s="47"/>
      <c r="AH82" s="39">
        <v>2018000048</v>
      </c>
      <c r="AI82" s="39">
        <v>2018000295</v>
      </c>
      <c r="AJ82" s="39">
        <v>2018000363</v>
      </c>
      <c r="AK82" s="39">
        <v>2018000605</v>
      </c>
      <c r="AL82" s="39">
        <v>2018000751</v>
      </c>
      <c r="AM82" s="39">
        <v>2018000933</v>
      </c>
      <c r="AN82" s="39">
        <v>2018001088</v>
      </c>
      <c r="AO82" s="39">
        <v>2018001245</v>
      </c>
      <c r="AP82" s="39">
        <v>2018001413</v>
      </c>
      <c r="AQ82" s="39">
        <v>2018001589</v>
      </c>
      <c r="AR82" s="39">
        <v>2018001793</v>
      </c>
      <c r="AS82" s="39">
        <v>2018001933</v>
      </c>
      <c r="AT82" s="39"/>
      <c r="AU82" s="39"/>
      <c r="AV82" s="39"/>
      <c r="AW82" s="39"/>
      <c r="AX82" s="42">
        <f t="shared" si="0"/>
        <v>37390080</v>
      </c>
      <c r="AY82" s="39">
        <v>1</v>
      </c>
      <c r="AZ82" s="39">
        <v>233</v>
      </c>
      <c r="BA82" s="45">
        <v>43123</v>
      </c>
      <c r="BB82" s="45">
        <v>43585</v>
      </c>
      <c r="BC82" s="39">
        <v>21</v>
      </c>
    </row>
    <row r="83" spans="1:55" ht="60.75" customHeight="1" x14ac:dyDescent="0.25">
      <c r="A83" s="35">
        <v>82</v>
      </c>
      <c r="B83" s="36" t="s">
        <v>311</v>
      </c>
      <c r="C83" s="37" t="s">
        <v>311</v>
      </c>
      <c r="D83" s="38" t="s">
        <v>62</v>
      </c>
      <c r="E83" s="39" t="s">
        <v>31</v>
      </c>
      <c r="F83" s="40" t="s">
        <v>312</v>
      </c>
      <c r="G83" s="41" t="s">
        <v>313</v>
      </c>
      <c r="H83" s="39">
        <v>11337814</v>
      </c>
      <c r="I83" s="39" t="s">
        <v>865</v>
      </c>
      <c r="J83" s="42">
        <v>3600000</v>
      </c>
      <c r="K83" s="39">
        <v>36000000</v>
      </c>
      <c r="L83" s="42">
        <v>3600000</v>
      </c>
      <c r="M83" s="42" t="s">
        <v>873</v>
      </c>
      <c r="N83" s="43">
        <v>43125</v>
      </c>
      <c r="O83" s="43">
        <v>43125</v>
      </c>
      <c r="P83" s="43">
        <v>43465</v>
      </c>
      <c r="Q83" s="39">
        <v>61</v>
      </c>
      <c r="R83" s="44">
        <v>21185</v>
      </c>
      <c r="S83" s="39" t="s">
        <v>663</v>
      </c>
      <c r="T83" s="39" t="s">
        <v>664</v>
      </c>
      <c r="U83" s="39">
        <v>3143729046</v>
      </c>
      <c r="V83" s="39" t="s">
        <v>334</v>
      </c>
      <c r="W83" s="39" t="s">
        <v>665</v>
      </c>
      <c r="X83" s="39" t="s">
        <v>666</v>
      </c>
      <c r="Y83" s="39" t="s">
        <v>92</v>
      </c>
      <c r="Z83" s="39">
        <v>10</v>
      </c>
      <c r="AA83" s="39">
        <v>2018000191</v>
      </c>
      <c r="AB83" s="39">
        <v>2018000193</v>
      </c>
      <c r="AC83" s="45">
        <v>43125</v>
      </c>
      <c r="AD83" s="46">
        <v>4000000</v>
      </c>
      <c r="AE83" s="47">
        <v>2018000569</v>
      </c>
      <c r="AF83" s="47">
        <v>2018000570</v>
      </c>
      <c r="AG83" s="47" t="s">
        <v>301</v>
      </c>
      <c r="AH83" s="39"/>
      <c r="AI83" s="39">
        <v>2018000278</v>
      </c>
      <c r="AJ83" s="39">
        <v>20180004446</v>
      </c>
      <c r="AK83" s="39">
        <v>2018000627</v>
      </c>
      <c r="AL83" s="39">
        <v>2018000770</v>
      </c>
      <c r="AM83" s="39">
        <v>2018000953</v>
      </c>
      <c r="AN83" s="39">
        <v>2018001107</v>
      </c>
      <c r="AO83" s="39">
        <v>2018001280</v>
      </c>
      <c r="AP83" s="39">
        <v>201801446</v>
      </c>
      <c r="AQ83" s="39">
        <v>2018001618</v>
      </c>
      <c r="AR83" s="39">
        <v>2018001698</v>
      </c>
      <c r="AS83" s="39">
        <v>2018001850</v>
      </c>
      <c r="AT83" s="39"/>
      <c r="AU83" s="39"/>
      <c r="AV83" s="39"/>
      <c r="AW83" s="39"/>
      <c r="AX83" s="42">
        <f t="shared" si="0"/>
        <v>40000000</v>
      </c>
      <c r="AY83" s="39">
        <v>3</v>
      </c>
      <c r="AZ83" s="39">
        <v>757</v>
      </c>
      <c r="BA83" s="45">
        <v>43119</v>
      </c>
      <c r="BB83" s="45">
        <v>43585</v>
      </c>
      <c r="BC83" s="39">
        <v>22</v>
      </c>
    </row>
    <row r="84" spans="1:55" ht="60.75" customHeight="1" x14ac:dyDescent="0.25">
      <c r="A84" s="48">
        <v>83</v>
      </c>
      <c r="B84" s="36" t="s">
        <v>314</v>
      </c>
      <c r="C84" s="37" t="s">
        <v>314</v>
      </c>
      <c r="D84" s="38" t="s">
        <v>62</v>
      </c>
      <c r="E84" s="39" t="s">
        <v>31</v>
      </c>
      <c r="F84" s="40" t="s">
        <v>315</v>
      </c>
      <c r="G84" s="41" t="s">
        <v>316</v>
      </c>
      <c r="H84" s="39">
        <v>14607716</v>
      </c>
      <c r="I84" s="39" t="s">
        <v>863</v>
      </c>
      <c r="J84" s="42">
        <v>908787</v>
      </c>
      <c r="K84" s="39">
        <v>22330187</v>
      </c>
      <c r="L84" s="42">
        <v>1947400</v>
      </c>
      <c r="M84" s="42" t="s">
        <v>881</v>
      </c>
      <c r="N84" s="43">
        <v>43374</v>
      </c>
      <c r="O84" s="43">
        <v>43389</v>
      </c>
      <c r="P84" s="43">
        <v>43465</v>
      </c>
      <c r="Q84" s="39">
        <v>33</v>
      </c>
      <c r="R84" s="44">
        <v>30484</v>
      </c>
      <c r="S84" s="39" t="s">
        <v>350</v>
      </c>
      <c r="T84" s="39" t="s">
        <v>667</v>
      </c>
      <c r="U84" s="39">
        <v>3015034596</v>
      </c>
      <c r="V84" s="39" t="s">
        <v>87</v>
      </c>
      <c r="W84" s="39" t="s">
        <v>668</v>
      </c>
      <c r="X84" s="39" t="s">
        <v>179</v>
      </c>
      <c r="Y84" s="39" t="s">
        <v>92</v>
      </c>
      <c r="Z84" s="39">
        <v>12</v>
      </c>
      <c r="AA84" s="39">
        <v>2018000109</v>
      </c>
      <c r="AB84" s="39">
        <v>2018000173</v>
      </c>
      <c r="AC84" s="45">
        <v>43116</v>
      </c>
      <c r="AD84" s="46"/>
      <c r="AE84" s="47"/>
      <c r="AF84" s="47"/>
      <c r="AG84" s="47"/>
      <c r="AH84" s="39">
        <v>2018000117</v>
      </c>
      <c r="AI84" s="39">
        <v>2018000290</v>
      </c>
      <c r="AJ84" s="39">
        <v>201800424</v>
      </c>
      <c r="AK84" s="39">
        <v>20180000606</v>
      </c>
      <c r="AL84" s="39">
        <v>2018000752</v>
      </c>
      <c r="AM84" s="39">
        <v>2018000951</v>
      </c>
      <c r="AN84" s="39">
        <v>2018001089</v>
      </c>
      <c r="AO84" s="39">
        <v>2018001246</v>
      </c>
      <c r="AP84" s="39">
        <v>2018001414</v>
      </c>
      <c r="AQ84" s="39">
        <v>2018001590</v>
      </c>
      <c r="AR84" s="39">
        <v>2018001794</v>
      </c>
      <c r="AS84" s="39">
        <v>2018001934</v>
      </c>
      <c r="AT84" s="39"/>
      <c r="AU84" s="39"/>
      <c r="AV84" s="39"/>
      <c r="AW84" s="39"/>
      <c r="AX84" s="42">
        <f t="shared" si="0"/>
        <v>22330187</v>
      </c>
      <c r="AY84" s="39">
        <v>1</v>
      </c>
      <c r="AZ84" s="39">
        <v>200</v>
      </c>
      <c r="BA84" s="45">
        <v>43102</v>
      </c>
      <c r="BB84" s="45">
        <v>43585</v>
      </c>
      <c r="BC84" s="39">
        <v>22</v>
      </c>
    </row>
    <row r="85" spans="1:55" ht="60.75" customHeight="1" x14ac:dyDescent="0.25">
      <c r="A85" s="48">
        <v>84</v>
      </c>
      <c r="B85" s="36" t="s">
        <v>317</v>
      </c>
      <c r="C85" s="37" t="s">
        <v>317</v>
      </c>
      <c r="D85" s="38" t="s">
        <v>62</v>
      </c>
      <c r="E85" s="39" t="s">
        <v>31</v>
      </c>
      <c r="F85" s="40" t="s">
        <v>318</v>
      </c>
      <c r="G85" s="41" t="s">
        <v>319</v>
      </c>
      <c r="H85" s="39">
        <v>1070916117</v>
      </c>
      <c r="I85" s="39" t="s">
        <v>863</v>
      </c>
      <c r="J85" s="42">
        <v>908787</v>
      </c>
      <c r="K85" s="39">
        <v>22330187</v>
      </c>
      <c r="L85" s="42">
        <v>1947400</v>
      </c>
      <c r="M85" s="42" t="s">
        <v>873</v>
      </c>
      <c r="N85" s="43">
        <v>43116</v>
      </c>
      <c r="O85" s="43" t="s">
        <v>669</v>
      </c>
      <c r="P85" s="43">
        <v>43465</v>
      </c>
      <c r="Q85" s="39">
        <v>31</v>
      </c>
      <c r="R85" s="44">
        <v>31415</v>
      </c>
      <c r="S85" s="39" t="s">
        <v>350</v>
      </c>
      <c r="T85" s="39" t="s">
        <v>649</v>
      </c>
      <c r="U85" s="39">
        <v>8641682</v>
      </c>
      <c r="V85" s="39" t="s">
        <v>126</v>
      </c>
      <c r="W85" s="39" t="s">
        <v>670</v>
      </c>
      <c r="X85" s="39" t="s">
        <v>478</v>
      </c>
      <c r="Y85" s="39" t="s">
        <v>92</v>
      </c>
      <c r="Z85" s="39">
        <v>12</v>
      </c>
      <c r="AA85" s="39">
        <v>2018000060</v>
      </c>
      <c r="AB85" s="39">
        <v>2018000174</v>
      </c>
      <c r="AC85" s="45">
        <v>43116</v>
      </c>
      <c r="AD85" s="46"/>
      <c r="AE85" s="47"/>
      <c r="AF85" s="47"/>
      <c r="AG85" s="47"/>
      <c r="AH85" s="39">
        <v>2018000118</v>
      </c>
      <c r="AI85" s="39">
        <v>2018000258</v>
      </c>
      <c r="AJ85" s="39">
        <v>201800423</v>
      </c>
      <c r="AK85" s="39">
        <v>2018000607</v>
      </c>
      <c r="AL85" s="39">
        <v>20180000753</v>
      </c>
      <c r="AM85" s="39">
        <v>2018000938</v>
      </c>
      <c r="AN85" s="39">
        <v>2018001090</v>
      </c>
      <c r="AO85" s="39">
        <v>2018001247</v>
      </c>
      <c r="AP85" s="39">
        <v>2018001415</v>
      </c>
      <c r="AQ85" s="39">
        <v>2018001591</v>
      </c>
      <c r="AR85" s="39">
        <v>2018001795</v>
      </c>
      <c r="AS85" s="39">
        <v>2018001935</v>
      </c>
      <c r="AT85" s="39"/>
      <c r="AU85" s="39"/>
      <c r="AV85" s="39"/>
      <c r="AW85" s="39"/>
      <c r="AX85" s="42">
        <f t="shared" si="0"/>
        <v>22330187</v>
      </c>
      <c r="AY85" s="39">
        <v>2</v>
      </c>
      <c r="AZ85" s="39">
        <v>314</v>
      </c>
      <c r="BA85" s="45">
        <v>43102</v>
      </c>
      <c r="BB85" s="45">
        <v>43585</v>
      </c>
      <c r="BC85" s="39">
        <v>22</v>
      </c>
    </row>
    <row r="86" spans="1:55" ht="60.75" customHeight="1" x14ac:dyDescent="0.25">
      <c r="A86" s="35">
        <v>85</v>
      </c>
      <c r="B86" s="36" t="s">
        <v>320</v>
      </c>
      <c r="C86" s="37" t="s">
        <v>320</v>
      </c>
      <c r="D86" s="38" t="s">
        <v>201</v>
      </c>
      <c r="E86" s="39" t="s">
        <v>31</v>
      </c>
      <c r="F86" s="40" t="s">
        <v>322</v>
      </c>
      <c r="G86" s="41" t="s">
        <v>324</v>
      </c>
      <c r="H86" s="39">
        <v>1012376120</v>
      </c>
      <c r="I86" s="39" t="s">
        <v>863</v>
      </c>
      <c r="J86" s="42">
        <v>778960</v>
      </c>
      <c r="K86" s="39">
        <v>18750680</v>
      </c>
      <c r="L86" s="42">
        <v>1669200</v>
      </c>
      <c r="M86" s="42" t="s">
        <v>873</v>
      </c>
      <c r="N86" s="43">
        <v>43116</v>
      </c>
      <c r="O86" s="43">
        <v>43116</v>
      </c>
      <c r="P86" s="43">
        <v>43465</v>
      </c>
      <c r="Q86" s="39">
        <v>26</v>
      </c>
      <c r="R86" s="44">
        <v>33356</v>
      </c>
      <c r="S86" s="39" t="s">
        <v>350</v>
      </c>
      <c r="T86" s="39" t="s">
        <v>671</v>
      </c>
      <c r="U86" s="39">
        <v>7381075</v>
      </c>
      <c r="V86" s="39" t="s">
        <v>126</v>
      </c>
      <c r="W86" s="39" t="s">
        <v>672</v>
      </c>
      <c r="X86" s="39" t="s">
        <v>179</v>
      </c>
      <c r="Y86" s="39" t="s">
        <v>92</v>
      </c>
      <c r="Z86" s="39">
        <v>12</v>
      </c>
      <c r="AA86" s="39">
        <v>2018000103</v>
      </c>
      <c r="AB86" s="39">
        <v>2018000175</v>
      </c>
      <c r="AC86" s="45">
        <v>43116</v>
      </c>
      <c r="AD86" s="46"/>
      <c r="AE86" s="47"/>
      <c r="AF86" s="47"/>
      <c r="AG86" s="47"/>
      <c r="AH86" s="39">
        <v>2018000144</v>
      </c>
      <c r="AI86" s="39">
        <v>2018000259</v>
      </c>
      <c r="AJ86" s="39">
        <v>201800422</v>
      </c>
      <c r="AK86" s="39">
        <v>2018000608</v>
      </c>
      <c r="AL86" s="39">
        <v>2018000754</v>
      </c>
      <c r="AM86" s="39">
        <v>2018000978</v>
      </c>
      <c r="AN86" s="39">
        <v>2018001091</v>
      </c>
      <c r="AO86" s="39"/>
      <c r="AP86" s="39"/>
      <c r="AQ86" s="39"/>
      <c r="AR86" s="39"/>
      <c r="AS86" s="39"/>
      <c r="AT86" s="39"/>
      <c r="AU86" s="39"/>
      <c r="AV86" s="39"/>
      <c r="AW86" s="39"/>
      <c r="AX86" s="42">
        <f t="shared" si="0"/>
        <v>18750680</v>
      </c>
      <c r="AY86" s="39">
        <v>1</v>
      </c>
      <c r="AZ86" s="39">
        <v>173</v>
      </c>
      <c r="BA86" s="45">
        <v>43102</v>
      </c>
      <c r="BB86" s="45">
        <v>43585</v>
      </c>
      <c r="BC86" s="39">
        <v>23</v>
      </c>
    </row>
    <row r="87" spans="1:55" ht="60.75" customHeight="1" x14ac:dyDescent="0.25">
      <c r="A87" s="48">
        <v>86</v>
      </c>
      <c r="B87" s="36" t="s">
        <v>325</v>
      </c>
      <c r="C87" s="37" t="s">
        <v>325</v>
      </c>
      <c r="D87" s="38" t="s">
        <v>62</v>
      </c>
      <c r="E87" s="39" t="s">
        <v>31</v>
      </c>
      <c r="F87" s="40" t="s">
        <v>326</v>
      </c>
      <c r="G87" s="41" t="s">
        <v>327</v>
      </c>
      <c r="H87" s="39">
        <v>11203200</v>
      </c>
      <c r="I87" s="39" t="s">
        <v>863</v>
      </c>
      <c r="J87" s="42">
        <v>778960</v>
      </c>
      <c r="K87" s="39">
        <v>19140160</v>
      </c>
      <c r="L87" s="42">
        <v>1669200</v>
      </c>
      <c r="M87" s="42" t="s">
        <v>873</v>
      </c>
      <c r="N87" s="43">
        <v>43116</v>
      </c>
      <c r="O87" s="43">
        <v>43116</v>
      </c>
      <c r="P87" s="43">
        <v>43465</v>
      </c>
      <c r="Q87" s="39">
        <v>37</v>
      </c>
      <c r="R87" s="44">
        <v>29391</v>
      </c>
      <c r="S87" s="39" t="s">
        <v>350</v>
      </c>
      <c r="T87" s="39" t="s">
        <v>673</v>
      </c>
      <c r="U87" s="39">
        <v>3196272006</v>
      </c>
      <c r="V87" s="39" t="s">
        <v>126</v>
      </c>
      <c r="W87" s="39" t="s">
        <v>674</v>
      </c>
      <c r="X87" s="39" t="s">
        <v>478</v>
      </c>
      <c r="Y87" s="39" t="s">
        <v>92</v>
      </c>
      <c r="Z87" s="39">
        <v>12</v>
      </c>
      <c r="AA87" s="39">
        <v>2018000014</v>
      </c>
      <c r="AB87" s="39">
        <v>2018000178</v>
      </c>
      <c r="AC87" s="45">
        <v>43116</v>
      </c>
      <c r="AD87" s="46"/>
      <c r="AE87" s="47"/>
      <c r="AF87" s="47"/>
      <c r="AG87" s="47"/>
      <c r="AH87" s="39">
        <v>2018000119</v>
      </c>
      <c r="AI87" s="39">
        <v>2018000271</v>
      </c>
      <c r="AJ87" s="39">
        <v>201800421</v>
      </c>
      <c r="AK87" s="39">
        <v>2018000609</v>
      </c>
      <c r="AL87" s="39">
        <v>2018000755</v>
      </c>
      <c r="AM87" s="39">
        <v>2018000934</v>
      </c>
      <c r="AN87" s="39">
        <v>2018001092</v>
      </c>
      <c r="AO87" s="39">
        <v>2018001248</v>
      </c>
      <c r="AP87" s="39">
        <v>2018001416</v>
      </c>
      <c r="AQ87" s="39">
        <v>2018001592</v>
      </c>
      <c r="AR87" s="39">
        <v>2018001796</v>
      </c>
      <c r="AS87" s="39">
        <v>2018001936</v>
      </c>
      <c r="AT87" s="39"/>
      <c r="AU87" s="39"/>
      <c r="AV87" s="39"/>
      <c r="AW87" s="39"/>
      <c r="AX87" s="42">
        <f t="shared" si="0"/>
        <v>19140160</v>
      </c>
      <c r="AY87" s="39">
        <v>1</v>
      </c>
      <c r="AZ87" s="39">
        <v>262</v>
      </c>
      <c r="BA87" s="45">
        <v>43102</v>
      </c>
      <c r="BB87" s="45">
        <v>43585</v>
      </c>
      <c r="BC87" s="39">
        <v>23</v>
      </c>
    </row>
    <row r="88" spans="1:55" ht="60.75" customHeight="1" x14ac:dyDescent="0.25">
      <c r="A88" s="48">
        <v>87</v>
      </c>
      <c r="B88" s="36" t="s">
        <v>328</v>
      </c>
      <c r="C88" s="37" t="s">
        <v>328</v>
      </c>
      <c r="D88" s="38" t="s">
        <v>62</v>
      </c>
      <c r="E88" s="39" t="s">
        <v>31</v>
      </c>
      <c r="F88" s="40" t="s">
        <v>235</v>
      </c>
      <c r="G88" s="41" t="s">
        <v>329</v>
      </c>
      <c r="H88" s="39">
        <v>80400375</v>
      </c>
      <c r="I88" s="39" t="s">
        <v>863</v>
      </c>
      <c r="J88" s="42">
        <v>908787</v>
      </c>
      <c r="K88" s="39">
        <v>22330187</v>
      </c>
      <c r="L88" s="42">
        <v>1947400</v>
      </c>
      <c r="M88" s="42" t="s">
        <v>873</v>
      </c>
      <c r="N88" s="43">
        <v>43116</v>
      </c>
      <c r="O88" s="43">
        <v>43116</v>
      </c>
      <c r="P88" s="43">
        <v>43465</v>
      </c>
      <c r="Q88" s="39">
        <v>48</v>
      </c>
      <c r="R88" s="44">
        <v>25545</v>
      </c>
      <c r="S88" s="39" t="s">
        <v>350</v>
      </c>
      <c r="T88" s="39" t="s">
        <v>675</v>
      </c>
      <c r="U88" s="39">
        <v>3118868871</v>
      </c>
      <c r="V88" s="39" t="s">
        <v>334</v>
      </c>
      <c r="W88" s="39" t="s">
        <v>676</v>
      </c>
      <c r="X88" s="39" t="s">
        <v>478</v>
      </c>
      <c r="Y88" s="39" t="s">
        <v>92</v>
      </c>
      <c r="Z88" s="39">
        <v>12</v>
      </c>
      <c r="AA88" s="39">
        <v>2018000005</v>
      </c>
      <c r="AB88" s="39">
        <v>2018000176</v>
      </c>
      <c r="AC88" s="45">
        <v>43116</v>
      </c>
      <c r="AD88" s="46"/>
      <c r="AE88" s="47"/>
      <c r="AF88" s="47"/>
      <c r="AG88" s="47" t="s">
        <v>301</v>
      </c>
      <c r="AH88" s="39">
        <v>2018000120</v>
      </c>
      <c r="AI88" s="39">
        <v>2018000260</v>
      </c>
      <c r="AJ88" s="39">
        <v>201800420</v>
      </c>
      <c r="AK88" s="39">
        <v>2018000610</v>
      </c>
      <c r="AL88" s="39">
        <v>2018000756</v>
      </c>
      <c r="AM88" s="39">
        <v>2018000935</v>
      </c>
      <c r="AN88" s="39">
        <v>2018001093</v>
      </c>
      <c r="AO88" s="39">
        <v>2018001249</v>
      </c>
      <c r="AP88" s="39">
        <v>2018001417</v>
      </c>
      <c r="AQ88" s="39">
        <v>2018001593</v>
      </c>
      <c r="AR88" s="39">
        <v>2018001797</v>
      </c>
      <c r="AS88" s="39">
        <v>2018001937</v>
      </c>
      <c r="AT88" s="39"/>
      <c r="AU88" s="39"/>
      <c r="AV88" s="39"/>
      <c r="AW88" s="39"/>
      <c r="AX88" s="42">
        <f t="shared" si="0"/>
        <v>22330187</v>
      </c>
      <c r="AY88" s="39">
        <v>1</v>
      </c>
      <c r="AZ88" s="39">
        <v>263</v>
      </c>
      <c r="BA88" s="45">
        <v>43102</v>
      </c>
      <c r="BB88" s="45">
        <v>43585</v>
      </c>
      <c r="BC88" s="39">
        <v>23</v>
      </c>
    </row>
    <row r="89" spans="1:55" ht="60.75" customHeight="1" x14ac:dyDescent="0.25">
      <c r="A89" s="35">
        <v>88</v>
      </c>
      <c r="B89" s="36" t="s">
        <v>330</v>
      </c>
      <c r="C89" s="37" t="s">
        <v>330</v>
      </c>
      <c r="D89" s="38" t="s">
        <v>62</v>
      </c>
      <c r="E89" s="39" t="s">
        <v>31</v>
      </c>
      <c r="F89" s="40" t="s">
        <v>235</v>
      </c>
      <c r="G89" s="41" t="s">
        <v>331</v>
      </c>
      <c r="H89" s="39">
        <v>1072701074</v>
      </c>
      <c r="I89" s="39" t="s">
        <v>863</v>
      </c>
      <c r="J89" s="42">
        <v>908787</v>
      </c>
      <c r="K89" s="39">
        <v>22330187</v>
      </c>
      <c r="L89" s="42">
        <v>1947400</v>
      </c>
      <c r="M89" s="42" t="s">
        <v>873</v>
      </c>
      <c r="N89" s="43">
        <v>43116</v>
      </c>
      <c r="O89" s="43">
        <v>43116</v>
      </c>
      <c r="P89" s="43">
        <v>43465</v>
      </c>
      <c r="Q89" s="39">
        <v>25</v>
      </c>
      <c r="R89" s="44">
        <v>34299</v>
      </c>
      <c r="S89" s="39" t="s">
        <v>350</v>
      </c>
      <c r="T89" s="39" t="s">
        <v>677</v>
      </c>
      <c r="U89" s="39">
        <v>3213584257</v>
      </c>
      <c r="V89" s="39" t="s">
        <v>334</v>
      </c>
      <c r="W89" s="39" t="s">
        <v>678</v>
      </c>
      <c r="X89" s="39" t="s">
        <v>478</v>
      </c>
      <c r="Y89" s="39" t="s">
        <v>92</v>
      </c>
      <c r="Z89" s="39">
        <v>12</v>
      </c>
      <c r="AA89" s="39">
        <v>2018000002</v>
      </c>
      <c r="AB89" s="39">
        <v>2018000177</v>
      </c>
      <c r="AC89" s="45">
        <v>43116</v>
      </c>
      <c r="AD89" s="46"/>
      <c r="AE89" s="47"/>
      <c r="AF89" s="47"/>
      <c r="AG89" s="47"/>
      <c r="AH89" s="39">
        <v>2018000121</v>
      </c>
      <c r="AI89" s="39">
        <v>2018000261</v>
      </c>
      <c r="AJ89" s="39">
        <v>201800419</v>
      </c>
      <c r="AK89" s="39">
        <v>2018000611</v>
      </c>
      <c r="AL89" s="39">
        <v>2018000772</v>
      </c>
      <c r="AM89" s="39">
        <v>2018000936</v>
      </c>
      <c r="AN89" s="39">
        <v>2018001094</v>
      </c>
      <c r="AO89" s="39">
        <v>2018001250</v>
      </c>
      <c r="AP89" s="39">
        <v>2018001418</v>
      </c>
      <c r="AQ89" s="39">
        <v>2018001612</v>
      </c>
      <c r="AR89" s="39">
        <v>2018001799</v>
      </c>
      <c r="AS89" s="39">
        <v>2018001938</v>
      </c>
      <c r="AT89" s="39"/>
      <c r="AU89" s="39"/>
      <c r="AV89" s="39"/>
      <c r="AW89" s="39"/>
      <c r="AX89" s="42">
        <f t="shared" si="0"/>
        <v>22330187</v>
      </c>
      <c r="AY89" s="39">
        <v>2</v>
      </c>
      <c r="AZ89" s="39">
        <v>303</v>
      </c>
      <c r="BA89" s="45">
        <v>43102</v>
      </c>
      <c r="BB89" s="45">
        <v>43585</v>
      </c>
      <c r="BC89" s="39">
        <v>23</v>
      </c>
    </row>
    <row r="90" spans="1:55" ht="60.75" customHeight="1" x14ac:dyDescent="0.25">
      <c r="A90" s="48">
        <v>89</v>
      </c>
      <c r="B90" s="36" t="s">
        <v>336</v>
      </c>
      <c r="C90" s="37" t="s">
        <v>336</v>
      </c>
      <c r="D90" s="38" t="s">
        <v>62</v>
      </c>
      <c r="E90" s="39" t="s">
        <v>31</v>
      </c>
      <c r="F90" s="40" t="s">
        <v>338</v>
      </c>
      <c r="G90" s="41" t="s">
        <v>339</v>
      </c>
      <c r="H90" s="39">
        <v>1072641576</v>
      </c>
      <c r="I90" s="39" t="s">
        <v>865</v>
      </c>
      <c r="J90" s="42">
        <v>2727280</v>
      </c>
      <c r="K90" s="39">
        <v>30000000</v>
      </c>
      <c r="L90" s="42">
        <v>2727272</v>
      </c>
      <c r="M90" s="42" t="s">
        <v>873</v>
      </c>
      <c r="N90" s="43">
        <v>43125</v>
      </c>
      <c r="O90" s="43">
        <v>43125</v>
      </c>
      <c r="P90" s="43">
        <v>43465</v>
      </c>
      <c r="Q90" s="39">
        <v>31</v>
      </c>
      <c r="R90" s="44"/>
      <c r="S90" s="39" t="s">
        <v>350</v>
      </c>
      <c r="T90" s="39" t="s">
        <v>679</v>
      </c>
      <c r="U90" s="39">
        <v>3118098266</v>
      </c>
      <c r="V90" s="39" t="s">
        <v>334</v>
      </c>
      <c r="W90" s="39" t="s">
        <v>680</v>
      </c>
      <c r="X90" s="39" t="s">
        <v>681</v>
      </c>
      <c r="Y90" s="39" t="s">
        <v>92</v>
      </c>
      <c r="Z90" s="39">
        <v>12</v>
      </c>
      <c r="AA90" s="39">
        <v>2018000190</v>
      </c>
      <c r="AB90" s="39">
        <v>2018000186</v>
      </c>
      <c r="AC90" s="45">
        <v>43125</v>
      </c>
      <c r="AD90" s="46"/>
      <c r="AE90" s="47"/>
      <c r="AF90" s="47"/>
      <c r="AG90" s="47" t="s">
        <v>301</v>
      </c>
      <c r="AH90" s="39"/>
      <c r="AI90" s="39">
        <v>2018000196</v>
      </c>
      <c r="AJ90" s="39">
        <v>2018000364</v>
      </c>
      <c r="AK90" s="39">
        <v>2018000626</v>
      </c>
      <c r="AL90" s="39">
        <v>2018000757</v>
      </c>
      <c r="AM90" s="39">
        <v>2018000937</v>
      </c>
      <c r="AN90" s="39">
        <v>2018001095</v>
      </c>
      <c r="AO90" s="39">
        <v>2018001257</v>
      </c>
      <c r="AP90" s="39">
        <v>2018001419</v>
      </c>
      <c r="AQ90" s="39">
        <v>2018001594</v>
      </c>
      <c r="AR90" s="39">
        <v>2018001800</v>
      </c>
      <c r="AS90" s="39">
        <v>2018001939</v>
      </c>
      <c r="AT90" s="39"/>
      <c r="AU90" s="39"/>
      <c r="AV90" s="39"/>
      <c r="AW90" s="39"/>
      <c r="AX90" s="42">
        <f t="shared" si="0"/>
        <v>30000000</v>
      </c>
      <c r="AY90" s="39">
        <v>1</v>
      </c>
      <c r="AZ90" s="39">
        <v>215</v>
      </c>
      <c r="BA90" s="45">
        <v>43119</v>
      </c>
      <c r="BB90" s="45">
        <v>43585</v>
      </c>
      <c r="BC90" s="39">
        <v>23</v>
      </c>
    </row>
    <row r="91" spans="1:55" ht="60.75" customHeight="1" x14ac:dyDescent="0.25">
      <c r="A91" s="48">
        <v>90</v>
      </c>
      <c r="B91" s="36" t="s">
        <v>340</v>
      </c>
      <c r="C91" s="37" t="s">
        <v>340</v>
      </c>
      <c r="D91" s="38" t="s">
        <v>62</v>
      </c>
      <c r="E91" s="39" t="s">
        <v>31</v>
      </c>
      <c r="F91" s="40" t="s">
        <v>341</v>
      </c>
      <c r="G91" s="41" t="s">
        <v>342</v>
      </c>
      <c r="H91" s="39">
        <v>1072638680</v>
      </c>
      <c r="I91" s="39" t="s">
        <v>863</v>
      </c>
      <c r="J91" s="42">
        <v>454393</v>
      </c>
      <c r="K91" s="39">
        <v>21875793</v>
      </c>
      <c r="L91" s="42">
        <v>1947400</v>
      </c>
      <c r="M91" s="42" t="s">
        <v>873</v>
      </c>
      <c r="N91" s="43">
        <v>43124</v>
      </c>
      <c r="O91" s="43">
        <v>43124</v>
      </c>
      <c r="P91" s="43">
        <v>43465</v>
      </c>
      <c r="Q91" s="39">
        <v>32</v>
      </c>
      <c r="R91" s="44"/>
      <c r="S91" s="39" t="s">
        <v>332</v>
      </c>
      <c r="T91" s="39" t="s">
        <v>682</v>
      </c>
      <c r="U91" s="39">
        <v>3143150846</v>
      </c>
      <c r="V91" s="39" t="s">
        <v>334</v>
      </c>
      <c r="W91" s="39" t="s">
        <v>683</v>
      </c>
      <c r="X91" s="39" t="s">
        <v>179</v>
      </c>
      <c r="Y91" s="39" t="s">
        <v>92</v>
      </c>
      <c r="Z91" s="39">
        <v>12</v>
      </c>
      <c r="AA91" s="39">
        <v>2018000111</v>
      </c>
      <c r="AB91" s="39">
        <v>2018000183</v>
      </c>
      <c r="AC91" s="45">
        <v>43124</v>
      </c>
      <c r="AD91" s="46"/>
      <c r="AE91" s="47"/>
      <c r="AF91" s="47"/>
      <c r="AG91" s="47"/>
      <c r="AH91" s="39">
        <v>2018000122</v>
      </c>
      <c r="AI91" s="39">
        <v>2018000262</v>
      </c>
      <c r="AJ91" s="39">
        <v>2018000491</v>
      </c>
      <c r="AK91" s="39">
        <v>2018000589</v>
      </c>
      <c r="AL91" s="39">
        <v>2018000758</v>
      </c>
      <c r="AM91" s="39">
        <v>2018000917</v>
      </c>
      <c r="AN91" s="39">
        <v>201800196</v>
      </c>
      <c r="AO91" s="39">
        <v>2018001251</v>
      </c>
      <c r="AP91" s="39">
        <v>2018001420</v>
      </c>
      <c r="AQ91" s="39">
        <v>2018001595</v>
      </c>
      <c r="AR91" s="39"/>
      <c r="AS91" s="39">
        <v>2018001940</v>
      </c>
      <c r="AT91" s="39"/>
      <c r="AU91" s="39"/>
      <c r="AV91" s="39"/>
      <c r="AW91" s="39"/>
      <c r="AX91" s="42">
        <f t="shared" si="0"/>
        <v>21875793</v>
      </c>
      <c r="AY91" s="39">
        <v>1</v>
      </c>
      <c r="AZ91" s="39">
        <v>197</v>
      </c>
      <c r="BA91" s="45">
        <v>43102</v>
      </c>
      <c r="BB91" s="45">
        <v>43585</v>
      </c>
      <c r="BC91" s="39">
        <v>24</v>
      </c>
    </row>
    <row r="92" spans="1:55" ht="60.75" customHeight="1" x14ac:dyDescent="0.25">
      <c r="A92" s="35">
        <v>91</v>
      </c>
      <c r="B92" s="36" t="s">
        <v>343</v>
      </c>
      <c r="C92" s="37" t="s">
        <v>343</v>
      </c>
      <c r="D92" s="38" t="s">
        <v>62</v>
      </c>
      <c r="E92" s="39" t="s">
        <v>31</v>
      </c>
      <c r="F92" s="40" t="s">
        <v>344</v>
      </c>
      <c r="G92" s="41" t="s">
        <v>345</v>
      </c>
      <c r="H92" s="39">
        <v>1072705264</v>
      </c>
      <c r="I92" s="39" t="s">
        <v>863</v>
      </c>
      <c r="J92" s="42">
        <v>454393</v>
      </c>
      <c r="K92" s="39">
        <v>10191393</v>
      </c>
      <c r="L92" s="42">
        <v>1947400</v>
      </c>
      <c r="M92" s="42" t="s">
        <v>873</v>
      </c>
      <c r="N92" s="43">
        <v>43124</v>
      </c>
      <c r="O92" s="43">
        <v>43124</v>
      </c>
      <c r="P92" s="43">
        <v>43281</v>
      </c>
      <c r="Q92" s="39">
        <v>22</v>
      </c>
      <c r="R92" s="44">
        <v>34776</v>
      </c>
      <c r="S92" s="39" t="s">
        <v>350</v>
      </c>
      <c r="T92" s="39" t="s">
        <v>684</v>
      </c>
      <c r="U92" s="39">
        <v>8851493</v>
      </c>
      <c r="V92" s="39" t="s">
        <v>334</v>
      </c>
      <c r="W92" s="39" t="s">
        <v>685</v>
      </c>
      <c r="X92" s="39" t="s">
        <v>478</v>
      </c>
      <c r="Y92" s="39" t="s">
        <v>92</v>
      </c>
      <c r="Z92" s="39">
        <v>12</v>
      </c>
      <c r="AA92" s="39">
        <v>2018000069</v>
      </c>
      <c r="AB92" s="39">
        <v>2018000184</v>
      </c>
      <c r="AC92" s="45">
        <v>43124</v>
      </c>
      <c r="AD92" s="46"/>
      <c r="AE92" s="47"/>
      <c r="AF92" s="47"/>
      <c r="AG92" s="47" t="s">
        <v>686</v>
      </c>
      <c r="AH92" s="39">
        <v>2018000123</v>
      </c>
      <c r="AI92" s="39">
        <v>2018000263</v>
      </c>
      <c r="AJ92" s="39">
        <v>201800418</v>
      </c>
      <c r="AK92" s="39">
        <v>2018000613</v>
      </c>
      <c r="AL92" s="39">
        <v>2018000759</v>
      </c>
      <c r="AM92" s="39">
        <v>2018000977</v>
      </c>
      <c r="AN92" s="39">
        <v>2018001135</v>
      </c>
      <c r="AO92" s="39">
        <v>2018001252</v>
      </c>
      <c r="AP92" s="39">
        <v>2018001421</v>
      </c>
      <c r="AQ92" s="39">
        <v>2018001596</v>
      </c>
      <c r="AR92" s="39">
        <v>2018001798</v>
      </c>
      <c r="AS92" s="39"/>
      <c r="AT92" s="39"/>
      <c r="AU92" s="39"/>
      <c r="AV92" s="39"/>
      <c r="AW92" s="39"/>
      <c r="AX92" s="42">
        <f t="shared" si="0"/>
        <v>10191393</v>
      </c>
      <c r="AY92" s="39">
        <v>1</v>
      </c>
      <c r="AZ92" s="39">
        <v>174</v>
      </c>
      <c r="BA92" s="45">
        <v>43102</v>
      </c>
      <c r="BB92" s="45">
        <v>43585</v>
      </c>
      <c r="BC92" s="39">
        <v>24</v>
      </c>
    </row>
    <row r="93" spans="1:55" ht="60.75" customHeight="1" x14ac:dyDescent="0.25">
      <c r="A93" s="48">
        <v>92</v>
      </c>
      <c r="B93" s="36" t="s">
        <v>346</v>
      </c>
      <c r="C93" s="37" t="s">
        <v>346</v>
      </c>
      <c r="D93" s="38" t="s">
        <v>62</v>
      </c>
      <c r="E93" s="39" t="s">
        <v>31</v>
      </c>
      <c r="F93" s="40" t="s">
        <v>347</v>
      </c>
      <c r="G93" s="41" t="s">
        <v>348</v>
      </c>
      <c r="H93" s="39">
        <v>80497987</v>
      </c>
      <c r="I93" s="39" t="s">
        <v>863</v>
      </c>
      <c r="J93" s="42">
        <v>1347194</v>
      </c>
      <c r="K93" s="39">
        <v>19442842</v>
      </c>
      <c r="L93" s="42">
        <v>1735968</v>
      </c>
      <c r="M93" s="42" t="s">
        <v>873</v>
      </c>
      <c r="N93" s="43">
        <v>43125</v>
      </c>
      <c r="O93" s="43">
        <v>43125</v>
      </c>
      <c r="P93" s="43">
        <v>43465</v>
      </c>
      <c r="Q93" s="39">
        <v>41</v>
      </c>
      <c r="R93" s="44">
        <v>27814</v>
      </c>
      <c r="S93" s="39" t="s">
        <v>350</v>
      </c>
      <c r="T93" s="39" t="s">
        <v>687</v>
      </c>
      <c r="U93" s="39">
        <v>8637099</v>
      </c>
      <c r="V93" s="39" t="s">
        <v>126</v>
      </c>
      <c r="W93" s="39" t="s">
        <v>688</v>
      </c>
      <c r="X93" s="39" t="s">
        <v>89</v>
      </c>
      <c r="Y93" s="39" t="s">
        <v>92</v>
      </c>
      <c r="Z93" s="39">
        <v>12</v>
      </c>
      <c r="AA93" s="39">
        <v>2018000214</v>
      </c>
      <c r="AB93" s="39">
        <v>2018000192</v>
      </c>
      <c r="AC93" s="45">
        <v>43125</v>
      </c>
      <c r="AD93" s="46"/>
      <c r="AE93" s="47"/>
      <c r="AF93" s="47"/>
      <c r="AG93" s="47" t="s">
        <v>686</v>
      </c>
      <c r="AH93" s="39">
        <v>2018000049</v>
      </c>
      <c r="AI93" s="39">
        <v>2018000264</v>
      </c>
      <c r="AJ93" s="39">
        <v>2018000365</v>
      </c>
      <c r="AK93" s="39">
        <v>20180000614</v>
      </c>
      <c r="AL93" s="39">
        <v>2018000760</v>
      </c>
      <c r="AM93" s="39">
        <v>2018000940</v>
      </c>
      <c r="AN93" s="39">
        <v>2018001097</v>
      </c>
      <c r="AO93" s="39">
        <v>2018001253</v>
      </c>
      <c r="AP93" s="39">
        <v>2018001422</v>
      </c>
      <c r="AQ93" s="39">
        <v>2018001597</v>
      </c>
      <c r="AR93" s="39">
        <v>2018001802</v>
      </c>
      <c r="AS93" s="39">
        <v>2018001941</v>
      </c>
      <c r="AT93" s="39"/>
      <c r="AU93" s="39"/>
      <c r="AV93" s="39"/>
      <c r="AW93" s="39"/>
      <c r="AX93" s="42">
        <f t="shared" si="0"/>
        <v>19442842</v>
      </c>
      <c r="AY93" s="39">
        <v>2</v>
      </c>
      <c r="AZ93" s="39">
        <v>312</v>
      </c>
      <c r="BA93" s="45">
        <v>43102</v>
      </c>
      <c r="BB93" s="45">
        <v>43585</v>
      </c>
      <c r="BC93" s="39">
        <v>24</v>
      </c>
    </row>
    <row r="94" spans="1:55" ht="60.75" customHeight="1" x14ac:dyDescent="0.25">
      <c r="A94" s="48">
        <v>93</v>
      </c>
      <c r="B94" s="36" t="s">
        <v>349</v>
      </c>
      <c r="C94" s="37" t="s">
        <v>349</v>
      </c>
      <c r="D94" s="38" t="s">
        <v>62</v>
      </c>
      <c r="E94" s="39" t="s">
        <v>31</v>
      </c>
      <c r="F94" s="40" t="s">
        <v>352</v>
      </c>
      <c r="G94" s="41" t="s">
        <v>353</v>
      </c>
      <c r="H94" s="39">
        <v>1073231192</v>
      </c>
      <c r="I94" s="39" t="s">
        <v>863</v>
      </c>
      <c r="J94" s="42">
        <v>389480</v>
      </c>
      <c r="K94" s="39">
        <v>18750680</v>
      </c>
      <c r="L94" s="42">
        <v>1947400</v>
      </c>
      <c r="M94" s="42" t="s">
        <v>873</v>
      </c>
      <c r="N94" s="43">
        <v>43125</v>
      </c>
      <c r="O94" s="43">
        <v>43125</v>
      </c>
      <c r="P94" s="43">
        <v>43465</v>
      </c>
      <c r="Q94" s="39">
        <v>29</v>
      </c>
      <c r="R94" s="44">
        <v>31854</v>
      </c>
      <c r="S94" s="39" t="s">
        <v>332</v>
      </c>
      <c r="T94" s="39" t="s">
        <v>689</v>
      </c>
      <c r="U94" s="39">
        <v>3205800140</v>
      </c>
      <c r="V94" s="39" t="s">
        <v>334</v>
      </c>
      <c r="W94" s="39" t="s">
        <v>690</v>
      </c>
      <c r="X94" s="39" t="s">
        <v>179</v>
      </c>
      <c r="Y94" s="39" t="s">
        <v>92</v>
      </c>
      <c r="Z94" s="39">
        <v>12</v>
      </c>
      <c r="AA94" s="39">
        <v>2018000193</v>
      </c>
      <c r="AB94" s="39">
        <v>2018000204</v>
      </c>
      <c r="AC94" s="45">
        <v>43125</v>
      </c>
      <c r="AD94" s="46">
        <v>3060200</v>
      </c>
      <c r="AE94" s="47">
        <v>2018000622</v>
      </c>
      <c r="AF94" s="47">
        <v>2018000626</v>
      </c>
      <c r="AG94" s="47" t="s">
        <v>686</v>
      </c>
      <c r="AH94" s="39">
        <v>2018000124</v>
      </c>
      <c r="AI94" s="39">
        <v>2018000265</v>
      </c>
      <c r="AJ94" s="39">
        <v>201800417</v>
      </c>
      <c r="AK94" s="39">
        <v>2018000615</v>
      </c>
      <c r="AL94" s="39">
        <v>2018000761</v>
      </c>
      <c r="AM94" s="39">
        <v>2018000941</v>
      </c>
      <c r="AN94" s="39">
        <v>2018001098</v>
      </c>
      <c r="AO94" s="39">
        <v>2018001254</v>
      </c>
      <c r="AP94" s="39">
        <v>2018001423</v>
      </c>
      <c r="AQ94" s="39">
        <v>2018001598</v>
      </c>
      <c r="AR94" s="39">
        <v>2018001803</v>
      </c>
      <c r="AS94" s="39">
        <v>2018001942</v>
      </c>
      <c r="AT94" s="39"/>
      <c r="AU94" s="39"/>
      <c r="AV94" s="39"/>
      <c r="AW94" s="39"/>
      <c r="AX94" s="42">
        <f t="shared" si="0"/>
        <v>21810880</v>
      </c>
      <c r="AY94" s="39">
        <v>1</v>
      </c>
      <c r="AZ94" s="39">
        <v>261</v>
      </c>
      <c r="BA94" s="45">
        <v>43122</v>
      </c>
      <c r="BB94" s="45">
        <v>43585</v>
      </c>
      <c r="BC94" s="39">
        <v>24</v>
      </c>
    </row>
    <row r="95" spans="1:55" ht="60.75" customHeight="1" x14ac:dyDescent="0.25">
      <c r="A95" s="35">
        <v>94</v>
      </c>
      <c r="B95" s="36" t="s">
        <v>356</v>
      </c>
      <c r="C95" s="37" t="s">
        <v>356</v>
      </c>
      <c r="D95" s="38" t="s">
        <v>62</v>
      </c>
      <c r="E95" s="39" t="s">
        <v>31</v>
      </c>
      <c r="F95" s="40" t="s">
        <v>357</v>
      </c>
      <c r="G95" s="41" t="s">
        <v>358</v>
      </c>
      <c r="H95" s="39">
        <v>80397740</v>
      </c>
      <c r="I95" s="39" t="s">
        <v>864</v>
      </c>
      <c r="J95" s="42">
        <v>1468896</v>
      </c>
      <c r="K95" s="39">
        <v>23502336</v>
      </c>
      <c r="L95" s="42">
        <v>2003040</v>
      </c>
      <c r="M95" s="42" t="s">
        <v>873</v>
      </c>
      <c r="N95" s="43">
        <v>43117</v>
      </c>
      <c r="O95" s="43">
        <v>43117</v>
      </c>
      <c r="P95" s="43">
        <v>43465</v>
      </c>
      <c r="Q95" s="39">
        <v>56</v>
      </c>
      <c r="R95" s="44">
        <v>22902</v>
      </c>
      <c r="S95" s="39" t="s">
        <v>350</v>
      </c>
      <c r="T95" s="39" t="s">
        <v>691</v>
      </c>
      <c r="U95" s="39">
        <v>3168569754</v>
      </c>
      <c r="V95" s="39" t="s">
        <v>126</v>
      </c>
      <c r="W95" s="39" t="s">
        <v>581</v>
      </c>
      <c r="X95" s="39" t="s">
        <v>129</v>
      </c>
      <c r="Y95" s="39" t="s">
        <v>92</v>
      </c>
      <c r="Z95" s="39">
        <v>12</v>
      </c>
      <c r="AA95" s="39">
        <v>2018000172</v>
      </c>
      <c r="AB95" s="39">
        <v>2018000172</v>
      </c>
      <c r="AC95" s="45">
        <v>43118</v>
      </c>
      <c r="AD95" s="46"/>
      <c r="AE95" s="47"/>
      <c r="AF95" s="47"/>
      <c r="AG95" s="47" t="s">
        <v>686</v>
      </c>
      <c r="AH95" s="39">
        <v>2018000050</v>
      </c>
      <c r="AI95" s="39">
        <v>2018000201</v>
      </c>
      <c r="AJ95" s="39">
        <v>2018000366</v>
      </c>
      <c r="AK95" s="39">
        <v>2018000538</v>
      </c>
      <c r="AL95" s="39">
        <v>2018000683</v>
      </c>
      <c r="AM95" s="39">
        <v>2018000863</v>
      </c>
      <c r="AN95" s="39">
        <v>2018001016</v>
      </c>
      <c r="AO95" s="39">
        <v>2018001272</v>
      </c>
      <c r="AP95" s="39">
        <v>2018001424</v>
      </c>
      <c r="AQ95" s="39">
        <v>2018001599</v>
      </c>
      <c r="AR95" s="39">
        <v>2018001804</v>
      </c>
      <c r="AS95" s="39">
        <v>2018001943</v>
      </c>
      <c r="AT95" s="39"/>
      <c r="AU95" s="39"/>
      <c r="AV95" s="39"/>
      <c r="AW95" s="39"/>
      <c r="AX95" s="42">
        <f t="shared" si="0"/>
        <v>23502336</v>
      </c>
      <c r="AY95" s="39">
        <v>1</v>
      </c>
      <c r="AZ95" s="39">
        <v>153</v>
      </c>
      <c r="BA95" s="45">
        <v>43117</v>
      </c>
      <c r="BB95" s="45">
        <v>43585</v>
      </c>
      <c r="BC95" s="39">
        <v>24</v>
      </c>
    </row>
    <row r="96" spans="1:55" ht="60.75" customHeight="1" x14ac:dyDescent="0.25">
      <c r="A96" s="48">
        <v>95</v>
      </c>
      <c r="B96" s="36" t="s">
        <v>359</v>
      </c>
      <c r="C96" s="37" t="s">
        <v>359</v>
      </c>
      <c r="D96" s="38" t="s">
        <v>62</v>
      </c>
      <c r="E96" s="39" t="s">
        <v>31</v>
      </c>
      <c r="F96" s="40" t="s">
        <v>357</v>
      </c>
      <c r="G96" s="41" t="s">
        <v>362</v>
      </c>
      <c r="H96" s="39">
        <v>80399763</v>
      </c>
      <c r="I96" s="39" t="s">
        <v>864</v>
      </c>
      <c r="J96" s="42">
        <v>1101672</v>
      </c>
      <c r="K96" s="39">
        <v>17626752</v>
      </c>
      <c r="L96" s="42">
        <v>1502280</v>
      </c>
      <c r="M96" s="42" t="s">
        <v>873</v>
      </c>
      <c r="N96" s="43">
        <v>43116</v>
      </c>
      <c r="O96" s="43">
        <v>43116</v>
      </c>
      <c r="P96" s="43">
        <v>43465</v>
      </c>
      <c r="Q96" s="39">
        <v>50</v>
      </c>
      <c r="R96" s="44">
        <v>24898</v>
      </c>
      <c r="S96" s="39" t="s">
        <v>350</v>
      </c>
      <c r="T96" s="39" t="s">
        <v>692</v>
      </c>
      <c r="U96" s="39">
        <v>3132502299</v>
      </c>
      <c r="V96" s="39" t="s">
        <v>354</v>
      </c>
      <c r="W96" s="39"/>
      <c r="X96" s="39" t="s">
        <v>129</v>
      </c>
      <c r="Y96" s="39" t="s">
        <v>92</v>
      </c>
      <c r="Z96" s="39">
        <v>12</v>
      </c>
      <c r="AA96" s="39">
        <v>2018000170</v>
      </c>
      <c r="AB96" s="39">
        <v>2018000170</v>
      </c>
      <c r="AC96" s="45">
        <v>43116</v>
      </c>
      <c r="AD96" s="46"/>
      <c r="AE96" s="47"/>
      <c r="AF96" s="47"/>
      <c r="AG96" s="47" t="s">
        <v>686</v>
      </c>
      <c r="AH96" s="39">
        <v>2018000051</v>
      </c>
      <c r="AI96" s="39">
        <v>2018000197</v>
      </c>
      <c r="AJ96" s="39">
        <v>201800367</v>
      </c>
      <c r="AK96" s="39">
        <v>2018000539</v>
      </c>
      <c r="AL96" s="39">
        <v>2018000684</v>
      </c>
      <c r="AM96" s="39">
        <v>2018000864</v>
      </c>
      <c r="AN96" s="39">
        <v>2018001017</v>
      </c>
      <c r="AO96" s="39">
        <v>2018001273</v>
      </c>
      <c r="AP96" s="39">
        <v>2018001425</v>
      </c>
      <c r="AQ96" s="39">
        <v>2018001600</v>
      </c>
      <c r="AR96" s="39">
        <v>2018001805</v>
      </c>
      <c r="AS96" s="39">
        <v>2018001944</v>
      </c>
      <c r="AT96" s="39"/>
      <c r="AU96" s="39"/>
      <c r="AV96" s="39"/>
      <c r="AW96" s="39"/>
      <c r="AX96" s="42">
        <f t="shared" si="0"/>
        <v>17626752</v>
      </c>
      <c r="AY96" s="39">
        <v>1</v>
      </c>
      <c r="AZ96" s="39">
        <v>155</v>
      </c>
      <c r="BA96" s="45">
        <v>43116</v>
      </c>
      <c r="BB96" s="45">
        <v>43585</v>
      </c>
      <c r="BC96" s="39">
        <v>24</v>
      </c>
    </row>
    <row r="97" spans="1:55" ht="60.75" customHeight="1" x14ac:dyDescent="0.25">
      <c r="A97" s="48">
        <v>96</v>
      </c>
      <c r="B97" s="36" t="s">
        <v>363</v>
      </c>
      <c r="C97" s="37" t="s">
        <v>363</v>
      </c>
      <c r="D97" s="38" t="s">
        <v>62</v>
      </c>
      <c r="E97" s="39" t="s">
        <v>31</v>
      </c>
      <c r="F97" s="40" t="s">
        <v>364</v>
      </c>
      <c r="G97" s="41" t="s">
        <v>365</v>
      </c>
      <c r="H97" s="39">
        <v>52969126</v>
      </c>
      <c r="I97" s="39" t="s">
        <v>863</v>
      </c>
      <c r="J97" s="42">
        <v>454393</v>
      </c>
      <c r="K97" s="39">
        <v>21875793</v>
      </c>
      <c r="L97" s="42">
        <v>1947400</v>
      </c>
      <c r="M97" s="42" t="s">
        <v>873</v>
      </c>
      <c r="N97" s="43">
        <v>43125</v>
      </c>
      <c r="O97" s="43">
        <v>43125</v>
      </c>
      <c r="P97" s="43">
        <v>43465</v>
      </c>
      <c r="Q97" s="39">
        <v>33</v>
      </c>
      <c r="R97" s="44">
        <v>30885</v>
      </c>
      <c r="S97" s="39" t="s">
        <v>332</v>
      </c>
      <c r="T97" s="39" t="s">
        <v>693</v>
      </c>
      <c r="U97" s="39"/>
      <c r="V97" s="39" t="s">
        <v>334</v>
      </c>
      <c r="W97" s="39"/>
      <c r="X97" s="39" t="s">
        <v>179</v>
      </c>
      <c r="Y97" s="39" t="s">
        <v>92</v>
      </c>
      <c r="Z97" s="39">
        <v>12</v>
      </c>
      <c r="AA97" s="39">
        <v>2018000218</v>
      </c>
      <c r="AB97" s="39">
        <v>2018000190</v>
      </c>
      <c r="AC97" s="45">
        <v>43125</v>
      </c>
      <c r="AD97" s="46"/>
      <c r="AE97" s="47"/>
      <c r="AF97" s="47"/>
      <c r="AG97" s="47" t="s">
        <v>686</v>
      </c>
      <c r="AH97" s="39">
        <v>20180000125</v>
      </c>
      <c r="AI97" s="39">
        <v>2018000266</v>
      </c>
      <c r="AJ97" s="39">
        <v>201800416</v>
      </c>
      <c r="AK97" s="39">
        <v>2018000616</v>
      </c>
      <c r="AL97" s="39">
        <v>2018000762</v>
      </c>
      <c r="AM97" s="39">
        <v>2018000942</v>
      </c>
      <c r="AN97" s="39">
        <v>20180001099</v>
      </c>
      <c r="AO97" s="39">
        <v>2018001255</v>
      </c>
      <c r="AP97" s="39">
        <v>2018001426</v>
      </c>
      <c r="AQ97" s="39">
        <v>2018001601</v>
      </c>
      <c r="AR97" s="39">
        <v>2018001806</v>
      </c>
      <c r="AS97" s="39">
        <v>2018001945</v>
      </c>
      <c r="AT97" s="39"/>
      <c r="AU97" s="39"/>
      <c r="AV97" s="39"/>
      <c r="AW97" s="39"/>
      <c r="AX97" s="42">
        <f t="shared" si="0"/>
        <v>21875793</v>
      </c>
      <c r="AY97" s="39">
        <v>1</v>
      </c>
      <c r="AZ97" s="39">
        <v>221</v>
      </c>
      <c r="BA97" s="45">
        <v>43125</v>
      </c>
      <c r="BB97" s="45">
        <v>43585</v>
      </c>
      <c r="BC97" s="39">
        <v>25</v>
      </c>
    </row>
    <row r="98" spans="1:55" ht="60.75" customHeight="1" x14ac:dyDescent="0.25">
      <c r="A98" s="35">
        <v>97</v>
      </c>
      <c r="B98" s="36" t="s">
        <v>366</v>
      </c>
      <c r="C98" s="37" t="s">
        <v>366</v>
      </c>
      <c r="D98" s="38" t="s">
        <v>62</v>
      </c>
      <c r="E98" s="39" t="s">
        <v>31</v>
      </c>
      <c r="F98" s="40" t="s">
        <v>367</v>
      </c>
      <c r="G98" s="41" t="s">
        <v>368</v>
      </c>
      <c r="H98" s="39">
        <v>35196716</v>
      </c>
      <c r="I98" s="39" t="s">
        <v>863</v>
      </c>
      <c r="J98" s="42">
        <v>1347194</v>
      </c>
      <c r="K98" s="39">
        <v>19442842</v>
      </c>
      <c r="L98" s="42">
        <v>1735968</v>
      </c>
      <c r="M98" s="42" t="s">
        <v>873</v>
      </c>
      <c r="N98" s="43">
        <v>43125</v>
      </c>
      <c r="O98" s="43">
        <v>43125</v>
      </c>
      <c r="P98" s="43">
        <v>43465</v>
      </c>
      <c r="Q98" s="39"/>
      <c r="R98" s="44"/>
      <c r="S98" s="39"/>
      <c r="T98" s="39" t="s">
        <v>694</v>
      </c>
      <c r="U98" s="39"/>
      <c r="V98" s="39"/>
      <c r="W98" s="39"/>
      <c r="X98" s="39" t="s">
        <v>179</v>
      </c>
      <c r="Y98" s="39" t="s">
        <v>92</v>
      </c>
      <c r="Z98" s="39">
        <v>12</v>
      </c>
      <c r="AA98" s="39">
        <v>2018000215</v>
      </c>
      <c r="AB98" s="39">
        <v>2018000191</v>
      </c>
      <c r="AC98" s="45">
        <v>43125</v>
      </c>
      <c r="AD98" s="46"/>
      <c r="AE98" s="47"/>
      <c r="AF98" s="47"/>
      <c r="AG98" s="47" t="s">
        <v>686</v>
      </c>
      <c r="AH98" s="39">
        <v>2018000052</v>
      </c>
      <c r="AI98" s="39">
        <v>2018000273</v>
      </c>
      <c r="AJ98" s="39">
        <v>2018000368</v>
      </c>
      <c r="AK98" s="39">
        <v>2018000617</v>
      </c>
      <c r="AL98" s="39">
        <v>2018000763</v>
      </c>
      <c r="AM98" s="39">
        <v>2018000943</v>
      </c>
      <c r="AN98" s="39">
        <v>2018001100</v>
      </c>
      <c r="AO98" s="39">
        <v>2018001256</v>
      </c>
      <c r="AP98" s="39">
        <v>2018001427</v>
      </c>
      <c r="AQ98" s="39">
        <v>2018001611</v>
      </c>
      <c r="AR98" s="39">
        <v>2018001807</v>
      </c>
      <c r="AS98" s="39">
        <v>2018001946</v>
      </c>
      <c r="AT98" s="39"/>
      <c r="AU98" s="39"/>
      <c r="AV98" s="39"/>
      <c r="AW98" s="39"/>
      <c r="AX98" s="42">
        <f t="shared" si="0"/>
        <v>19442842</v>
      </c>
      <c r="AY98" s="39">
        <v>2</v>
      </c>
      <c r="AZ98" s="39">
        <v>289</v>
      </c>
      <c r="BA98" s="45">
        <v>43123</v>
      </c>
      <c r="BB98" s="45">
        <v>43585</v>
      </c>
      <c r="BC98" s="39">
        <v>25</v>
      </c>
    </row>
    <row r="99" spans="1:55" ht="60.75" customHeight="1" x14ac:dyDescent="0.25">
      <c r="A99" s="48">
        <v>98</v>
      </c>
      <c r="B99" s="36" t="s">
        <v>371</v>
      </c>
      <c r="C99" s="37" t="s">
        <v>371</v>
      </c>
      <c r="D99" s="38" t="s">
        <v>62</v>
      </c>
      <c r="E99" s="39" t="s">
        <v>31</v>
      </c>
      <c r="F99" s="40" t="s">
        <v>372</v>
      </c>
      <c r="G99" s="41" t="s">
        <v>373</v>
      </c>
      <c r="H99" s="39">
        <v>80397353</v>
      </c>
      <c r="I99" s="39" t="s">
        <v>864</v>
      </c>
      <c r="J99" s="42">
        <v>751140</v>
      </c>
      <c r="K99" s="39">
        <v>17276220</v>
      </c>
      <c r="L99" s="42">
        <v>1502280</v>
      </c>
      <c r="M99" s="42" t="s">
        <v>873</v>
      </c>
      <c r="N99" s="43">
        <v>43118</v>
      </c>
      <c r="O99" s="43">
        <v>43118</v>
      </c>
      <c r="P99" s="43">
        <v>43465</v>
      </c>
      <c r="Q99" s="39">
        <f>2018-1963</f>
        <v>55</v>
      </c>
      <c r="R99" s="44">
        <v>23289</v>
      </c>
      <c r="S99" s="39" t="s">
        <v>350</v>
      </c>
      <c r="T99" s="39" t="s">
        <v>695</v>
      </c>
      <c r="U99" s="39">
        <v>3195775706</v>
      </c>
      <c r="V99" s="39" t="s">
        <v>394</v>
      </c>
      <c r="W99" s="39"/>
      <c r="X99" s="39" t="s">
        <v>129</v>
      </c>
      <c r="Y99" s="39" t="s">
        <v>92</v>
      </c>
      <c r="Z99" s="39">
        <v>12</v>
      </c>
      <c r="AA99" s="39">
        <v>2018000171</v>
      </c>
      <c r="AB99" s="39">
        <v>2018000171</v>
      </c>
      <c r="AC99" s="45">
        <v>43118</v>
      </c>
      <c r="AD99" s="46"/>
      <c r="AE99" s="47"/>
      <c r="AF99" s="47"/>
      <c r="AG99" s="47" t="s">
        <v>686</v>
      </c>
      <c r="AH99" s="39">
        <v>2018000053</v>
      </c>
      <c r="AI99" s="39">
        <v>2018000198</v>
      </c>
      <c r="AJ99" s="39">
        <v>2018000369</v>
      </c>
      <c r="AK99" s="39">
        <v>2018000540</v>
      </c>
      <c r="AL99" s="39">
        <v>2018000685</v>
      </c>
      <c r="AM99" s="39">
        <v>2018000865</v>
      </c>
      <c r="AN99" s="39">
        <v>2018001018</v>
      </c>
      <c r="AO99" s="39">
        <v>2018001274</v>
      </c>
      <c r="AP99" s="39">
        <v>2018001428</v>
      </c>
      <c r="AQ99" s="39">
        <v>2018001602</v>
      </c>
      <c r="AR99" s="39">
        <v>2018001808</v>
      </c>
      <c r="AS99" s="39">
        <v>2018001947</v>
      </c>
      <c r="AT99" s="39"/>
      <c r="AU99" s="39"/>
      <c r="AV99" s="39"/>
      <c r="AW99" s="39"/>
      <c r="AX99" s="42">
        <f t="shared" si="0"/>
        <v>17276220</v>
      </c>
      <c r="AY99" s="39">
        <v>1</v>
      </c>
      <c r="AZ99" s="39">
        <v>152</v>
      </c>
      <c r="BA99" s="45">
        <v>43116</v>
      </c>
      <c r="BB99" s="45">
        <v>43585</v>
      </c>
      <c r="BC99" s="39">
        <v>25</v>
      </c>
    </row>
    <row r="100" spans="1:55" ht="60.75" customHeight="1" x14ac:dyDescent="0.25">
      <c r="A100" s="48">
        <v>99</v>
      </c>
      <c r="B100" s="36" t="s">
        <v>374</v>
      </c>
      <c r="C100" s="37" t="s">
        <v>374</v>
      </c>
      <c r="D100" s="38" t="s">
        <v>62</v>
      </c>
      <c r="E100" s="39" t="s">
        <v>31</v>
      </c>
      <c r="F100" s="40" t="s">
        <v>235</v>
      </c>
      <c r="G100" s="41" t="s">
        <v>376</v>
      </c>
      <c r="H100" s="39">
        <v>1070307016</v>
      </c>
      <c r="I100" s="39" t="s">
        <v>863</v>
      </c>
      <c r="J100" s="42">
        <v>333840</v>
      </c>
      <c r="K100" s="39">
        <v>17025840</v>
      </c>
      <c r="L100" s="42">
        <v>1669200</v>
      </c>
      <c r="M100" s="42" t="s">
        <v>873</v>
      </c>
      <c r="N100" s="43">
        <v>43125</v>
      </c>
      <c r="O100" s="43">
        <v>43125</v>
      </c>
      <c r="P100" s="43">
        <v>43465</v>
      </c>
      <c r="Q100" s="39">
        <v>21</v>
      </c>
      <c r="R100" s="44">
        <v>35220</v>
      </c>
      <c r="S100" s="39" t="s">
        <v>663</v>
      </c>
      <c r="T100" s="39" t="s">
        <v>696</v>
      </c>
      <c r="U100" s="39">
        <v>3183836348</v>
      </c>
      <c r="V100" s="39"/>
      <c r="W100" s="39" t="s">
        <v>697</v>
      </c>
      <c r="X100" s="39" t="s">
        <v>478</v>
      </c>
      <c r="Y100" s="39" t="s">
        <v>92</v>
      </c>
      <c r="Z100" s="39">
        <v>10</v>
      </c>
      <c r="AA100" s="39">
        <v>2018000217</v>
      </c>
      <c r="AB100" s="39">
        <v>2018000188</v>
      </c>
      <c r="AC100" s="45">
        <v>43125</v>
      </c>
      <c r="AD100" s="46">
        <v>1669200</v>
      </c>
      <c r="AE100" s="47">
        <v>2018000621</v>
      </c>
      <c r="AF100" s="47">
        <v>2018000625</v>
      </c>
      <c r="AG100" s="47" t="s">
        <v>686</v>
      </c>
      <c r="AH100" s="39">
        <v>2018000142</v>
      </c>
      <c r="AI100" s="39">
        <v>2018000284</v>
      </c>
      <c r="AJ100" s="39">
        <v>201800415</v>
      </c>
      <c r="AK100" s="39">
        <v>2018000618</v>
      </c>
      <c r="AL100" s="39">
        <v>2018000773</v>
      </c>
      <c r="AM100" s="39">
        <v>2018000944</v>
      </c>
      <c r="AN100" s="39">
        <v>2018001101</v>
      </c>
      <c r="AO100" s="39">
        <v>2018001258</v>
      </c>
      <c r="AP100" s="39">
        <v>2018001429</v>
      </c>
      <c r="AQ100" s="39">
        <v>2018001603</v>
      </c>
      <c r="AR100" s="39">
        <v>2018001809</v>
      </c>
      <c r="AS100" s="39">
        <v>2018001948</v>
      </c>
      <c r="AT100" s="39"/>
      <c r="AU100" s="39"/>
      <c r="AV100" s="39"/>
      <c r="AW100" s="39"/>
      <c r="AX100" s="42">
        <f t="shared" si="0"/>
        <v>18695040</v>
      </c>
      <c r="AY100" s="39">
        <v>1</v>
      </c>
      <c r="AZ100" s="39">
        <v>235</v>
      </c>
      <c r="BA100" s="45">
        <v>43124</v>
      </c>
      <c r="BB100" s="45" t="s">
        <v>698</v>
      </c>
      <c r="BC100" s="39">
        <v>25</v>
      </c>
    </row>
    <row r="101" spans="1:55" ht="60.75" customHeight="1" x14ac:dyDescent="0.25">
      <c r="A101" s="35">
        <v>100</v>
      </c>
      <c r="B101" s="36" t="s">
        <v>377</v>
      </c>
      <c r="C101" s="37" t="s">
        <v>377</v>
      </c>
      <c r="D101" s="38" t="s">
        <v>62</v>
      </c>
      <c r="E101" s="39" t="s">
        <v>31</v>
      </c>
      <c r="F101" s="40" t="s">
        <v>378</v>
      </c>
      <c r="G101" s="41" t="s">
        <v>379</v>
      </c>
      <c r="H101" s="39">
        <v>1018451842</v>
      </c>
      <c r="I101" s="39" t="s">
        <v>863</v>
      </c>
      <c r="J101" s="42">
        <v>908787</v>
      </c>
      <c r="K101" s="39">
        <v>22330187</v>
      </c>
      <c r="L101" s="42">
        <v>1947400</v>
      </c>
      <c r="M101" s="42" t="s">
        <v>873</v>
      </c>
      <c r="N101" s="43">
        <v>43116</v>
      </c>
      <c r="O101" s="43">
        <v>43116</v>
      </c>
      <c r="P101" s="43">
        <v>43465</v>
      </c>
      <c r="Q101" s="39">
        <v>25</v>
      </c>
      <c r="R101" s="44">
        <v>33734</v>
      </c>
      <c r="S101" s="39" t="s">
        <v>663</v>
      </c>
      <c r="T101" s="39" t="s">
        <v>699</v>
      </c>
      <c r="U101" s="39">
        <v>31410869364</v>
      </c>
      <c r="V101" s="39" t="s">
        <v>334</v>
      </c>
      <c r="W101" s="39" t="s">
        <v>700</v>
      </c>
      <c r="X101" s="39" t="s">
        <v>179</v>
      </c>
      <c r="Y101" s="39" t="s">
        <v>92</v>
      </c>
      <c r="Z101" s="39">
        <v>12</v>
      </c>
      <c r="AA101" s="39">
        <v>2018000104</v>
      </c>
      <c r="AB101" s="39">
        <v>2018000169</v>
      </c>
      <c r="AC101" s="45">
        <v>43116</v>
      </c>
      <c r="AD101" s="46"/>
      <c r="AE101" s="47"/>
      <c r="AF101" s="47"/>
      <c r="AG101" s="47" t="s">
        <v>686</v>
      </c>
      <c r="AH101" s="39">
        <v>2018000126</v>
      </c>
      <c r="AI101" s="39">
        <v>2018000269</v>
      </c>
      <c r="AJ101" s="39">
        <v>201800414</v>
      </c>
      <c r="AK101" s="39">
        <v>2018000619</v>
      </c>
      <c r="AL101" s="39">
        <v>2018000764</v>
      </c>
      <c r="AM101" s="39">
        <v>2018000945</v>
      </c>
      <c r="AN101" s="39">
        <v>2018001102</v>
      </c>
      <c r="AO101" s="39">
        <v>2018001259</v>
      </c>
      <c r="AP101" s="39">
        <v>2018001430</v>
      </c>
      <c r="AQ101" s="39">
        <v>2018001604</v>
      </c>
      <c r="AR101" s="39">
        <v>2018001810</v>
      </c>
      <c r="AS101" s="39">
        <v>2018001949</v>
      </c>
      <c r="AT101" s="39"/>
      <c r="AU101" s="39"/>
      <c r="AV101" s="39"/>
      <c r="AW101" s="39"/>
      <c r="AX101" s="42">
        <f t="shared" si="0"/>
        <v>22330187</v>
      </c>
      <c r="AY101" s="39">
        <v>1</v>
      </c>
      <c r="AZ101" s="39">
        <v>238</v>
      </c>
      <c r="BA101" s="45">
        <v>43102</v>
      </c>
      <c r="BB101" s="45">
        <v>43585</v>
      </c>
      <c r="BC101" s="39">
        <v>25</v>
      </c>
    </row>
    <row r="102" spans="1:55" ht="60.75" customHeight="1" x14ac:dyDescent="0.25">
      <c r="A102" s="48">
        <v>101</v>
      </c>
      <c r="B102" s="36" t="s">
        <v>380</v>
      </c>
      <c r="C102" s="37" t="s">
        <v>380</v>
      </c>
      <c r="D102" s="38" t="s">
        <v>62</v>
      </c>
      <c r="E102" s="39" t="s">
        <v>31</v>
      </c>
      <c r="F102" s="40" t="s">
        <v>381</v>
      </c>
      <c r="G102" s="41" t="s">
        <v>382</v>
      </c>
      <c r="H102" s="39" t="s">
        <v>701</v>
      </c>
      <c r="I102" s="39" t="s">
        <v>864</v>
      </c>
      <c r="J102" s="42">
        <v>1363686</v>
      </c>
      <c r="K102" s="39">
        <v>15000544</v>
      </c>
      <c r="L102" s="42">
        <v>1363686</v>
      </c>
      <c r="M102" s="42" t="s">
        <v>873</v>
      </c>
      <c r="N102" s="43">
        <v>43125</v>
      </c>
      <c r="O102" s="43">
        <v>43125</v>
      </c>
      <c r="P102" s="43">
        <v>43465</v>
      </c>
      <c r="Q102" s="39">
        <v>23</v>
      </c>
      <c r="R102" s="44">
        <v>34925</v>
      </c>
      <c r="S102" s="39" t="s">
        <v>332</v>
      </c>
      <c r="T102" s="39" t="s">
        <v>702</v>
      </c>
      <c r="U102" s="39">
        <v>3003370687</v>
      </c>
      <c r="V102" s="39" t="s">
        <v>126</v>
      </c>
      <c r="W102" s="39" t="s">
        <v>703</v>
      </c>
      <c r="X102" s="39" t="s">
        <v>129</v>
      </c>
      <c r="Y102" s="39" t="s">
        <v>92</v>
      </c>
      <c r="Z102" s="39">
        <v>12</v>
      </c>
      <c r="AA102" s="39">
        <v>2018000202</v>
      </c>
      <c r="AB102" s="39">
        <v>2018000169</v>
      </c>
      <c r="AC102" s="45">
        <v>43125</v>
      </c>
      <c r="AD102" s="46"/>
      <c r="AE102" s="47"/>
      <c r="AF102" s="47"/>
      <c r="AG102" s="47" t="s">
        <v>301</v>
      </c>
      <c r="AH102" s="39"/>
      <c r="AI102" s="39">
        <v>2018000199</v>
      </c>
      <c r="AJ102" s="39">
        <v>2018000343</v>
      </c>
      <c r="AK102" s="39">
        <v>2018000541</v>
      </c>
      <c r="AL102" s="39">
        <v>2018000686</v>
      </c>
      <c r="AM102" s="39">
        <v>2018000970</v>
      </c>
      <c r="AN102" s="39">
        <v>2018001019</v>
      </c>
      <c r="AO102" s="39">
        <v>2018001275</v>
      </c>
      <c r="AP102" s="39">
        <v>2018001431</v>
      </c>
      <c r="AQ102" s="39">
        <v>2018001684</v>
      </c>
      <c r="AR102" s="39">
        <v>2018001811</v>
      </c>
      <c r="AS102" s="39">
        <v>2018001950</v>
      </c>
      <c r="AT102" s="39"/>
      <c r="AU102" s="39"/>
      <c r="AV102" s="39"/>
      <c r="AW102" s="39"/>
      <c r="AX102" s="42">
        <f t="shared" si="0"/>
        <v>15000544</v>
      </c>
      <c r="AY102" s="39">
        <v>1</v>
      </c>
      <c r="AZ102" s="39">
        <v>171</v>
      </c>
      <c r="BA102" s="45">
        <v>43123</v>
      </c>
      <c r="BB102" s="45">
        <v>43585</v>
      </c>
      <c r="BC102" s="39">
        <v>26</v>
      </c>
    </row>
    <row r="103" spans="1:55" ht="60.75" customHeight="1" x14ac:dyDescent="0.25">
      <c r="A103" s="48">
        <v>102</v>
      </c>
      <c r="B103" s="36" t="s">
        <v>383</v>
      </c>
      <c r="C103" s="37" t="s">
        <v>383</v>
      </c>
      <c r="D103" s="38" t="s">
        <v>62</v>
      </c>
      <c r="E103" s="39" t="s">
        <v>31</v>
      </c>
      <c r="F103" s="40" t="s">
        <v>384</v>
      </c>
      <c r="G103" s="41" t="s">
        <v>385</v>
      </c>
      <c r="H103" s="39">
        <v>1070985108</v>
      </c>
      <c r="I103" s="39" t="s">
        <v>863</v>
      </c>
      <c r="J103" s="42">
        <v>389480</v>
      </c>
      <c r="K103" s="39">
        <v>18750680</v>
      </c>
      <c r="L103" s="42">
        <v>1669200</v>
      </c>
      <c r="M103" s="42" t="s">
        <v>873</v>
      </c>
      <c r="N103" s="43">
        <v>43125</v>
      </c>
      <c r="O103" s="43">
        <v>43125</v>
      </c>
      <c r="P103" s="43">
        <v>43465</v>
      </c>
      <c r="Q103" s="39">
        <v>20</v>
      </c>
      <c r="R103" s="44">
        <v>35947</v>
      </c>
      <c r="S103" s="39" t="s">
        <v>332</v>
      </c>
      <c r="T103" s="39" t="s">
        <v>704</v>
      </c>
      <c r="U103" s="39">
        <v>3123584398</v>
      </c>
      <c r="V103" s="39" t="s">
        <v>334</v>
      </c>
      <c r="W103" s="39" t="s">
        <v>705</v>
      </c>
      <c r="X103" s="39" t="s">
        <v>179</v>
      </c>
      <c r="Y103" s="39" t="s">
        <v>92</v>
      </c>
      <c r="Z103" s="39">
        <v>12</v>
      </c>
      <c r="AA103" s="39">
        <v>2018000200</v>
      </c>
      <c r="AB103" s="39">
        <v>201800197</v>
      </c>
      <c r="AC103" s="45">
        <v>43125</v>
      </c>
      <c r="AD103" s="46"/>
      <c r="AE103" s="47"/>
      <c r="AF103" s="47"/>
      <c r="AG103" s="47" t="s">
        <v>686</v>
      </c>
      <c r="AH103" s="39">
        <v>2018000133</v>
      </c>
      <c r="AI103" s="39">
        <v>2018000274</v>
      </c>
      <c r="AJ103" s="39">
        <v>2018000413</v>
      </c>
      <c r="AK103" s="39">
        <v>2018000620</v>
      </c>
      <c r="AL103" s="39">
        <v>2018000774</v>
      </c>
      <c r="AM103" s="39">
        <v>2018000946</v>
      </c>
      <c r="AN103" s="39">
        <v>2018001103</v>
      </c>
      <c r="AO103" s="39">
        <v>2018001260</v>
      </c>
      <c r="AP103" s="39">
        <v>2018001432</v>
      </c>
      <c r="AQ103" s="39">
        <v>2018001610</v>
      </c>
      <c r="AR103" s="39">
        <v>2018001812</v>
      </c>
      <c r="AS103" s="39">
        <v>2018001951</v>
      </c>
      <c r="AT103" s="39"/>
      <c r="AU103" s="39"/>
      <c r="AV103" s="39"/>
      <c r="AW103" s="39"/>
      <c r="AX103" s="42">
        <f t="shared" si="0"/>
        <v>18750680</v>
      </c>
      <c r="AY103" s="39">
        <v>1</v>
      </c>
      <c r="AZ103" s="39">
        <v>233</v>
      </c>
      <c r="BA103" s="45">
        <v>43102</v>
      </c>
      <c r="BB103" s="45">
        <v>43585</v>
      </c>
      <c r="BC103" s="39">
        <v>26</v>
      </c>
    </row>
    <row r="104" spans="1:55" ht="60.75" customHeight="1" x14ac:dyDescent="0.25">
      <c r="A104" s="35">
        <v>103</v>
      </c>
      <c r="B104" s="36" t="s">
        <v>388</v>
      </c>
      <c r="C104" s="37" t="s">
        <v>388</v>
      </c>
      <c r="D104" s="38" t="s">
        <v>62</v>
      </c>
      <c r="E104" s="39" t="s">
        <v>31</v>
      </c>
      <c r="F104" s="40" t="s">
        <v>389</v>
      </c>
      <c r="G104" s="41" t="s">
        <v>390</v>
      </c>
      <c r="H104" s="39">
        <v>52268522</v>
      </c>
      <c r="I104" s="39" t="s">
        <v>863</v>
      </c>
      <c r="J104" s="42">
        <v>37390080</v>
      </c>
      <c r="K104" s="39">
        <v>37390080</v>
      </c>
      <c r="L104" s="42"/>
      <c r="M104" s="42" t="s">
        <v>873</v>
      </c>
      <c r="N104" s="43">
        <v>43125</v>
      </c>
      <c r="O104" s="43">
        <v>43125</v>
      </c>
      <c r="P104" s="43">
        <v>43465</v>
      </c>
      <c r="Q104" s="39">
        <v>40</v>
      </c>
      <c r="R104" s="44">
        <v>28141</v>
      </c>
      <c r="S104" s="39" t="s">
        <v>332</v>
      </c>
      <c r="T104" s="39" t="s">
        <v>706</v>
      </c>
      <c r="U104" s="39">
        <v>3103216066</v>
      </c>
      <c r="V104" s="39" t="s">
        <v>87</v>
      </c>
      <c r="W104" s="39" t="s">
        <v>707</v>
      </c>
      <c r="X104" s="39" t="s">
        <v>179</v>
      </c>
      <c r="Y104" s="39" t="s">
        <v>92</v>
      </c>
      <c r="Z104" s="39">
        <v>12</v>
      </c>
      <c r="AA104" s="39">
        <v>2018000211</v>
      </c>
      <c r="AB104" s="39">
        <v>2018000195</v>
      </c>
      <c r="AC104" s="45">
        <v>43125</v>
      </c>
      <c r="AD104" s="46"/>
      <c r="AE104" s="47"/>
      <c r="AF104" s="47"/>
      <c r="AG104" s="47" t="s">
        <v>686</v>
      </c>
      <c r="AH104" s="39">
        <v>2018000054</v>
      </c>
      <c r="AI104" s="39">
        <v>2018000301</v>
      </c>
      <c r="AJ104" s="39">
        <v>2018000370</v>
      </c>
      <c r="AK104" s="39">
        <v>2018000621</v>
      </c>
      <c r="AL104" s="39">
        <v>2018000765</v>
      </c>
      <c r="AM104" s="39">
        <v>2018000947</v>
      </c>
      <c r="AN104" s="39">
        <v>2018001104</v>
      </c>
      <c r="AO104" s="39">
        <v>2018001261</v>
      </c>
      <c r="AP104" s="39">
        <v>2018001433</v>
      </c>
      <c r="AQ104" s="39">
        <v>2018001609</v>
      </c>
      <c r="AR104" s="39">
        <v>2018001813</v>
      </c>
      <c r="AS104" s="39">
        <v>2018001952</v>
      </c>
      <c r="AT104" s="39"/>
      <c r="AU104" s="39"/>
      <c r="AV104" s="39"/>
      <c r="AW104" s="39"/>
      <c r="AX104" s="42">
        <f t="shared" si="0"/>
        <v>37390080</v>
      </c>
      <c r="AY104" s="39">
        <v>1</v>
      </c>
      <c r="AZ104" s="39">
        <v>218</v>
      </c>
      <c r="BA104" s="45">
        <v>43123</v>
      </c>
      <c r="BB104" s="45">
        <v>43585</v>
      </c>
      <c r="BC104" s="39">
        <v>26</v>
      </c>
    </row>
    <row r="105" spans="1:55" ht="60.75" customHeight="1" x14ac:dyDescent="0.25">
      <c r="A105" s="48">
        <v>104</v>
      </c>
      <c r="B105" s="36" t="s">
        <v>391</v>
      </c>
      <c r="C105" s="37" t="s">
        <v>391</v>
      </c>
      <c r="D105" s="38" t="s">
        <v>201</v>
      </c>
      <c r="E105" s="39" t="s">
        <v>31</v>
      </c>
      <c r="F105" s="40" t="s">
        <v>392</v>
      </c>
      <c r="G105" s="41" t="s">
        <v>396</v>
      </c>
      <c r="H105" s="39">
        <v>1072641768</v>
      </c>
      <c r="I105" s="39" t="s">
        <v>863</v>
      </c>
      <c r="J105" s="42">
        <v>10126480</v>
      </c>
      <c r="K105" s="39">
        <v>10126480</v>
      </c>
      <c r="L105" s="42"/>
      <c r="M105" s="42" t="s">
        <v>873</v>
      </c>
      <c r="N105" s="43">
        <v>43125</v>
      </c>
      <c r="O105" s="43">
        <v>43125</v>
      </c>
      <c r="P105" s="43">
        <v>43235</v>
      </c>
      <c r="Q105" s="39"/>
      <c r="R105" s="44"/>
      <c r="S105" s="39" t="s">
        <v>350</v>
      </c>
      <c r="T105" s="39" t="s">
        <v>708</v>
      </c>
      <c r="U105" s="39"/>
      <c r="V105" s="39"/>
      <c r="W105" s="39"/>
      <c r="X105" s="39" t="s">
        <v>179</v>
      </c>
      <c r="Y105" s="39" t="s">
        <v>92</v>
      </c>
      <c r="Z105" s="39">
        <v>4</v>
      </c>
      <c r="AA105" s="39"/>
      <c r="AB105" s="39"/>
      <c r="AC105" s="45"/>
      <c r="AD105" s="46"/>
      <c r="AE105" s="47"/>
      <c r="AF105" s="47"/>
      <c r="AG105" s="47" t="s">
        <v>709</v>
      </c>
      <c r="AH105" s="39">
        <v>2018000127</v>
      </c>
      <c r="AI105" s="39">
        <v>2018000267</v>
      </c>
      <c r="AJ105" s="39">
        <v>201800412</v>
      </c>
      <c r="AK105" s="39">
        <v>2018000622</v>
      </c>
      <c r="AL105" s="39">
        <v>2018000795</v>
      </c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42">
        <f t="shared" si="0"/>
        <v>10126480</v>
      </c>
      <c r="AY105" s="39">
        <v>1</v>
      </c>
      <c r="AZ105" s="39">
        <v>141</v>
      </c>
      <c r="BA105" s="45">
        <v>43125</v>
      </c>
      <c r="BB105" s="45">
        <v>43235</v>
      </c>
      <c r="BC105" s="39">
        <v>25</v>
      </c>
    </row>
    <row r="106" spans="1:55" ht="60.75" customHeight="1" x14ac:dyDescent="0.25">
      <c r="A106" s="48">
        <v>105</v>
      </c>
      <c r="B106" s="36" t="s">
        <v>397</v>
      </c>
      <c r="C106" s="37" t="s">
        <v>710</v>
      </c>
      <c r="D106" s="38" t="s">
        <v>62</v>
      </c>
      <c r="E106" s="39" t="s">
        <v>31</v>
      </c>
      <c r="F106" s="40" t="s">
        <v>398</v>
      </c>
      <c r="G106" s="41" t="s">
        <v>399</v>
      </c>
      <c r="H106" s="39">
        <v>9000105111</v>
      </c>
      <c r="I106" s="39" t="s">
        <v>863</v>
      </c>
      <c r="J106" s="42">
        <v>80000000</v>
      </c>
      <c r="K106" s="39">
        <v>80000000</v>
      </c>
      <c r="L106" s="42"/>
      <c r="M106" s="42" t="s">
        <v>873</v>
      </c>
      <c r="N106" s="43">
        <v>43125</v>
      </c>
      <c r="O106" s="43">
        <v>43125</v>
      </c>
      <c r="P106" s="43">
        <v>43206</v>
      </c>
      <c r="Q106" s="39"/>
      <c r="R106" s="44"/>
      <c r="S106" s="39"/>
      <c r="T106" s="39" t="s">
        <v>711</v>
      </c>
      <c r="U106" s="39">
        <v>3102739836</v>
      </c>
      <c r="V106" s="39"/>
      <c r="W106" s="39"/>
      <c r="X106" s="39" t="s">
        <v>712</v>
      </c>
      <c r="Y106" s="39" t="s">
        <v>92</v>
      </c>
      <c r="Z106" s="39">
        <v>3</v>
      </c>
      <c r="AA106" s="39">
        <v>2018000201</v>
      </c>
      <c r="AB106" s="39">
        <v>2017000198</v>
      </c>
      <c r="AC106" s="45">
        <v>43125</v>
      </c>
      <c r="AD106" s="46"/>
      <c r="AE106" s="47"/>
      <c r="AF106" s="47"/>
      <c r="AG106" s="47" t="s">
        <v>301</v>
      </c>
      <c r="AH106" s="39"/>
      <c r="AI106" s="39"/>
      <c r="AJ106" s="39"/>
      <c r="AK106" s="39">
        <v>2018000505</v>
      </c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42">
        <f t="shared" si="0"/>
        <v>80000000</v>
      </c>
      <c r="AY106" s="39">
        <v>1</v>
      </c>
      <c r="AZ106" s="39">
        <v>81</v>
      </c>
      <c r="BA106" s="45">
        <v>43123</v>
      </c>
      <c r="BB106" s="45">
        <v>43574</v>
      </c>
      <c r="BC106" s="39">
        <v>25</v>
      </c>
    </row>
    <row r="107" spans="1:55" ht="60.75" customHeight="1" x14ac:dyDescent="0.25">
      <c r="A107" s="35">
        <v>106</v>
      </c>
      <c r="B107" s="36" t="s">
        <v>400</v>
      </c>
      <c r="C107" s="37" t="s">
        <v>400</v>
      </c>
      <c r="D107" s="38" t="s">
        <v>62</v>
      </c>
      <c r="E107" s="39" t="s">
        <v>31</v>
      </c>
      <c r="F107" s="40" t="s">
        <v>401</v>
      </c>
      <c r="G107" s="41" t="s">
        <v>402</v>
      </c>
      <c r="H107" s="39">
        <v>9010800698</v>
      </c>
      <c r="I107" s="39" t="s">
        <v>863</v>
      </c>
      <c r="J107" s="42">
        <v>20748000</v>
      </c>
      <c r="K107" s="39">
        <v>20748000</v>
      </c>
      <c r="L107" s="42" t="s">
        <v>403</v>
      </c>
      <c r="M107" s="42" t="s">
        <v>873</v>
      </c>
      <c r="N107" s="43">
        <v>43125</v>
      </c>
      <c r="O107" s="43">
        <v>43125</v>
      </c>
      <c r="P107" s="43">
        <v>43449</v>
      </c>
      <c r="Q107" s="39"/>
      <c r="R107" s="44"/>
      <c r="S107" s="39"/>
      <c r="T107" s="39" t="s">
        <v>713</v>
      </c>
      <c r="U107" s="39"/>
      <c r="V107" s="39"/>
      <c r="W107" s="39"/>
      <c r="X107" s="39" t="s">
        <v>478</v>
      </c>
      <c r="Y107" s="39" t="s">
        <v>92</v>
      </c>
      <c r="Z107" s="39">
        <v>12</v>
      </c>
      <c r="AA107" s="39">
        <v>2018000213</v>
      </c>
      <c r="AB107" s="39">
        <v>2018000194</v>
      </c>
      <c r="AC107" s="45">
        <v>43125</v>
      </c>
      <c r="AD107" s="46">
        <v>6600000</v>
      </c>
      <c r="AE107" s="47">
        <v>2018000568</v>
      </c>
      <c r="AF107" s="47"/>
      <c r="AG107" s="47" t="s">
        <v>301</v>
      </c>
      <c r="AH107" s="39"/>
      <c r="AI107" s="39">
        <v>2018000277</v>
      </c>
      <c r="AJ107" s="39"/>
      <c r="AK107" s="39">
        <v>2018000449</v>
      </c>
      <c r="AL107" s="39">
        <v>2018000798</v>
      </c>
      <c r="AM107" s="39">
        <v>2018000968</v>
      </c>
      <c r="AN107" s="39" t="s">
        <v>714</v>
      </c>
      <c r="AO107" s="39"/>
      <c r="AP107" s="39">
        <v>2018001447</v>
      </c>
      <c r="AQ107" s="39">
        <v>2018001619</v>
      </c>
      <c r="AR107" s="39">
        <v>2018001687</v>
      </c>
      <c r="AS107" s="39">
        <v>2018001835</v>
      </c>
      <c r="AT107" s="39"/>
      <c r="AU107" s="39"/>
      <c r="AV107" s="39"/>
      <c r="AW107" s="39"/>
      <c r="AX107" s="42">
        <f t="shared" si="0"/>
        <v>27348000</v>
      </c>
      <c r="AY107" s="39">
        <v>1</v>
      </c>
      <c r="AZ107" s="39">
        <v>220</v>
      </c>
      <c r="BA107" s="45">
        <v>43123</v>
      </c>
      <c r="BB107" s="45">
        <v>43458</v>
      </c>
      <c r="BC107" s="39">
        <v>25</v>
      </c>
    </row>
    <row r="108" spans="1:55" ht="60.75" customHeight="1" x14ac:dyDescent="0.25">
      <c r="A108" s="48">
        <v>107</v>
      </c>
      <c r="B108" s="36" t="s">
        <v>404</v>
      </c>
      <c r="C108" s="37" t="s">
        <v>404</v>
      </c>
      <c r="D108" s="38" t="s">
        <v>62</v>
      </c>
      <c r="E108" s="39" t="s">
        <v>31</v>
      </c>
      <c r="F108" s="40" t="s">
        <v>405</v>
      </c>
      <c r="G108" s="41" t="s">
        <v>406</v>
      </c>
      <c r="H108" s="39">
        <v>9001506590</v>
      </c>
      <c r="I108" s="39" t="s">
        <v>863</v>
      </c>
      <c r="J108" s="42">
        <v>10500000</v>
      </c>
      <c r="K108" s="39">
        <v>35000000</v>
      </c>
      <c r="L108" s="42" t="s">
        <v>407</v>
      </c>
      <c r="M108" s="42" t="s">
        <v>873</v>
      </c>
      <c r="N108" s="43">
        <v>43125</v>
      </c>
      <c r="O108" s="43">
        <v>43125</v>
      </c>
      <c r="P108" s="43">
        <v>43465</v>
      </c>
      <c r="Q108" s="39"/>
      <c r="R108" s="44"/>
      <c r="S108" s="39"/>
      <c r="T108" s="39" t="s">
        <v>715</v>
      </c>
      <c r="U108" s="39"/>
      <c r="V108" s="39"/>
      <c r="W108" s="39"/>
      <c r="X108" s="39" t="s">
        <v>478</v>
      </c>
      <c r="Y108" s="39" t="s">
        <v>92</v>
      </c>
      <c r="Z108" s="39">
        <v>12</v>
      </c>
      <c r="AA108" s="39">
        <v>2018000220</v>
      </c>
      <c r="AB108" s="39">
        <v>2018000200</v>
      </c>
      <c r="AC108" s="45">
        <v>43125</v>
      </c>
      <c r="AD108" s="46"/>
      <c r="AE108" s="47"/>
      <c r="AF108" s="47"/>
      <c r="AG108" s="47" t="s">
        <v>686</v>
      </c>
      <c r="AH108" s="39"/>
      <c r="AI108" s="39"/>
      <c r="AJ108" s="39"/>
      <c r="AK108" s="39"/>
      <c r="AL108" s="39"/>
      <c r="AM108" s="39">
        <v>2018000817</v>
      </c>
      <c r="AN108" s="39"/>
      <c r="AO108" s="39"/>
      <c r="AP108" s="39"/>
      <c r="AQ108" s="39">
        <v>2018001450</v>
      </c>
      <c r="AR108" s="39"/>
      <c r="AS108" s="39"/>
      <c r="AT108" s="39"/>
      <c r="AU108" s="39"/>
      <c r="AV108" s="39"/>
      <c r="AW108" s="39"/>
      <c r="AX108" s="42">
        <f t="shared" si="0"/>
        <v>35000000</v>
      </c>
      <c r="AY108" s="39">
        <v>1</v>
      </c>
      <c r="AZ108" s="39">
        <v>153</v>
      </c>
      <c r="BA108" s="45">
        <v>43124</v>
      </c>
      <c r="BB108" s="45">
        <v>43465</v>
      </c>
      <c r="BC108" s="39">
        <v>25</v>
      </c>
    </row>
    <row r="109" spans="1:55" ht="60.75" customHeight="1" x14ac:dyDescent="0.25">
      <c r="A109" s="48">
        <v>108</v>
      </c>
      <c r="B109" s="36" t="s">
        <v>408</v>
      </c>
      <c r="C109" s="37" t="s">
        <v>408</v>
      </c>
      <c r="D109" s="38" t="s">
        <v>62</v>
      </c>
      <c r="E109" s="39" t="s">
        <v>31</v>
      </c>
      <c r="F109" s="40" t="s">
        <v>275</v>
      </c>
      <c r="G109" s="41" t="s">
        <v>716</v>
      </c>
      <c r="H109" s="39">
        <v>53910896</v>
      </c>
      <c r="I109" s="39" t="s">
        <v>863</v>
      </c>
      <c r="J109" s="42">
        <v>454393</v>
      </c>
      <c r="K109" s="39">
        <v>21875793</v>
      </c>
      <c r="L109" s="42" t="s">
        <v>411</v>
      </c>
      <c r="M109" s="42" t="s">
        <v>873</v>
      </c>
      <c r="N109" s="43">
        <v>43125</v>
      </c>
      <c r="O109" s="43">
        <v>43125</v>
      </c>
      <c r="P109" s="43">
        <v>43465</v>
      </c>
      <c r="Q109" s="39"/>
      <c r="R109" s="44"/>
      <c r="S109" s="39"/>
      <c r="T109" s="39" t="s">
        <v>682</v>
      </c>
      <c r="U109" s="39"/>
      <c r="V109" s="39"/>
      <c r="W109" s="39"/>
      <c r="X109" s="39" t="s">
        <v>89</v>
      </c>
      <c r="Y109" s="39" t="s">
        <v>92</v>
      </c>
      <c r="Z109" s="39">
        <v>12</v>
      </c>
      <c r="AA109" s="39">
        <v>2018000192</v>
      </c>
      <c r="AB109" s="39">
        <v>2018000189</v>
      </c>
      <c r="AC109" s="45">
        <v>43125</v>
      </c>
      <c r="AD109" s="46"/>
      <c r="AE109" s="47"/>
      <c r="AF109" s="47"/>
      <c r="AG109" s="47"/>
      <c r="AH109" s="39">
        <v>2018000130</v>
      </c>
      <c r="AI109" s="39">
        <v>201800268</v>
      </c>
      <c r="AJ109" s="39">
        <v>201800411</v>
      </c>
      <c r="AK109" s="39">
        <v>2018000623</v>
      </c>
      <c r="AL109" s="39">
        <v>2018000766</v>
      </c>
      <c r="AM109" s="39">
        <v>2018000948</v>
      </c>
      <c r="AN109" s="39">
        <v>2018001105</v>
      </c>
      <c r="AO109" s="39">
        <v>2018001262</v>
      </c>
      <c r="AP109" s="39">
        <v>2018001437</v>
      </c>
      <c r="AQ109" s="39">
        <v>2018001605</v>
      </c>
      <c r="AR109" s="39">
        <v>2018001814</v>
      </c>
      <c r="AS109" s="39">
        <v>2018001704</v>
      </c>
      <c r="AT109" s="39"/>
      <c r="AU109" s="39"/>
      <c r="AV109" s="39">
        <v>2019000647</v>
      </c>
      <c r="AW109" s="39">
        <v>2019000693</v>
      </c>
      <c r="AX109" s="42">
        <f t="shared" si="0"/>
        <v>21875793</v>
      </c>
      <c r="AY109" s="39">
        <v>2</v>
      </c>
      <c r="AZ109" s="39">
        <v>380</v>
      </c>
      <c r="BA109" s="45">
        <v>43119</v>
      </c>
      <c r="BB109" s="45">
        <v>43585</v>
      </c>
      <c r="BC109" s="39">
        <v>26</v>
      </c>
    </row>
    <row r="110" spans="1:55" ht="60.75" customHeight="1" x14ac:dyDescent="0.25">
      <c r="A110" s="35">
        <v>109</v>
      </c>
      <c r="B110" s="36" t="s">
        <v>412</v>
      </c>
      <c r="C110" s="37" t="s">
        <v>717</v>
      </c>
      <c r="D110" s="38" t="s">
        <v>62</v>
      </c>
      <c r="E110" s="39" t="s">
        <v>31</v>
      </c>
      <c r="F110" s="40" t="s">
        <v>413</v>
      </c>
      <c r="G110" s="41" t="s">
        <v>414</v>
      </c>
      <c r="H110" s="39">
        <v>1077085915</v>
      </c>
      <c r="I110" s="39" t="s">
        <v>863</v>
      </c>
      <c r="J110" s="42">
        <v>333840</v>
      </c>
      <c r="K110" s="39">
        <v>17025840</v>
      </c>
      <c r="L110" s="42" t="s">
        <v>415</v>
      </c>
      <c r="M110" s="42" t="s">
        <v>873</v>
      </c>
      <c r="N110" s="43">
        <v>43125</v>
      </c>
      <c r="O110" s="43">
        <v>43125</v>
      </c>
      <c r="P110" s="43">
        <v>43434</v>
      </c>
      <c r="Q110" s="39">
        <v>25</v>
      </c>
      <c r="R110" s="44">
        <v>33803</v>
      </c>
      <c r="S110" s="39" t="s">
        <v>663</v>
      </c>
      <c r="T110" s="39" t="s">
        <v>718</v>
      </c>
      <c r="U110" s="39">
        <v>3124898103</v>
      </c>
      <c r="V110" s="39" t="s">
        <v>126</v>
      </c>
      <c r="W110" s="39" t="s">
        <v>719</v>
      </c>
      <c r="X110" s="39" t="s">
        <v>478</v>
      </c>
      <c r="Y110" s="39" t="s">
        <v>92</v>
      </c>
      <c r="Z110" s="39">
        <v>10</v>
      </c>
      <c r="AA110" s="39">
        <v>2018000216</v>
      </c>
      <c r="AB110" s="39">
        <v>2018000201</v>
      </c>
      <c r="AC110" s="45">
        <v>43125</v>
      </c>
      <c r="AD110" s="46">
        <v>1669200</v>
      </c>
      <c r="AE110" s="47">
        <v>2018000620</v>
      </c>
      <c r="AF110" s="47">
        <v>2018000624</v>
      </c>
      <c r="AG110" s="47" t="s">
        <v>301</v>
      </c>
      <c r="AH110" s="39">
        <v>2018000132</v>
      </c>
      <c r="AI110" s="39"/>
      <c r="AJ110" s="39">
        <v>201800410</v>
      </c>
      <c r="AK110" s="39">
        <v>2018000624</v>
      </c>
      <c r="AL110" s="39">
        <v>2018000767</v>
      </c>
      <c r="AM110" s="39">
        <v>2018000949</v>
      </c>
      <c r="AN110" s="39"/>
      <c r="AO110" s="39">
        <v>2018001263</v>
      </c>
      <c r="AP110" s="39">
        <v>2018001434</v>
      </c>
      <c r="AQ110" s="39">
        <v>2018001606</v>
      </c>
      <c r="AR110" s="39">
        <v>2018001815</v>
      </c>
      <c r="AS110" s="39">
        <v>2018001953</v>
      </c>
      <c r="AT110" s="39"/>
      <c r="AU110" s="39"/>
      <c r="AV110" s="39"/>
      <c r="AW110" s="39"/>
      <c r="AX110" s="42">
        <f t="shared" si="0"/>
        <v>18695040</v>
      </c>
      <c r="AY110" s="39">
        <v>1</v>
      </c>
      <c r="AZ110" s="39">
        <v>200</v>
      </c>
      <c r="BA110" s="45">
        <v>43124</v>
      </c>
      <c r="BB110" s="45">
        <v>43585</v>
      </c>
      <c r="BC110" s="39">
        <v>26</v>
      </c>
    </row>
    <row r="111" spans="1:55" ht="60.75" customHeight="1" x14ac:dyDescent="0.25">
      <c r="A111" s="48">
        <v>110</v>
      </c>
      <c r="B111" s="36" t="s">
        <v>416</v>
      </c>
      <c r="C111" s="37" t="s">
        <v>416</v>
      </c>
      <c r="D111" s="38" t="s">
        <v>62</v>
      </c>
      <c r="E111" s="39" t="s">
        <v>31</v>
      </c>
      <c r="F111" s="40" t="s">
        <v>417</v>
      </c>
      <c r="G111" s="41" t="s">
        <v>418</v>
      </c>
      <c r="H111" s="39">
        <v>1075668154</v>
      </c>
      <c r="I111" s="39" t="s">
        <v>863</v>
      </c>
      <c r="J111" s="42">
        <v>37700000</v>
      </c>
      <c r="K111" s="39">
        <v>37700000</v>
      </c>
      <c r="L111" s="42"/>
      <c r="M111" s="42" t="s">
        <v>873</v>
      </c>
      <c r="N111" s="43">
        <v>43125</v>
      </c>
      <c r="O111" s="43">
        <v>43102</v>
      </c>
      <c r="P111" s="43">
        <v>43465</v>
      </c>
      <c r="Q111" s="39"/>
      <c r="R111" s="44"/>
      <c r="S111" s="39"/>
      <c r="T111" s="39"/>
      <c r="U111" s="39"/>
      <c r="V111" s="39"/>
      <c r="W111" s="39"/>
      <c r="X111" s="39" t="s">
        <v>478</v>
      </c>
      <c r="Y111" s="39" t="s">
        <v>92</v>
      </c>
      <c r="Z111" s="39">
        <v>10</v>
      </c>
      <c r="AA111" s="39">
        <v>2018000210</v>
      </c>
      <c r="AB111" s="39">
        <v>2018000203</v>
      </c>
      <c r="AC111" s="45">
        <v>43125</v>
      </c>
      <c r="AD111" s="46"/>
      <c r="AE111" s="47"/>
      <c r="AF111" s="47"/>
      <c r="AG111" s="47" t="s">
        <v>301</v>
      </c>
      <c r="AH111" s="39"/>
      <c r="AI111" s="39">
        <v>2018000285</v>
      </c>
      <c r="AJ111" s="39"/>
      <c r="AK111" s="39">
        <v>2018000489</v>
      </c>
      <c r="AL111" s="39">
        <v>2018000651</v>
      </c>
      <c r="AM111" s="39" t="s">
        <v>720</v>
      </c>
      <c r="AN111" s="39">
        <v>2018001003</v>
      </c>
      <c r="AO111" s="39">
        <v>2018001123</v>
      </c>
      <c r="AP111" s="39">
        <v>2018001469</v>
      </c>
      <c r="AQ111" s="39">
        <v>2018001620</v>
      </c>
      <c r="AR111" s="39">
        <v>2018001705</v>
      </c>
      <c r="AS111" s="39"/>
      <c r="AT111" s="39"/>
      <c r="AU111" s="39"/>
      <c r="AV111" s="39"/>
      <c r="AW111" s="39"/>
      <c r="AX111" s="42">
        <f t="shared" si="0"/>
        <v>37700000</v>
      </c>
      <c r="AY111" s="39">
        <v>1</v>
      </c>
      <c r="AZ111" s="39">
        <v>186</v>
      </c>
      <c r="BA111" s="45">
        <v>43123</v>
      </c>
      <c r="BB111" s="45">
        <v>43585</v>
      </c>
      <c r="BC111" s="39">
        <v>26</v>
      </c>
    </row>
    <row r="112" spans="1:55" ht="60.75" customHeight="1" x14ac:dyDescent="0.25">
      <c r="A112" s="48">
        <v>111</v>
      </c>
      <c r="B112" s="36" t="s">
        <v>419</v>
      </c>
      <c r="C112" s="37" t="s">
        <v>419</v>
      </c>
      <c r="D112" s="38" t="s">
        <v>62</v>
      </c>
      <c r="E112" s="39" t="s">
        <v>31</v>
      </c>
      <c r="F112" s="40" t="s">
        <v>420</v>
      </c>
      <c r="G112" s="41" t="s">
        <v>421</v>
      </c>
      <c r="H112" s="39" t="s">
        <v>721</v>
      </c>
      <c r="I112" s="39" t="s">
        <v>865</v>
      </c>
      <c r="J112" s="42">
        <v>15000000</v>
      </c>
      <c r="K112" s="39">
        <v>15000000</v>
      </c>
      <c r="L112" s="42"/>
      <c r="M112" s="42" t="s">
        <v>873</v>
      </c>
      <c r="N112" s="43">
        <v>43125</v>
      </c>
      <c r="O112" s="43">
        <v>43125</v>
      </c>
      <c r="P112" s="43">
        <v>43465</v>
      </c>
      <c r="Q112" s="39"/>
      <c r="R112" s="44"/>
      <c r="S112" s="39"/>
      <c r="T112" s="39" t="s">
        <v>722</v>
      </c>
      <c r="U112" s="39"/>
      <c r="V112" s="39"/>
      <c r="W112" s="39"/>
      <c r="X112" s="39" t="s">
        <v>723</v>
      </c>
      <c r="Y112" s="39" t="s">
        <v>92</v>
      </c>
      <c r="Z112" s="39">
        <v>11</v>
      </c>
      <c r="AA112" s="39">
        <v>2018000202</v>
      </c>
      <c r="AB112" s="39">
        <v>2018000202</v>
      </c>
      <c r="AC112" s="45">
        <v>43125</v>
      </c>
      <c r="AD112" s="46"/>
      <c r="AE112" s="47"/>
      <c r="AF112" s="47"/>
      <c r="AG112" s="47" t="s">
        <v>686</v>
      </c>
      <c r="AH112" s="39"/>
      <c r="AI112" s="39"/>
      <c r="AJ112" s="39"/>
      <c r="AK112" s="39"/>
      <c r="AL112" s="39"/>
      <c r="AM112" s="39"/>
      <c r="AN112" s="39"/>
      <c r="AO112" s="39"/>
      <c r="AP112" s="39">
        <v>2018001328</v>
      </c>
      <c r="AQ112" s="39"/>
      <c r="AR112" s="39"/>
      <c r="AS112" s="39">
        <v>2018001848</v>
      </c>
      <c r="AT112" s="39"/>
      <c r="AU112" s="39"/>
      <c r="AV112" s="39"/>
      <c r="AW112" s="39"/>
      <c r="AX112" s="42">
        <f t="shared" si="0"/>
        <v>15000000</v>
      </c>
      <c r="AY112" s="39">
        <v>1</v>
      </c>
      <c r="AZ112" s="39">
        <v>148</v>
      </c>
      <c r="BA112" s="45">
        <v>43429</v>
      </c>
      <c r="BB112" s="45">
        <v>43616</v>
      </c>
      <c r="BC112" s="39">
        <v>26</v>
      </c>
    </row>
    <row r="113" spans="1:55" ht="60.75" customHeight="1" x14ac:dyDescent="0.25">
      <c r="A113" s="35" t="s">
        <v>422</v>
      </c>
      <c r="B113" s="36" t="s">
        <v>423</v>
      </c>
      <c r="C113" s="37" t="s">
        <v>422</v>
      </c>
      <c r="D113" s="38" t="s">
        <v>62</v>
      </c>
      <c r="E113" s="39" t="s">
        <v>432</v>
      </c>
      <c r="F113" s="40" t="s">
        <v>426</v>
      </c>
      <c r="G113" s="41" t="s">
        <v>428</v>
      </c>
      <c r="H113" s="39" t="s">
        <v>724</v>
      </c>
      <c r="I113" s="39" t="s">
        <v>863</v>
      </c>
      <c r="J113" s="42">
        <v>180000000</v>
      </c>
      <c r="K113" s="39">
        <v>180000000</v>
      </c>
      <c r="L113" s="42" t="s">
        <v>429</v>
      </c>
      <c r="M113" s="42" t="s">
        <v>875</v>
      </c>
      <c r="N113" s="43">
        <v>43174</v>
      </c>
      <c r="O113" s="43">
        <v>43175</v>
      </c>
      <c r="P113" s="43">
        <v>43464</v>
      </c>
      <c r="Q113" s="39" t="s">
        <v>513</v>
      </c>
      <c r="R113" s="44" t="s">
        <v>513</v>
      </c>
      <c r="S113" s="39" t="s">
        <v>513</v>
      </c>
      <c r="T113" s="39" t="s">
        <v>725</v>
      </c>
      <c r="U113" s="39" t="s">
        <v>725</v>
      </c>
      <c r="V113" s="39" t="s">
        <v>725</v>
      </c>
      <c r="W113" s="39" t="s">
        <v>725</v>
      </c>
      <c r="X113" s="39" t="s">
        <v>478</v>
      </c>
      <c r="Y113" s="39" t="s">
        <v>92</v>
      </c>
      <c r="Z113" s="39">
        <v>9</v>
      </c>
      <c r="AA113" s="39">
        <v>2018000208</v>
      </c>
      <c r="AB113" s="39">
        <v>2018000368</v>
      </c>
      <c r="AC113" s="45">
        <v>43175</v>
      </c>
      <c r="AD113" s="46">
        <v>50000000</v>
      </c>
      <c r="AE113" s="47">
        <v>2018000553</v>
      </c>
      <c r="AF113" s="47">
        <v>2018000559</v>
      </c>
      <c r="AG113" s="47" t="s">
        <v>301</v>
      </c>
      <c r="AH113" s="39"/>
      <c r="AI113" s="39"/>
      <c r="AJ113" s="39"/>
      <c r="AK113" s="39">
        <v>2018000458</v>
      </c>
      <c r="AL113" s="39">
        <v>2018000652</v>
      </c>
      <c r="AM113" s="39">
        <v>201800839</v>
      </c>
      <c r="AN113" s="39"/>
      <c r="AO113" s="39">
        <v>2018001116</v>
      </c>
      <c r="AP113" s="39">
        <v>2018001287</v>
      </c>
      <c r="AQ113" s="39">
        <v>2018001513</v>
      </c>
      <c r="AR113" s="39">
        <v>2018001686</v>
      </c>
      <c r="AS113" s="39">
        <v>2018001824</v>
      </c>
      <c r="AT113" s="39"/>
      <c r="AU113" s="39"/>
      <c r="AV113" s="39"/>
      <c r="AW113" s="39"/>
      <c r="AX113" s="42">
        <f t="shared" si="0"/>
        <v>230000000</v>
      </c>
      <c r="AY113" s="39">
        <v>14</v>
      </c>
      <c r="AZ113" s="39">
        <v>2414</v>
      </c>
      <c r="BA113" s="45">
        <v>43123</v>
      </c>
      <c r="BB113" s="45">
        <v>43496</v>
      </c>
      <c r="BC113" s="39" t="s">
        <v>726</v>
      </c>
    </row>
    <row r="114" spans="1:55" ht="60.75" customHeight="1" x14ac:dyDescent="0.25">
      <c r="A114" s="35" t="s">
        <v>430</v>
      </c>
      <c r="B114" s="36" t="s">
        <v>431</v>
      </c>
      <c r="C114" s="37" t="s">
        <v>727</v>
      </c>
      <c r="D114" s="38" t="s">
        <v>62</v>
      </c>
      <c r="E114" s="39" t="s">
        <v>432</v>
      </c>
      <c r="F114" s="40" t="s">
        <v>433</v>
      </c>
      <c r="G114" s="41" t="s">
        <v>434</v>
      </c>
      <c r="H114" s="39" t="s">
        <v>728</v>
      </c>
      <c r="I114" s="39" t="s">
        <v>863</v>
      </c>
      <c r="J114" s="42">
        <v>110000000</v>
      </c>
      <c r="K114" s="39">
        <v>110000000</v>
      </c>
      <c r="L114" s="42" t="s">
        <v>429</v>
      </c>
      <c r="M114" s="42" t="s">
        <v>875</v>
      </c>
      <c r="N114" s="43">
        <v>43175</v>
      </c>
      <c r="O114" s="43">
        <v>43216</v>
      </c>
      <c r="P114" s="43">
        <v>43465</v>
      </c>
      <c r="Q114" s="39" t="s">
        <v>729</v>
      </c>
      <c r="R114" s="44" t="s">
        <v>729</v>
      </c>
      <c r="S114" s="39" t="s">
        <v>729</v>
      </c>
      <c r="T114" s="39" t="s">
        <v>730</v>
      </c>
      <c r="U114" s="39"/>
      <c r="V114" s="39"/>
      <c r="W114" s="39"/>
      <c r="X114" s="39" t="s">
        <v>337</v>
      </c>
      <c r="Y114" s="39" t="s">
        <v>92</v>
      </c>
      <c r="Z114" s="39">
        <v>8</v>
      </c>
      <c r="AA114" s="39">
        <v>2018000205</v>
      </c>
      <c r="AB114" s="39">
        <v>2018000369</v>
      </c>
      <c r="AC114" s="45">
        <v>43182</v>
      </c>
      <c r="AD114" s="46">
        <v>55000000</v>
      </c>
      <c r="AE114" s="47">
        <v>2018000549</v>
      </c>
      <c r="AF114" s="47">
        <v>2018000572</v>
      </c>
      <c r="AG114" s="47" t="s">
        <v>301</v>
      </c>
      <c r="AH114" s="39"/>
      <c r="AI114" s="39"/>
      <c r="AJ114" s="39"/>
      <c r="AK114" s="39">
        <v>2018000473</v>
      </c>
      <c r="AL114" s="39">
        <v>2018000645</v>
      </c>
      <c r="AM114" s="39">
        <v>2018000843</v>
      </c>
      <c r="AN114" s="39"/>
      <c r="AO114" s="39">
        <v>2018001151</v>
      </c>
      <c r="AP114" s="39"/>
      <c r="AQ114" s="39"/>
      <c r="AR114" s="39">
        <v>2018001699</v>
      </c>
      <c r="AS114" s="39">
        <v>2018001857</v>
      </c>
      <c r="AT114" s="39"/>
      <c r="AU114" s="39"/>
      <c r="AV114" s="39"/>
      <c r="AW114" s="39"/>
      <c r="AX114" s="42">
        <f t="shared" si="0"/>
        <v>165000000</v>
      </c>
      <c r="AY114" s="39">
        <v>3</v>
      </c>
      <c r="AZ114" s="39">
        <v>699</v>
      </c>
      <c r="BA114" s="45">
        <v>43123</v>
      </c>
      <c r="BB114" s="45">
        <v>43769</v>
      </c>
      <c r="BC114" s="39">
        <v>30</v>
      </c>
    </row>
    <row r="115" spans="1:55" ht="60.75" customHeight="1" x14ac:dyDescent="0.25">
      <c r="A115" s="35" t="s">
        <v>435</v>
      </c>
      <c r="B115" s="36" t="s">
        <v>436</v>
      </c>
      <c r="C115" s="37" t="s">
        <v>731</v>
      </c>
      <c r="D115" s="38" t="s">
        <v>62</v>
      </c>
      <c r="E115" s="39" t="s">
        <v>437</v>
      </c>
      <c r="F115" s="40" t="s">
        <v>438</v>
      </c>
      <c r="G115" s="41" t="s">
        <v>439</v>
      </c>
      <c r="H115" s="39" t="s">
        <v>732</v>
      </c>
      <c r="I115" s="39" t="s">
        <v>863</v>
      </c>
      <c r="J115" s="42">
        <v>1000000000</v>
      </c>
      <c r="K115" s="39">
        <v>1000000000</v>
      </c>
      <c r="L115" s="42" t="s">
        <v>429</v>
      </c>
      <c r="M115" s="42" t="s">
        <v>875</v>
      </c>
      <c r="N115" s="43">
        <v>43175</v>
      </c>
      <c r="O115" s="43">
        <v>43181</v>
      </c>
      <c r="P115" s="43">
        <v>43465</v>
      </c>
      <c r="Q115" s="39" t="s">
        <v>513</v>
      </c>
      <c r="R115" s="44" t="s">
        <v>513</v>
      </c>
      <c r="S115" s="39" t="s">
        <v>513</v>
      </c>
      <c r="T115" s="39"/>
      <c r="U115" s="39"/>
      <c r="V115" s="39"/>
      <c r="W115" s="39"/>
      <c r="X115" s="39" t="s">
        <v>179</v>
      </c>
      <c r="Y115" s="39" t="s">
        <v>92</v>
      </c>
      <c r="Z115" s="39">
        <v>8</v>
      </c>
      <c r="AA115" s="39">
        <v>2018000204</v>
      </c>
      <c r="AB115" s="39">
        <v>2018000367</v>
      </c>
      <c r="AC115" s="45">
        <v>43186</v>
      </c>
      <c r="AD115" s="46"/>
      <c r="AE115" s="47"/>
      <c r="AF115" s="47"/>
      <c r="AG115" s="47" t="s">
        <v>686</v>
      </c>
      <c r="AH115" s="39"/>
      <c r="AI115" s="39"/>
      <c r="AJ115" s="39"/>
      <c r="AK115" s="39"/>
      <c r="AL115" s="39" t="s">
        <v>733</v>
      </c>
      <c r="AM115" s="39" t="s">
        <v>734</v>
      </c>
      <c r="AN115" s="39" t="s">
        <v>735</v>
      </c>
      <c r="AO115" s="39">
        <v>2018001323</v>
      </c>
      <c r="AP115" s="39" t="s">
        <v>736</v>
      </c>
      <c r="AQ115" s="39"/>
      <c r="AR115" s="39"/>
      <c r="AS115" s="39"/>
      <c r="AT115" s="39"/>
      <c r="AU115" s="39"/>
      <c r="AV115" s="39"/>
      <c r="AW115" s="39"/>
      <c r="AX115" s="42">
        <f t="shared" si="0"/>
        <v>1000000000</v>
      </c>
      <c r="AY115" s="39">
        <v>6</v>
      </c>
      <c r="AZ115" s="39">
        <v>1366</v>
      </c>
      <c r="BA115" s="45">
        <v>43123</v>
      </c>
      <c r="BB115" s="45">
        <v>43374</v>
      </c>
      <c r="BC115" s="39">
        <v>31</v>
      </c>
    </row>
    <row r="116" spans="1:55" ht="60.75" customHeight="1" x14ac:dyDescent="0.25">
      <c r="A116" s="35" t="s">
        <v>440</v>
      </c>
      <c r="B116" s="36" t="s">
        <v>441</v>
      </c>
      <c r="C116" s="37" t="s">
        <v>737</v>
      </c>
      <c r="D116" s="38" t="s">
        <v>62</v>
      </c>
      <c r="E116" s="39" t="s">
        <v>437</v>
      </c>
      <c r="F116" s="40" t="s">
        <v>442</v>
      </c>
      <c r="G116" s="41" t="s">
        <v>443</v>
      </c>
      <c r="H116" s="39" t="s">
        <v>738</v>
      </c>
      <c r="I116" s="39" t="s">
        <v>863</v>
      </c>
      <c r="J116" s="42">
        <v>500000000</v>
      </c>
      <c r="K116" s="39">
        <v>500000000</v>
      </c>
      <c r="L116" s="42" t="s">
        <v>429</v>
      </c>
      <c r="M116" s="42" t="s">
        <v>875</v>
      </c>
      <c r="N116" s="43">
        <v>43186</v>
      </c>
      <c r="O116" s="43">
        <v>43187</v>
      </c>
      <c r="P116" s="43">
        <v>43465</v>
      </c>
      <c r="Q116" s="39"/>
      <c r="R116" s="44"/>
      <c r="S116" s="39"/>
      <c r="T116" s="39"/>
      <c r="U116" s="39"/>
      <c r="V116" s="39"/>
      <c r="W116" s="39"/>
      <c r="X116" s="39" t="s">
        <v>337</v>
      </c>
      <c r="Y116" s="39" t="s">
        <v>92</v>
      </c>
      <c r="Z116" s="39">
        <v>8</v>
      </c>
      <c r="AA116" s="39">
        <v>2018000207</v>
      </c>
      <c r="AB116" s="39">
        <v>2018000370</v>
      </c>
      <c r="AC116" s="45" t="s">
        <v>739</v>
      </c>
      <c r="AD116" s="46">
        <v>40000000</v>
      </c>
      <c r="AE116" s="47">
        <v>2018000551</v>
      </c>
      <c r="AF116" s="47">
        <v>2018000571</v>
      </c>
      <c r="AG116" s="47" t="s">
        <v>301</v>
      </c>
      <c r="AH116" s="39"/>
      <c r="AI116" s="39"/>
      <c r="AJ116" s="39"/>
      <c r="AK116" s="39" t="s">
        <v>740</v>
      </c>
      <c r="AL116" s="39">
        <v>2018000796</v>
      </c>
      <c r="AM116" s="39" t="s">
        <v>741</v>
      </c>
      <c r="AN116" s="39" t="s">
        <v>742</v>
      </c>
      <c r="AO116" s="39" t="s">
        <v>743</v>
      </c>
      <c r="AP116" s="39"/>
      <c r="AQ116" s="39"/>
      <c r="AR116" s="39">
        <v>2018001661</v>
      </c>
      <c r="AS116" s="39" t="s">
        <v>744</v>
      </c>
      <c r="AT116" s="39"/>
      <c r="AU116" s="39"/>
      <c r="AV116" s="39"/>
      <c r="AW116" s="39"/>
      <c r="AX116" s="42">
        <f t="shared" si="0"/>
        <v>540000000</v>
      </c>
      <c r="AY116" s="39">
        <v>7</v>
      </c>
      <c r="AZ116" s="39">
        <v>1543</v>
      </c>
      <c r="BA116" s="45">
        <v>43123</v>
      </c>
      <c r="BB116" s="45">
        <v>43465</v>
      </c>
      <c r="BC116" s="39" t="s">
        <v>745</v>
      </c>
    </row>
    <row r="117" spans="1:55" ht="60.75" customHeight="1" x14ac:dyDescent="0.25">
      <c r="A117" s="35" t="s">
        <v>444</v>
      </c>
      <c r="B117" s="36" t="s">
        <v>445</v>
      </c>
      <c r="C117" s="37" t="s">
        <v>444</v>
      </c>
      <c r="D117" s="38" t="s">
        <v>62</v>
      </c>
      <c r="E117" s="39" t="s">
        <v>886</v>
      </c>
      <c r="F117" s="40" t="s">
        <v>447</v>
      </c>
      <c r="G117" s="41" t="s">
        <v>448</v>
      </c>
      <c r="H117" s="39" t="s">
        <v>746</v>
      </c>
      <c r="I117" s="39" t="s">
        <v>863</v>
      </c>
      <c r="J117" s="42">
        <v>670000000</v>
      </c>
      <c r="K117" s="39">
        <v>670000000</v>
      </c>
      <c r="L117" s="42" t="s">
        <v>429</v>
      </c>
      <c r="M117" s="42" t="s">
        <v>875</v>
      </c>
      <c r="N117" s="43">
        <v>43187</v>
      </c>
      <c r="O117" s="43">
        <v>43187</v>
      </c>
      <c r="P117" s="43">
        <v>43465</v>
      </c>
      <c r="Q117" s="39" t="s">
        <v>729</v>
      </c>
      <c r="R117" s="44" t="s">
        <v>747</v>
      </c>
      <c r="S117" s="39" t="s">
        <v>729</v>
      </c>
      <c r="T117" s="39" t="s">
        <v>748</v>
      </c>
      <c r="U117" s="39" t="s">
        <v>749</v>
      </c>
      <c r="V117" s="39" t="s">
        <v>513</v>
      </c>
      <c r="W117" s="39" t="s">
        <v>750</v>
      </c>
      <c r="X117" s="39" t="s">
        <v>337</v>
      </c>
      <c r="Y117" s="39" t="s">
        <v>751</v>
      </c>
      <c r="Z117" s="39">
        <v>8</v>
      </c>
      <c r="AA117" s="39">
        <v>2018000203</v>
      </c>
      <c r="AB117" s="39">
        <v>2018000371</v>
      </c>
      <c r="AC117" s="45">
        <v>43187</v>
      </c>
      <c r="AD117" s="46">
        <v>334000000</v>
      </c>
      <c r="AE117" s="47">
        <v>2018000552</v>
      </c>
      <c r="AF117" s="47">
        <v>2018000573</v>
      </c>
      <c r="AG117" s="47" t="s">
        <v>301</v>
      </c>
      <c r="AH117" s="39"/>
      <c r="AI117" s="39"/>
      <c r="AJ117" s="39"/>
      <c r="AK117" s="39">
        <v>2018000502</v>
      </c>
      <c r="AL117" s="39">
        <v>2018000781</v>
      </c>
      <c r="AM117" s="39"/>
      <c r="AN117" s="39"/>
      <c r="AO117" s="39">
        <v>2018001147</v>
      </c>
      <c r="AP117" s="39"/>
      <c r="AQ117" s="39"/>
      <c r="AR117" s="39"/>
      <c r="AS117" s="39">
        <v>2018001859</v>
      </c>
      <c r="AT117" s="39"/>
      <c r="AU117" s="39"/>
      <c r="AV117" s="39"/>
      <c r="AW117" s="39"/>
      <c r="AX117" s="42">
        <f t="shared" si="0"/>
        <v>1004000000</v>
      </c>
      <c r="AY117" s="39">
        <v>5</v>
      </c>
      <c r="AZ117" s="39">
        <v>1094</v>
      </c>
      <c r="BA117" s="45">
        <v>43123</v>
      </c>
      <c r="BB117" s="45">
        <v>43462</v>
      </c>
      <c r="BC117" s="39">
        <v>34</v>
      </c>
    </row>
    <row r="118" spans="1:55" ht="60.75" customHeight="1" x14ac:dyDescent="0.25">
      <c r="A118" s="35" t="s">
        <v>449</v>
      </c>
      <c r="B118" s="36" t="s">
        <v>450</v>
      </c>
      <c r="C118" s="37" t="s">
        <v>752</v>
      </c>
      <c r="D118" s="38" t="s">
        <v>62</v>
      </c>
      <c r="E118" s="39" t="s">
        <v>432</v>
      </c>
      <c r="F118" s="40" t="s">
        <v>452</v>
      </c>
      <c r="G118" s="41" t="s">
        <v>454</v>
      </c>
      <c r="H118" s="39" t="s">
        <v>753</v>
      </c>
      <c r="I118" s="39" t="s">
        <v>863</v>
      </c>
      <c r="J118" s="42">
        <v>95000000</v>
      </c>
      <c r="K118" s="39">
        <v>95000000</v>
      </c>
      <c r="L118" s="42" t="s">
        <v>429</v>
      </c>
      <c r="M118" s="42" t="s">
        <v>876</v>
      </c>
      <c r="N118" s="43">
        <v>43202</v>
      </c>
      <c r="O118" s="43">
        <v>43202</v>
      </c>
      <c r="P118" s="43">
        <v>43465</v>
      </c>
      <c r="Q118" s="39" t="s">
        <v>729</v>
      </c>
      <c r="R118" s="44" t="s">
        <v>747</v>
      </c>
      <c r="S118" s="39" t="s">
        <v>729</v>
      </c>
      <c r="T118" s="39"/>
      <c r="U118" s="39"/>
      <c r="V118" s="39"/>
      <c r="W118" s="39"/>
      <c r="X118" s="39" t="s">
        <v>179</v>
      </c>
      <c r="Y118" s="39" t="s">
        <v>92</v>
      </c>
      <c r="Z118" s="39">
        <v>8</v>
      </c>
      <c r="AA118" s="39">
        <v>2018000233</v>
      </c>
      <c r="AB118" s="39">
        <v>2018000439</v>
      </c>
      <c r="AC118" s="45">
        <v>43204</v>
      </c>
      <c r="AD118" s="46"/>
      <c r="AE118" s="47"/>
      <c r="AF118" s="47"/>
      <c r="AG118" s="47" t="s">
        <v>301</v>
      </c>
      <c r="AH118" s="39"/>
      <c r="AI118" s="39"/>
      <c r="AJ118" s="39"/>
      <c r="AK118" s="39">
        <v>2018000666</v>
      </c>
      <c r="AL118" s="39">
        <v>2018000768</v>
      </c>
      <c r="AM118" s="39">
        <v>2018000854</v>
      </c>
      <c r="AN118" s="39"/>
      <c r="AO118" s="39">
        <v>2018001163</v>
      </c>
      <c r="AP118" s="39">
        <v>2018001438</v>
      </c>
      <c r="AQ118" s="39">
        <v>2018001493</v>
      </c>
      <c r="AR118" s="39">
        <v>2018001638</v>
      </c>
      <c r="AS118" s="39" t="s">
        <v>754</v>
      </c>
      <c r="AT118" s="39"/>
      <c r="AU118" s="39"/>
      <c r="AV118" s="39"/>
      <c r="AW118" s="39"/>
      <c r="AX118" s="42">
        <f t="shared" si="0"/>
        <v>95000000</v>
      </c>
      <c r="AY118" s="39">
        <v>4</v>
      </c>
      <c r="AZ118" s="39">
        <v>928</v>
      </c>
      <c r="BA118" s="45">
        <v>43131</v>
      </c>
      <c r="BB118" s="45">
        <v>43443</v>
      </c>
      <c r="BC118" s="39">
        <v>35</v>
      </c>
    </row>
    <row r="119" spans="1:55" ht="60.75" customHeight="1" x14ac:dyDescent="0.25">
      <c r="A119" s="35" t="s">
        <v>455</v>
      </c>
      <c r="B119" s="36" t="s">
        <v>456</v>
      </c>
      <c r="C119" s="37" t="s">
        <v>455</v>
      </c>
      <c r="D119" s="38" t="s">
        <v>62</v>
      </c>
      <c r="E119" s="39" t="s">
        <v>432</v>
      </c>
      <c r="F119" s="40" t="s">
        <v>457</v>
      </c>
      <c r="G119" s="41" t="s">
        <v>458</v>
      </c>
      <c r="H119" s="39" t="s">
        <v>755</v>
      </c>
      <c r="I119" s="39" t="s">
        <v>865</v>
      </c>
      <c r="J119" s="42">
        <v>42289832</v>
      </c>
      <c r="K119" s="39">
        <v>46041977</v>
      </c>
      <c r="L119" s="42" t="s">
        <v>429</v>
      </c>
      <c r="M119" s="42" t="s">
        <v>877</v>
      </c>
      <c r="N119" s="43">
        <v>43248</v>
      </c>
      <c r="O119" s="43">
        <v>43248</v>
      </c>
      <c r="P119" s="43">
        <v>43613</v>
      </c>
      <c r="Q119" s="39" t="s">
        <v>729</v>
      </c>
      <c r="R119" s="44" t="s">
        <v>747</v>
      </c>
      <c r="S119" s="39"/>
      <c r="T119" s="39" t="s">
        <v>756</v>
      </c>
      <c r="U119" s="39" t="s">
        <v>757</v>
      </c>
      <c r="V119" s="39" t="s">
        <v>513</v>
      </c>
      <c r="W119" s="39" t="s">
        <v>758</v>
      </c>
      <c r="X119" s="39" t="s">
        <v>517</v>
      </c>
      <c r="Y119" s="39" t="s">
        <v>92</v>
      </c>
      <c r="Z119" s="39">
        <v>12</v>
      </c>
      <c r="AA119" s="39">
        <v>2018000416</v>
      </c>
      <c r="AB119" s="39">
        <v>2018000504</v>
      </c>
      <c r="AC119" s="45">
        <v>43259</v>
      </c>
      <c r="AD119" s="46"/>
      <c r="AE119" s="47"/>
      <c r="AF119" s="47"/>
      <c r="AG119" s="47" t="s">
        <v>301</v>
      </c>
      <c r="AH119" s="39"/>
      <c r="AI119" s="39"/>
      <c r="AJ119" s="39"/>
      <c r="AK119" s="39">
        <v>2018000504</v>
      </c>
      <c r="AL119" s="39">
        <v>2018000855</v>
      </c>
      <c r="AM119" s="39"/>
      <c r="AN119" s="39">
        <v>2018001000</v>
      </c>
      <c r="AO119" s="39">
        <v>2018001149</v>
      </c>
      <c r="AP119" s="39" t="s">
        <v>759</v>
      </c>
      <c r="AQ119" s="39"/>
      <c r="AR119" s="39">
        <v>2018001636</v>
      </c>
      <c r="AS119" s="39">
        <v>2018001834</v>
      </c>
      <c r="AT119" s="39"/>
      <c r="AU119" s="39"/>
      <c r="AV119" s="39"/>
      <c r="AW119" s="39"/>
      <c r="AX119" s="42">
        <f t="shared" si="0"/>
        <v>46041977</v>
      </c>
      <c r="AY119" s="39">
        <v>4</v>
      </c>
      <c r="AZ119" s="39">
        <v>948</v>
      </c>
      <c r="BA119" s="45">
        <v>43209</v>
      </c>
      <c r="BB119" s="45">
        <v>43639</v>
      </c>
      <c r="BC119" s="39">
        <v>36</v>
      </c>
    </row>
    <row r="120" spans="1:55" ht="60.75" customHeight="1" x14ac:dyDescent="0.25">
      <c r="A120" s="35" t="s">
        <v>459</v>
      </c>
      <c r="B120" s="36" t="s">
        <v>460</v>
      </c>
      <c r="C120" s="37" t="s">
        <v>460</v>
      </c>
      <c r="D120" s="38" t="s">
        <v>62</v>
      </c>
      <c r="E120" s="39" t="s">
        <v>31</v>
      </c>
      <c r="F120" s="40" t="s">
        <v>461</v>
      </c>
      <c r="G120" s="41" t="s">
        <v>462</v>
      </c>
      <c r="H120" s="39">
        <v>1098612710</v>
      </c>
      <c r="I120" s="39" t="s">
        <v>865</v>
      </c>
      <c r="J120" s="42">
        <v>1500000</v>
      </c>
      <c r="K120" s="39">
        <v>3250000</v>
      </c>
      <c r="L120" s="42" t="s">
        <v>465</v>
      </c>
      <c r="M120" s="42" t="s">
        <v>881</v>
      </c>
      <c r="N120" s="43">
        <v>43380</v>
      </c>
      <c r="O120" s="43">
        <v>43293</v>
      </c>
      <c r="P120" s="43">
        <v>43465</v>
      </c>
      <c r="Q120" s="39" t="s">
        <v>152</v>
      </c>
      <c r="R120" s="44"/>
      <c r="S120" s="39" t="s">
        <v>350</v>
      </c>
      <c r="T120" s="39" t="s">
        <v>760</v>
      </c>
      <c r="U120" s="39">
        <v>3163388617</v>
      </c>
      <c r="V120" s="39" t="s">
        <v>565</v>
      </c>
      <c r="W120" s="39" t="s">
        <v>761</v>
      </c>
      <c r="X120" s="39" t="s">
        <v>762</v>
      </c>
      <c r="Y120" s="39" t="s">
        <v>92</v>
      </c>
      <c r="Z120" s="39">
        <v>6</v>
      </c>
      <c r="AA120" s="39">
        <v>2018000554</v>
      </c>
      <c r="AB120" s="39">
        <v>2018000560</v>
      </c>
      <c r="AC120" s="45">
        <v>43293</v>
      </c>
      <c r="AD120" s="46"/>
      <c r="AE120" s="47"/>
      <c r="AF120" s="47"/>
      <c r="AG120" s="47" t="s">
        <v>301</v>
      </c>
      <c r="AH120" s="39"/>
      <c r="AI120" s="39"/>
      <c r="AJ120" s="39"/>
      <c r="AK120" s="39"/>
      <c r="AL120" s="39"/>
      <c r="AM120" s="39"/>
      <c r="AN120" s="39"/>
      <c r="AO120" s="39">
        <v>2018001160</v>
      </c>
      <c r="AP120" s="39"/>
      <c r="AQ120" s="39"/>
      <c r="AR120" s="39"/>
      <c r="AS120" s="39">
        <v>2018001849</v>
      </c>
      <c r="AT120" s="39"/>
      <c r="AU120" s="39"/>
      <c r="AV120" s="39"/>
      <c r="AW120" s="39"/>
      <c r="AX120" s="42">
        <f t="shared" si="0"/>
        <v>3250000</v>
      </c>
      <c r="AY120" s="39">
        <v>1</v>
      </c>
      <c r="AZ120" s="39">
        <v>112</v>
      </c>
      <c r="BA120" s="45">
        <v>43266</v>
      </c>
      <c r="BB120" s="45">
        <v>43585</v>
      </c>
      <c r="BC120" s="39">
        <v>36</v>
      </c>
    </row>
    <row r="121" spans="1:55" ht="60.75" customHeight="1" x14ac:dyDescent="0.25">
      <c r="A121" s="35" t="s">
        <v>466</v>
      </c>
      <c r="B121" s="36" t="s">
        <v>467</v>
      </c>
      <c r="C121" s="37" t="s">
        <v>467</v>
      </c>
      <c r="D121" s="38" t="s">
        <v>62</v>
      </c>
      <c r="E121" s="39" t="s">
        <v>31</v>
      </c>
      <c r="F121" s="40" t="s">
        <v>344</v>
      </c>
      <c r="G121" s="41" t="s">
        <v>345</v>
      </c>
      <c r="H121" s="39">
        <v>1072705264</v>
      </c>
      <c r="I121" s="39" t="s">
        <v>863</v>
      </c>
      <c r="J121" s="42">
        <v>908787</v>
      </c>
      <c r="K121" s="39">
        <v>10645787</v>
      </c>
      <c r="L121" s="42" t="s">
        <v>411</v>
      </c>
      <c r="M121" s="42" t="s">
        <v>878</v>
      </c>
      <c r="N121" s="43">
        <v>43299</v>
      </c>
      <c r="O121" s="43">
        <v>43299</v>
      </c>
      <c r="P121" s="43">
        <v>43465</v>
      </c>
      <c r="Q121" s="39">
        <v>22</v>
      </c>
      <c r="R121" s="44">
        <v>34776</v>
      </c>
      <c r="S121" s="39" t="s">
        <v>350</v>
      </c>
      <c r="T121" s="39" t="s">
        <v>684</v>
      </c>
      <c r="U121" s="39">
        <v>8851493</v>
      </c>
      <c r="V121" s="39" t="s">
        <v>334</v>
      </c>
      <c r="W121" s="39" t="s">
        <v>685</v>
      </c>
      <c r="X121" s="39" t="s">
        <v>478</v>
      </c>
      <c r="Y121" s="39" t="s">
        <v>92</v>
      </c>
      <c r="Z121" s="39">
        <v>6</v>
      </c>
      <c r="AA121" s="39">
        <v>2018000565</v>
      </c>
      <c r="AB121" s="39">
        <v>2018000566</v>
      </c>
      <c r="AC121" s="45">
        <v>43299</v>
      </c>
      <c r="AD121" s="46"/>
      <c r="AE121" s="47"/>
      <c r="AF121" s="47"/>
      <c r="AG121" s="47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>
        <v>2018001955</v>
      </c>
      <c r="AT121" s="39"/>
      <c r="AU121" s="39"/>
      <c r="AV121" s="39"/>
      <c r="AW121" s="39"/>
      <c r="AX121" s="42">
        <f t="shared" si="0"/>
        <v>10645787</v>
      </c>
      <c r="AY121" s="39">
        <v>1</v>
      </c>
      <c r="AZ121" s="39">
        <v>114</v>
      </c>
      <c r="BA121" s="45">
        <v>43299</v>
      </c>
      <c r="BB121" s="45">
        <v>43826</v>
      </c>
      <c r="BC121" s="39">
        <v>36</v>
      </c>
    </row>
    <row r="122" spans="1:55" ht="60.75" customHeight="1" x14ac:dyDescent="0.25">
      <c r="A122" s="35" t="s">
        <v>468</v>
      </c>
      <c r="B122" s="36" t="s">
        <v>469</v>
      </c>
      <c r="C122" s="37" t="s">
        <v>469</v>
      </c>
      <c r="D122" s="38" t="s">
        <v>62</v>
      </c>
      <c r="E122" s="39" t="s">
        <v>31</v>
      </c>
      <c r="F122" s="40" t="s">
        <v>470</v>
      </c>
      <c r="G122" s="41" t="s">
        <v>471</v>
      </c>
      <c r="H122" s="39">
        <v>3238725</v>
      </c>
      <c r="I122" s="39" t="s">
        <v>863</v>
      </c>
      <c r="J122" s="42">
        <v>2448160</v>
      </c>
      <c r="K122" s="39">
        <v>12240800</v>
      </c>
      <c r="L122" s="42">
        <v>2448160</v>
      </c>
      <c r="M122" s="42" t="s">
        <v>879</v>
      </c>
      <c r="N122" s="43">
        <v>43313</v>
      </c>
      <c r="O122" s="43">
        <v>43313</v>
      </c>
      <c r="P122" s="43">
        <v>43465</v>
      </c>
      <c r="Q122" s="39">
        <v>50</v>
      </c>
      <c r="R122" s="44">
        <v>24785</v>
      </c>
      <c r="S122" s="39" t="s">
        <v>350</v>
      </c>
      <c r="T122" s="39" t="s">
        <v>763</v>
      </c>
      <c r="U122" s="39">
        <v>3176591088</v>
      </c>
      <c r="V122" s="39" t="s">
        <v>334</v>
      </c>
      <c r="W122" s="39" t="s">
        <v>764</v>
      </c>
      <c r="X122" s="39" t="s">
        <v>478</v>
      </c>
      <c r="Y122" s="39" t="s">
        <v>92</v>
      </c>
      <c r="Z122" s="39">
        <v>5</v>
      </c>
      <c r="AA122" s="39">
        <v>2018000592</v>
      </c>
      <c r="AB122" s="39"/>
      <c r="AC122" s="45"/>
      <c r="AD122" s="46"/>
      <c r="AE122" s="47"/>
      <c r="AF122" s="47"/>
      <c r="AG122" s="47"/>
      <c r="AH122" s="39"/>
      <c r="AI122" s="39"/>
      <c r="AJ122" s="39"/>
      <c r="AK122" s="39"/>
      <c r="AL122" s="39"/>
      <c r="AM122" s="39"/>
      <c r="AN122" s="39"/>
      <c r="AO122" s="39">
        <v>2018001445</v>
      </c>
      <c r="AP122" s="39">
        <v>2018001444</v>
      </c>
      <c r="AQ122" s="39"/>
      <c r="AR122" s="39">
        <v>2018001816</v>
      </c>
      <c r="AS122" s="39">
        <v>2018001979</v>
      </c>
      <c r="AT122" s="39"/>
      <c r="AU122" s="39"/>
      <c r="AV122" s="39"/>
      <c r="AW122" s="39"/>
      <c r="AX122" s="42">
        <f t="shared" si="0"/>
        <v>12240800</v>
      </c>
      <c r="AY122" s="39">
        <v>1</v>
      </c>
      <c r="AZ122" s="39">
        <v>155</v>
      </c>
      <c r="BA122" s="45">
        <v>43312</v>
      </c>
      <c r="BB122" s="45">
        <v>43585</v>
      </c>
      <c r="BC122" s="39">
        <v>36</v>
      </c>
    </row>
    <row r="123" spans="1:55" ht="60.75" customHeight="1" x14ac:dyDescent="0.25">
      <c r="A123" s="35" t="s">
        <v>472</v>
      </c>
      <c r="B123" s="36" t="s">
        <v>473</v>
      </c>
      <c r="C123" s="37" t="s">
        <v>473</v>
      </c>
      <c r="D123" s="38" t="s">
        <v>62</v>
      </c>
      <c r="E123" s="39" t="s">
        <v>31</v>
      </c>
      <c r="F123" s="40" t="s">
        <v>474</v>
      </c>
      <c r="G123" s="41" t="s">
        <v>475</v>
      </c>
      <c r="H123" s="39" t="s">
        <v>765</v>
      </c>
      <c r="I123" s="39" t="s">
        <v>863</v>
      </c>
      <c r="J123" s="42">
        <v>1493000</v>
      </c>
      <c r="K123" s="39">
        <v>9282600</v>
      </c>
      <c r="L123" s="42">
        <v>1947400</v>
      </c>
      <c r="M123" s="42" t="s">
        <v>879</v>
      </c>
      <c r="N123" s="43">
        <v>43320</v>
      </c>
      <c r="O123" s="43">
        <v>43320</v>
      </c>
      <c r="P123" s="43">
        <v>43465</v>
      </c>
      <c r="Q123" s="39">
        <v>27</v>
      </c>
      <c r="R123" s="44">
        <v>43463</v>
      </c>
      <c r="S123" s="39" t="s">
        <v>84</v>
      </c>
      <c r="T123" s="39" t="s">
        <v>766</v>
      </c>
      <c r="U123" s="39">
        <v>3212826888</v>
      </c>
      <c r="V123" s="39" t="s">
        <v>334</v>
      </c>
      <c r="W123" s="39" t="s">
        <v>767</v>
      </c>
      <c r="X123" s="39" t="s">
        <v>478</v>
      </c>
      <c r="Y123" s="39" t="s">
        <v>751</v>
      </c>
      <c r="Z123" s="39">
        <v>5</v>
      </c>
      <c r="AA123" s="39" t="s">
        <v>768</v>
      </c>
      <c r="AB123" s="39" t="s">
        <v>768</v>
      </c>
      <c r="AC123" s="45">
        <v>43320</v>
      </c>
      <c r="AD123" s="46"/>
      <c r="AE123" s="47"/>
      <c r="AF123" s="47"/>
      <c r="AG123" s="47"/>
      <c r="AH123" s="39"/>
      <c r="AI123" s="39"/>
      <c r="AJ123" s="39"/>
      <c r="AK123" s="39"/>
      <c r="AL123" s="39"/>
      <c r="AM123" s="39"/>
      <c r="AN123" s="39"/>
      <c r="AO123" s="39">
        <v>2018001264</v>
      </c>
      <c r="AP123" s="39">
        <v>2018001435</v>
      </c>
      <c r="AQ123" s="39">
        <v>2018001607</v>
      </c>
      <c r="AR123" s="39">
        <v>2018001817</v>
      </c>
      <c r="AS123" s="39">
        <v>2018001954</v>
      </c>
      <c r="AT123" s="39"/>
      <c r="AU123" s="39"/>
      <c r="AV123" s="39"/>
      <c r="AW123" s="39"/>
      <c r="AX123" s="42">
        <f t="shared" si="0"/>
        <v>9282600</v>
      </c>
      <c r="AY123" s="39">
        <v>1</v>
      </c>
      <c r="AZ123" s="39">
        <v>156</v>
      </c>
      <c r="BA123" s="45">
        <v>43320</v>
      </c>
      <c r="BB123" s="45">
        <v>43585</v>
      </c>
      <c r="BC123" s="39">
        <v>37</v>
      </c>
    </row>
    <row r="124" spans="1:55" ht="60.75" customHeight="1" x14ac:dyDescent="0.25">
      <c r="A124" s="35" t="s">
        <v>479</v>
      </c>
      <c r="B124" s="36" t="s">
        <v>480</v>
      </c>
      <c r="C124" s="37" t="s">
        <v>480</v>
      </c>
      <c r="D124" s="38" t="s">
        <v>62</v>
      </c>
      <c r="E124" s="39" t="s">
        <v>31</v>
      </c>
      <c r="F124" s="40" t="s">
        <v>481</v>
      </c>
      <c r="G124" s="41" t="s">
        <v>482</v>
      </c>
      <c r="H124" s="39" t="s">
        <v>769</v>
      </c>
      <c r="I124" s="39" t="s">
        <v>864</v>
      </c>
      <c r="J124" s="42">
        <v>1000000</v>
      </c>
      <c r="K124" s="39">
        <v>1000000</v>
      </c>
      <c r="L124" s="42">
        <v>1000000</v>
      </c>
      <c r="M124" s="42" t="s">
        <v>879</v>
      </c>
      <c r="N124" s="43">
        <v>43326</v>
      </c>
      <c r="O124" s="43">
        <v>43333</v>
      </c>
      <c r="P124" s="43">
        <v>43343</v>
      </c>
      <c r="Q124" s="39"/>
      <c r="R124" s="44"/>
      <c r="S124" s="39"/>
      <c r="T124" s="39" t="s">
        <v>770</v>
      </c>
      <c r="U124" s="39">
        <v>6164645</v>
      </c>
      <c r="V124" s="39" t="s">
        <v>513</v>
      </c>
      <c r="W124" s="39" t="s">
        <v>771</v>
      </c>
      <c r="X124" s="39" t="s">
        <v>772</v>
      </c>
      <c r="Y124" s="39" t="s">
        <v>773</v>
      </c>
      <c r="Z124" s="39">
        <v>10</v>
      </c>
      <c r="AA124" s="39">
        <v>2018000601</v>
      </c>
      <c r="AB124" s="39">
        <v>2018000628</v>
      </c>
      <c r="AC124" s="45">
        <v>43329</v>
      </c>
      <c r="AD124" s="46"/>
      <c r="AE124" s="47"/>
      <c r="AF124" s="47"/>
      <c r="AG124" s="47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>
        <v>2018001637</v>
      </c>
      <c r="AS124" s="39"/>
      <c r="AT124" s="39"/>
      <c r="AU124" s="39"/>
      <c r="AV124" s="39"/>
      <c r="AW124" s="39"/>
      <c r="AX124" s="42">
        <f t="shared" si="0"/>
        <v>1000000</v>
      </c>
      <c r="AY124" s="39">
        <v>1</v>
      </c>
      <c r="AZ124" s="39">
        <v>62</v>
      </c>
      <c r="BA124" s="45">
        <v>43312</v>
      </c>
      <c r="BB124" s="45">
        <v>43405</v>
      </c>
      <c r="BC124" s="39">
        <v>37</v>
      </c>
    </row>
    <row r="125" spans="1:55" ht="60.75" customHeight="1" x14ac:dyDescent="0.25">
      <c r="A125" s="35" t="s">
        <v>483</v>
      </c>
      <c r="B125" s="36" t="s">
        <v>484</v>
      </c>
      <c r="C125" s="37" t="s">
        <v>484</v>
      </c>
      <c r="D125" s="38" t="s">
        <v>62</v>
      </c>
      <c r="E125" s="39" t="s">
        <v>485</v>
      </c>
      <c r="F125" s="40" t="s">
        <v>486</v>
      </c>
      <c r="G125" s="41" t="s">
        <v>487</v>
      </c>
      <c r="H125" s="39" t="s">
        <v>774</v>
      </c>
      <c r="I125" s="39" t="s">
        <v>865</v>
      </c>
      <c r="J125" s="42">
        <v>21427854</v>
      </c>
      <c r="K125" s="39">
        <v>21427854</v>
      </c>
      <c r="L125" s="42" t="s">
        <v>489</v>
      </c>
      <c r="M125" s="42" t="s">
        <v>880</v>
      </c>
      <c r="N125" s="43">
        <v>43362</v>
      </c>
      <c r="O125" s="43" t="s">
        <v>775</v>
      </c>
      <c r="P125" s="43">
        <v>43376</v>
      </c>
      <c r="Q125" s="39"/>
      <c r="R125" s="44"/>
      <c r="S125" s="39"/>
      <c r="T125" s="39" t="s">
        <v>776</v>
      </c>
      <c r="U125" s="39">
        <v>3132514195</v>
      </c>
      <c r="V125" s="39" t="s">
        <v>513</v>
      </c>
      <c r="W125" s="39" t="s">
        <v>777</v>
      </c>
      <c r="X125" s="39" t="s">
        <v>762</v>
      </c>
      <c r="Y125" s="39" t="s">
        <v>773</v>
      </c>
      <c r="Z125" s="39">
        <v>10</v>
      </c>
      <c r="AA125" s="39" t="s">
        <v>778</v>
      </c>
      <c r="AB125" s="39" t="s">
        <v>779</v>
      </c>
      <c r="AC125" s="45" t="s">
        <v>780</v>
      </c>
      <c r="AD125" s="46"/>
      <c r="AE125" s="47"/>
      <c r="AF125" s="47"/>
      <c r="AG125" s="47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>
        <v>2018001448</v>
      </c>
      <c r="AR125" s="39"/>
      <c r="AS125" s="39"/>
      <c r="AT125" s="39"/>
      <c r="AU125" s="39"/>
      <c r="AV125" s="39"/>
      <c r="AW125" s="39"/>
      <c r="AX125" s="42"/>
      <c r="AY125" s="39">
        <v>1</v>
      </c>
      <c r="AZ125" s="39">
        <v>212</v>
      </c>
      <c r="BA125" s="45">
        <v>43341</v>
      </c>
      <c r="BB125" s="45">
        <v>43465</v>
      </c>
      <c r="BC125" s="39">
        <v>37</v>
      </c>
    </row>
    <row r="126" spans="1:55" ht="60.75" customHeight="1" x14ac:dyDescent="0.25">
      <c r="A126" s="35" t="s">
        <v>491</v>
      </c>
      <c r="B126" s="36" t="s">
        <v>492</v>
      </c>
      <c r="C126" s="37" t="s">
        <v>492</v>
      </c>
      <c r="D126" s="38" t="s">
        <v>62</v>
      </c>
      <c r="E126" s="39" t="s">
        <v>31</v>
      </c>
      <c r="F126" s="40" t="s">
        <v>493</v>
      </c>
      <c r="G126" s="41" t="s">
        <v>494</v>
      </c>
      <c r="H126" s="39">
        <v>215723</v>
      </c>
      <c r="I126" s="39" t="s">
        <v>863</v>
      </c>
      <c r="J126" s="42">
        <v>18500000</v>
      </c>
      <c r="K126" s="39">
        <v>18500000</v>
      </c>
      <c r="L126" s="42" t="s">
        <v>495</v>
      </c>
      <c r="M126" s="42" t="s">
        <v>881</v>
      </c>
      <c r="N126" s="43">
        <v>43374</v>
      </c>
      <c r="O126" s="43">
        <v>43374</v>
      </c>
      <c r="P126" s="43">
        <v>43434</v>
      </c>
      <c r="Q126" s="39">
        <v>68</v>
      </c>
      <c r="R126" s="44">
        <v>18280</v>
      </c>
      <c r="S126" s="39" t="s">
        <v>781</v>
      </c>
      <c r="T126" s="39" t="s">
        <v>782</v>
      </c>
      <c r="U126" s="39">
        <v>3177566772</v>
      </c>
      <c r="V126" s="39" t="s">
        <v>513</v>
      </c>
      <c r="W126" s="39" t="s">
        <v>783</v>
      </c>
      <c r="X126" s="39" t="s">
        <v>179</v>
      </c>
      <c r="Y126" s="39" t="s">
        <v>92</v>
      </c>
      <c r="Z126" s="39">
        <v>2</v>
      </c>
      <c r="AA126" s="39" t="s">
        <v>784</v>
      </c>
      <c r="AB126" s="39" t="s">
        <v>785</v>
      </c>
      <c r="AC126" s="45" t="s">
        <v>513</v>
      </c>
      <c r="AD126" s="46"/>
      <c r="AE126" s="47"/>
      <c r="AF126" s="47"/>
      <c r="AG126" s="47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>
        <v>2018001640</v>
      </c>
      <c r="AS126" s="39">
        <v>2018001843</v>
      </c>
      <c r="AT126" s="39"/>
      <c r="AU126" s="39"/>
      <c r="AV126" s="39"/>
      <c r="AW126" s="39"/>
      <c r="AX126" s="42"/>
      <c r="AY126" s="39">
        <v>1</v>
      </c>
      <c r="AZ126" s="39">
        <v>263</v>
      </c>
      <c r="BA126" s="45">
        <v>43367</v>
      </c>
      <c r="BB126" s="45">
        <v>43585</v>
      </c>
      <c r="BC126" s="39">
        <v>37</v>
      </c>
    </row>
    <row r="127" spans="1:55" ht="60.75" customHeight="1" x14ac:dyDescent="0.25">
      <c r="A127" s="35" t="s">
        <v>496</v>
      </c>
      <c r="B127" s="36" t="s">
        <v>497</v>
      </c>
      <c r="C127" s="37" t="s">
        <v>786</v>
      </c>
      <c r="D127" s="38" t="s">
        <v>62</v>
      </c>
      <c r="E127" s="39" t="s">
        <v>485</v>
      </c>
      <c r="F127" s="40" t="s">
        <v>498</v>
      </c>
      <c r="G127" s="41" t="s">
        <v>499</v>
      </c>
      <c r="H127" s="39">
        <v>8301382857</v>
      </c>
      <c r="I127" s="39" t="s">
        <v>865</v>
      </c>
      <c r="J127" s="42">
        <v>2986900</v>
      </c>
      <c r="K127" s="39">
        <v>2986900</v>
      </c>
      <c r="L127" s="42" t="s">
        <v>500</v>
      </c>
      <c r="M127" s="42" t="s">
        <v>882</v>
      </c>
      <c r="N127" s="43">
        <v>43406</v>
      </c>
      <c r="O127" s="43">
        <v>43423</v>
      </c>
      <c r="P127" s="43">
        <v>43441</v>
      </c>
      <c r="Q127" s="39" t="s">
        <v>513</v>
      </c>
      <c r="R127" s="44" t="s">
        <v>513</v>
      </c>
      <c r="S127" s="39" t="s">
        <v>513</v>
      </c>
      <c r="T127" s="39" t="s">
        <v>787</v>
      </c>
      <c r="U127" s="39" t="s">
        <v>788</v>
      </c>
      <c r="V127" s="39" t="s">
        <v>513</v>
      </c>
      <c r="W127" s="39" t="s">
        <v>789</v>
      </c>
      <c r="X127" s="39" t="s">
        <v>790</v>
      </c>
      <c r="Y127" s="39" t="s">
        <v>773</v>
      </c>
      <c r="Z127" s="39">
        <v>15</v>
      </c>
      <c r="AA127" s="39" t="s">
        <v>791</v>
      </c>
      <c r="AB127" s="39" t="s">
        <v>792</v>
      </c>
      <c r="AC127" s="45" t="s">
        <v>793</v>
      </c>
      <c r="AD127" s="46"/>
      <c r="AE127" s="47"/>
      <c r="AF127" s="47"/>
      <c r="AG127" s="47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>
        <v>2018001851</v>
      </c>
      <c r="AT127" s="39"/>
      <c r="AU127" s="39"/>
      <c r="AV127" s="39"/>
      <c r="AW127" s="39"/>
      <c r="AX127" s="42"/>
      <c r="AY127" s="39">
        <v>1</v>
      </c>
      <c r="AZ127" s="39">
        <v>206</v>
      </c>
      <c r="BA127" s="45">
        <v>43402</v>
      </c>
      <c r="BB127" s="45">
        <v>43830</v>
      </c>
      <c r="BC127" s="39">
        <v>37</v>
      </c>
    </row>
    <row r="128" spans="1:55" ht="60.75" customHeight="1" x14ac:dyDescent="0.25">
      <c r="A128" s="35" t="s">
        <v>501</v>
      </c>
      <c r="B128" s="36" t="s">
        <v>502</v>
      </c>
      <c r="C128" s="37" t="s">
        <v>794</v>
      </c>
      <c r="D128" s="38" t="s">
        <v>62</v>
      </c>
      <c r="E128" s="39" t="s">
        <v>485</v>
      </c>
      <c r="F128" s="40" t="s">
        <v>503</v>
      </c>
      <c r="G128" s="41" t="s">
        <v>504</v>
      </c>
      <c r="H128" s="39">
        <v>9004096311</v>
      </c>
      <c r="I128" s="39" t="s">
        <v>865</v>
      </c>
      <c r="J128" s="42">
        <v>2482000</v>
      </c>
      <c r="K128" s="39">
        <v>2482000</v>
      </c>
      <c r="L128" s="42" t="s">
        <v>500</v>
      </c>
      <c r="M128" s="42" t="s">
        <v>882</v>
      </c>
      <c r="N128" s="43">
        <v>43406</v>
      </c>
      <c r="O128" s="43">
        <v>43423</v>
      </c>
      <c r="P128" s="43">
        <v>43441</v>
      </c>
      <c r="Q128" s="39" t="s">
        <v>513</v>
      </c>
      <c r="R128" s="44" t="s">
        <v>513</v>
      </c>
      <c r="S128" s="39" t="s">
        <v>513</v>
      </c>
      <c r="T128" s="39" t="s">
        <v>795</v>
      </c>
      <c r="U128" s="39" t="s">
        <v>796</v>
      </c>
      <c r="V128" s="39" t="s">
        <v>513</v>
      </c>
      <c r="W128" s="39" t="s">
        <v>797</v>
      </c>
      <c r="X128" s="39" t="s">
        <v>790</v>
      </c>
      <c r="Y128" s="39" t="s">
        <v>773</v>
      </c>
      <c r="Z128" s="39">
        <v>15</v>
      </c>
      <c r="AA128" s="39" t="s">
        <v>798</v>
      </c>
      <c r="AB128" s="39" t="s">
        <v>799</v>
      </c>
      <c r="AC128" s="45" t="s">
        <v>800</v>
      </c>
      <c r="AD128" s="46"/>
      <c r="AE128" s="47"/>
      <c r="AF128" s="47"/>
      <c r="AG128" s="47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>
        <v>2018001842</v>
      </c>
      <c r="AT128" s="39"/>
      <c r="AU128" s="39"/>
      <c r="AV128" s="39"/>
      <c r="AW128" s="39"/>
      <c r="AX128" s="42"/>
      <c r="AY128" s="39">
        <v>1</v>
      </c>
      <c r="AZ128" s="39">
        <v>212</v>
      </c>
      <c r="BA128" s="45">
        <v>43312</v>
      </c>
      <c r="BB128" s="45">
        <v>43465</v>
      </c>
      <c r="BC128" s="39">
        <v>37</v>
      </c>
    </row>
    <row r="129" spans="1:55" ht="60.75" customHeight="1" x14ac:dyDescent="0.25">
      <c r="A129" s="35" t="s">
        <v>505</v>
      </c>
      <c r="B129" s="36" t="s">
        <v>506</v>
      </c>
      <c r="C129" s="37" t="s">
        <v>801</v>
      </c>
      <c r="D129" s="38" t="s">
        <v>62</v>
      </c>
      <c r="E129" s="39" t="s">
        <v>485</v>
      </c>
      <c r="F129" s="40" t="s">
        <v>507</v>
      </c>
      <c r="G129" s="41" t="s">
        <v>508</v>
      </c>
      <c r="H129" s="39">
        <v>8301139143</v>
      </c>
      <c r="I129" s="39" t="s">
        <v>865</v>
      </c>
      <c r="J129" s="42">
        <v>10569166</v>
      </c>
      <c r="K129" s="39">
        <v>10569166</v>
      </c>
      <c r="L129" s="42" t="s">
        <v>500</v>
      </c>
      <c r="M129" s="42" t="s">
        <v>882</v>
      </c>
      <c r="N129" s="43">
        <v>43406</v>
      </c>
      <c r="O129" s="43">
        <v>43423</v>
      </c>
      <c r="P129" s="43">
        <v>43799</v>
      </c>
      <c r="Q129" s="39" t="s">
        <v>513</v>
      </c>
      <c r="R129" s="44" t="s">
        <v>513</v>
      </c>
      <c r="S129" s="39" t="s">
        <v>513</v>
      </c>
      <c r="T129" s="39" t="s">
        <v>802</v>
      </c>
      <c r="U129" s="39">
        <v>7464600</v>
      </c>
      <c r="V129" s="39" t="s">
        <v>513</v>
      </c>
      <c r="W129" s="39" t="s">
        <v>803</v>
      </c>
      <c r="X129" s="39" t="s">
        <v>772</v>
      </c>
      <c r="Y129" s="39" t="s">
        <v>773</v>
      </c>
      <c r="Z129" s="39">
        <v>10</v>
      </c>
      <c r="AA129" s="39" t="s">
        <v>804</v>
      </c>
      <c r="AB129" s="39" t="s">
        <v>805</v>
      </c>
      <c r="AC129" s="45" t="s">
        <v>806</v>
      </c>
      <c r="AD129" s="46"/>
      <c r="AE129" s="47"/>
      <c r="AF129" s="47"/>
      <c r="AG129" s="47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>
        <v>2018001963</v>
      </c>
      <c r="AT129" s="39"/>
      <c r="AU129" s="39"/>
      <c r="AV129" s="39"/>
      <c r="AW129" s="39"/>
      <c r="AX129" s="42"/>
      <c r="AY129" s="39">
        <v>2</v>
      </c>
      <c r="AZ129" s="39">
        <v>431</v>
      </c>
      <c r="BA129" s="45">
        <v>43369</v>
      </c>
      <c r="BB129" s="45">
        <v>43465</v>
      </c>
      <c r="BC129" s="39">
        <v>38</v>
      </c>
    </row>
    <row r="130" spans="1:55" ht="60.75" customHeight="1" x14ac:dyDescent="0.25">
      <c r="A130" s="35" t="s">
        <v>511</v>
      </c>
      <c r="B130" s="36" t="s">
        <v>512</v>
      </c>
      <c r="C130" s="37" t="s">
        <v>807</v>
      </c>
      <c r="D130" s="38" t="s">
        <v>62</v>
      </c>
      <c r="E130" s="39" t="s">
        <v>437</v>
      </c>
      <c r="F130" s="40" t="s">
        <v>516</v>
      </c>
      <c r="G130" s="41" t="s">
        <v>518</v>
      </c>
      <c r="H130" s="39">
        <v>8300244781</v>
      </c>
      <c r="I130" s="39" t="s">
        <v>865</v>
      </c>
      <c r="J130" s="42">
        <v>415607080</v>
      </c>
      <c r="K130" s="39">
        <v>415607080</v>
      </c>
      <c r="L130" s="42" t="s">
        <v>500</v>
      </c>
      <c r="M130" s="42" t="s">
        <v>883</v>
      </c>
      <c r="N130" s="43">
        <v>43435</v>
      </c>
      <c r="O130" s="43">
        <v>43435</v>
      </c>
      <c r="P130" s="43">
        <v>43556</v>
      </c>
      <c r="Q130" s="39" t="s">
        <v>513</v>
      </c>
      <c r="R130" s="44" t="s">
        <v>513</v>
      </c>
      <c r="S130" s="39" t="s">
        <v>513</v>
      </c>
      <c r="T130" s="39" t="s">
        <v>808</v>
      </c>
      <c r="U130" s="39">
        <v>6827979</v>
      </c>
      <c r="V130" s="39" t="s">
        <v>513</v>
      </c>
      <c r="W130" s="39" t="s">
        <v>809</v>
      </c>
      <c r="X130" s="39" t="s">
        <v>129</v>
      </c>
      <c r="Y130" s="39" t="s">
        <v>92</v>
      </c>
      <c r="Z130" s="39">
        <v>4</v>
      </c>
      <c r="AA130" s="39" t="s">
        <v>810</v>
      </c>
      <c r="AB130" s="39" t="s">
        <v>811</v>
      </c>
      <c r="AC130" s="45" t="s">
        <v>812</v>
      </c>
      <c r="AD130" s="46"/>
      <c r="AE130" s="47"/>
      <c r="AF130" s="47"/>
      <c r="AG130" s="47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42"/>
      <c r="AY130" s="39">
        <v>4</v>
      </c>
      <c r="AZ130" s="39">
        <v>975</v>
      </c>
      <c r="BA130" s="45">
        <v>43384</v>
      </c>
      <c r="BB130" s="45">
        <v>43554</v>
      </c>
      <c r="BC130" s="39">
        <v>38</v>
      </c>
    </row>
    <row r="131" spans="1:55" ht="60.75" customHeight="1" x14ac:dyDescent="0.25">
      <c r="A131" s="35" t="s">
        <v>520</v>
      </c>
      <c r="B131" s="36" t="s">
        <v>521</v>
      </c>
      <c r="C131" s="37" t="s">
        <v>813</v>
      </c>
      <c r="D131" s="38" t="s">
        <v>62</v>
      </c>
      <c r="E131" s="39" t="s">
        <v>485</v>
      </c>
      <c r="F131" s="40" t="s">
        <v>522</v>
      </c>
      <c r="G131" s="41" t="s">
        <v>523</v>
      </c>
      <c r="H131" s="39">
        <v>8300496303</v>
      </c>
      <c r="I131" s="39" t="s">
        <v>865</v>
      </c>
      <c r="J131" s="42">
        <v>12795929</v>
      </c>
      <c r="K131" s="39">
        <v>12795929</v>
      </c>
      <c r="L131" s="42" t="s">
        <v>500</v>
      </c>
      <c r="M131" s="42" t="s">
        <v>883</v>
      </c>
      <c r="N131" s="43">
        <v>43435</v>
      </c>
      <c r="O131" s="43">
        <v>43439</v>
      </c>
      <c r="P131" s="43">
        <v>43446</v>
      </c>
      <c r="Q131" s="39" t="s">
        <v>513</v>
      </c>
      <c r="R131" s="44" t="s">
        <v>513</v>
      </c>
      <c r="S131" s="39" t="s">
        <v>513</v>
      </c>
      <c r="T131" s="39" t="s">
        <v>814</v>
      </c>
      <c r="U131" s="39" t="s">
        <v>815</v>
      </c>
      <c r="V131" s="39" t="s">
        <v>513</v>
      </c>
      <c r="W131" s="39"/>
      <c r="X131" s="39" t="s">
        <v>772</v>
      </c>
      <c r="Y131" s="39" t="s">
        <v>773</v>
      </c>
      <c r="Z131" s="39">
        <v>5</v>
      </c>
      <c r="AA131" s="39" t="s">
        <v>816</v>
      </c>
      <c r="AB131" s="39" t="s">
        <v>817</v>
      </c>
      <c r="AC131" s="45" t="s">
        <v>818</v>
      </c>
      <c r="AD131" s="46">
        <v>5938037</v>
      </c>
      <c r="AE131" s="47" t="s">
        <v>819</v>
      </c>
      <c r="AF131" s="47" t="s">
        <v>820</v>
      </c>
      <c r="AG131" s="47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>
        <v>2018001968</v>
      </c>
      <c r="AT131" s="39"/>
      <c r="AU131" s="39"/>
      <c r="AV131" s="39"/>
      <c r="AW131" s="39"/>
      <c r="AX131" s="42"/>
      <c r="AY131" s="39">
        <v>2</v>
      </c>
      <c r="AZ131" s="39">
        <v>413</v>
      </c>
      <c r="BA131" s="45">
        <v>43369</v>
      </c>
      <c r="BB131" s="45">
        <v>43458</v>
      </c>
      <c r="BC131" s="39">
        <v>39</v>
      </c>
    </row>
    <row r="132" spans="1:55" ht="60.75" customHeight="1" x14ac:dyDescent="0.25">
      <c r="A132" s="35" t="s">
        <v>524</v>
      </c>
      <c r="B132" s="36" t="s">
        <v>525</v>
      </c>
      <c r="C132" s="37" t="s">
        <v>821</v>
      </c>
      <c r="D132" s="38" t="s">
        <v>62</v>
      </c>
      <c r="E132" s="39" t="s">
        <v>485</v>
      </c>
      <c r="F132" s="40" t="s">
        <v>526</v>
      </c>
      <c r="G132" s="41" t="s">
        <v>487</v>
      </c>
      <c r="H132" s="39">
        <v>9004960139</v>
      </c>
      <c r="I132" s="39" t="s">
        <v>865</v>
      </c>
      <c r="J132" s="42">
        <v>6723500</v>
      </c>
      <c r="K132" s="39">
        <v>6723500</v>
      </c>
      <c r="L132" s="42" t="s">
        <v>500</v>
      </c>
      <c r="M132" s="42" t="s">
        <v>883</v>
      </c>
      <c r="N132" s="43">
        <v>43435</v>
      </c>
      <c r="O132" s="43">
        <v>43439</v>
      </c>
      <c r="P132" s="43">
        <v>43445</v>
      </c>
      <c r="Q132" s="39" t="s">
        <v>513</v>
      </c>
      <c r="R132" s="44" t="s">
        <v>513</v>
      </c>
      <c r="S132" s="39" t="s">
        <v>513</v>
      </c>
      <c r="T132" s="39" t="s">
        <v>776</v>
      </c>
      <c r="U132" s="39">
        <v>3132514195</v>
      </c>
      <c r="V132" s="39" t="s">
        <v>513</v>
      </c>
      <c r="W132" s="39" t="s">
        <v>777</v>
      </c>
      <c r="X132" s="39" t="s">
        <v>762</v>
      </c>
      <c r="Y132" s="39" t="s">
        <v>773</v>
      </c>
      <c r="Z132" s="39">
        <v>5</v>
      </c>
      <c r="AA132" s="39" t="s">
        <v>822</v>
      </c>
      <c r="AB132" s="39" t="s">
        <v>823</v>
      </c>
      <c r="AC132" s="45" t="s">
        <v>824</v>
      </c>
      <c r="AD132" s="46">
        <v>3289136</v>
      </c>
      <c r="AE132" s="47" t="s">
        <v>825</v>
      </c>
      <c r="AF132" s="47" t="s">
        <v>826</v>
      </c>
      <c r="AG132" s="47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 t="s">
        <v>827</v>
      </c>
      <c r="AT132" s="39"/>
      <c r="AU132" s="39"/>
      <c r="AV132" s="39"/>
      <c r="AW132" s="39"/>
      <c r="AX132" s="42"/>
      <c r="AY132" s="39">
        <v>1</v>
      </c>
      <c r="AZ132" s="39">
        <v>237</v>
      </c>
      <c r="BA132" s="45">
        <v>43369</v>
      </c>
      <c r="BB132" s="45">
        <v>43826</v>
      </c>
      <c r="BC132" s="39">
        <v>39</v>
      </c>
    </row>
    <row r="133" spans="1:55" ht="60.75" customHeight="1" x14ac:dyDescent="0.25">
      <c r="A133" s="35" t="s">
        <v>537</v>
      </c>
      <c r="B133" s="36" t="s">
        <v>528</v>
      </c>
      <c r="C133" s="37" t="s">
        <v>828</v>
      </c>
      <c r="D133" s="38" t="s">
        <v>62</v>
      </c>
      <c r="E133" s="39" t="s">
        <v>485</v>
      </c>
      <c r="F133" s="40" t="s">
        <v>529</v>
      </c>
      <c r="G133" s="41" t="s">
        <v>530</v>
      </c>
      <c r="H133" s="39">
        <v>9008049973</v>
      </c>
      <c r="I133" s="39" t="s">
        <v>865</v>
      </c>
      <c r="J133" s="42">
        <v>20000000</v>
      </c>
      <c r="K133" s="39">
        <v>19920884</v>
      </c>
      <c r="L133" s="42" t="s">
        <v>500</v>
      </c>
      <c r="M133" s="42" t="s">
        <v>883</v>
      </c>
      <c r="N133" s="43">
        <v>43458</v>
      </c>
      <c r="O133" s="43">
        <v>43458</v>
      </c>
      <c r="P133" s="43">
        <v>43465</v>
      </c>
      <c r="Q133" s="39" t="s">
        <v>513</v>
      </c>
      <c r="R133" s="44" t="s">
        <v>513</v>
      </c>
      <c r="S133" s="39" t="s">
        <v>513</v>
      </c>
      <c r="T133" s="39" t="s">
        <v>829</v>
      </c>
      <c r="U133" s="39" t="s">
        <v>830</v>
      </c>
      <c r="V133" s="39" t="s">
        <v>513</v>
      </c>
      <c r="W133" s="39" t="s">
        <v>831</v>
      </c>
      <c r="X133" s="39" t="s">
        <v>790</v>
      </c>
      <c r="Y133" s="39" t="s">
        <v>773</v>
      </c>
      <c r="Z133" s="39">
        <v>5</v>
      </c>
      <c r="AA133" s="39" t="s">
        <v>832</v>
      </c>
      <c r="AB133" s="39"/>
      <c r="AC133" s="45"/>
      <c r="AD133" s="46"/>
      <c r="AE133" s="47"/>
      <c r="AF133" s="47"/>
      <c r="AG133" s="47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>
        <v>2018001854</v>
      </c>
      <c r="AT133" s="39"/>
      <c r="AU133" s="39"/>
      <c r="AV133" s="39"/>
      <c r="AW133" s="39"/>
      <c r="AX133" s="42"/>
      <c r="AY133" s="39">
        <v>1</v>
      </c>
      <c r="AZ133" s="39">
        <v>190</v>
      </c>
      <c r="BA133" s="45">
        <v>43312</v>
      </c>
      <c r="BB133" s="45">
        <v>43458</v>
      </c>
      <c r="BC133" s="39">
        <v>39</v>
      </c>
    </row>
    <row r="134" spans="1:55" ht="60.75" customHeight="1" x14ac:dyDescent="0.25">
      <c r="A134" s="35" t="s">
        <v>545</v>
      </c>
      <c r="B134" s="36" t="s">
        <v>532</v>
      </c>
      <c r="C134" s="37" t="s">
        <v>833</v>
      </c>
      <c r="D134" s="38" t="s">
        <v>62</v>
      </c>
      <c r="E134" s="39" t="s">
        <v>485</v>
      </c>
      <c r="F134" s="40" t="s">
        <v>533</v>
      </c>
      <c r="G134" s="41" t="s">
        <v>535</v>
      </c>
      <c r="H134" s="39">
        <v>8001122142</v>
      </c>
      <c r="I134" s="39" t="s">
        <v>865</v>
      </c>
      <c r="J134" s="42">
        <v>12000000</v>
      </c>
      <c r="K134" s="39">
        <v>12000000</v>
      </c>
      <c r="L134" s="42" t="s">
        <v>500</v>
      </c>
      <c r="M134" s="42" t="s">
        <v>883</v>
      </c>
      <c r="N134" s="43">
        <v>43455</v>
      </c>
      <c r="O134" s="43">
        <v>43458</v>
      </c>
      <c r="P134" s="43">
        <v>43465</v>
      </c>
      <c r="Q134" s="39" t="s">
        <v>513</v>
      </c>
      <c r="R134" s="44" t="s">
        <v>513</v>
      </c>
      <c r="S134" s="39" t="s">
        <v>513</v>
      </c>
      <c r="T134" s="39" t="s">
        <v>834</v>
      </c>
      <c r="U134" s="39">
        <v>3191100</v>
      </c>
      <c r="V134" s="39" t="s">
        <v>513</v>
      </c>
      <c r="W134" s="39" t="s">
        <v>835</v>
      </c>
      <c r="X134" s="39" t="s">
        <v>790</v>
      </c>
      <c r="Y134" s="39" t="s">
        <v>773</v>
      </c>
      <c r="Z134" s="39">
        <v>5</v>
      </c>
      <c r="AA134" s="39" t="s">
        <v>836</v>
      </c>
      <c r="AB134" s="39"/>
      <c r="AC134" s="45"/>
      <c r="AD134" s="46"/>
      <c r="AE134" s="47"/>
      <c r="AF134" s="47"/>
      <c r="AG134" s="47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>
        <v>2018001858</v>
      </c>
      <c r="AT134" s="39"/>
      <c r="AU134" s="39"/>
      <c r="AV134" s="39"/>
      <c r="AW134" s="39"/>
      <c r="AX134" s="42"/>
      <c r="AY134" s="39">
        <v>1</v>
      </c>
      <c r="AZ134" s="39">
        <v>147</v>
      </c>
      <c r="BA134" s="45">
        <v>43447</v>
      </c>
      <c r="BB134" s="45">
        <v>43462</v>
      </c>
      <c r="BC134" s="39">
        <v>39</v>
      </c>
    </row>
    <row r="135" spans="1:55" ht="60.75" customHeight="1" x14ac:dyDescent="0.25">
      <c r="A135" s="35" t="s">
        <v>527</v>
      </c>
      <c r="B135" s="36" t="s">
        <v>538</v>
      </c>
      <c r="C135" s="37" t="s">
        <v>837</v>
      </c>
      <c r="D135" s="38" t="s">
        <v>62</v>
      </c>
      <c r="E135" s="39" t="s">
        <v>432</v>
      </c>
      <c r="F135" s="40" t="s">
        <v>539</v>
      </c>
      <c r="G135" s="41" t="s">
        <v>540</v>
      </c>
      <c r="H135" s="39">
        <v>8001743811</v>
      </c>
      <c r="I135" s="39" t="s">
        <v>863</v>
      </c>
      <c r="J135" s="42">
        <v>196999999</v>
      </c>
      <c r="K135" s="39">
        <v>196999999</v>
      </c>
      <c r="L135" s="42" t="s">
        <v>500</v>
      </c>
      <c r="M135" s="42" t="s">
        <v>883</v>
      </c>
      <c r="N135" s="43">
        <v>43458</v>
      </c>
      <c r="O135" s="43">
        <v>43458</v>
      </c>
      <c r="P135" s="43">
        <v>43465</v>
      </c>
      <c r="Q135" s="39" t="s">
        <v>513</v>
      </c>
      <c r="R135" s="44" t="s">
        <v>513</v>
      </c>
      <c r="S135" s="39" t="s">
        <v>513</v>
      </c>
      <c r="T135" s="39" t="s">
        <v>838</v>
      </c>
      <c r="U135" s="39" t="s">
        <v>839</v>
      </c>
      <c r="V135" s="39" t="s">
        <v>513</v>
      </c>
      <c r="W135" s="39" t="s">
        <v>840</v>
      </c>
      <c r="X135" s="39" t="s">
        <v>179</v>
      </c>
      <c r="Y135" s="39" t="s">
        <v>773</v>
      </c>
      <c r="Z135" s="39">
        <v>8</v>
      </c>
      <c r="AA135" s="39" t="s">
        <v>841</v>
      </c>
      <c r="AB135" s="39"/>
      <c r="AC135" s="45"/>
      <c r="AD135" s="46"/>
      <c r="AE135" s="47"/>
      <c r="AF135" s="47"/>
      <c r="AG135" s="47"/>
      <c r="AH135" s="39" t="s">
        <v>842</v>
      </c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>
        <v>2018001965</v>
      </c>
      <c r="AT135" s="39"/>
      <c r="AU135" s="39"/>
      <c r="AV135" s="39"/>
      <c r="AW135" s="39"/>
      <c r="AX135" s="42"/>
      <c r="AY135" s="39">
        <v>2</v>
      </c>
      <c r="AZ135" s="39">
        <v>394</v>
      </c>
      <c r="BA135" s="45">
        <v>43433</v>
      </c>
      <c r="BB135" s="45">
        <v>43487</v>
      </c>
      <c r="BC135" s="39">
        <v>39</v>
      </c>
    </row>
    <row r="136" spans="1:55" ht="60.75" customHeight="1" x14ac:dyDescent="0.25">
      <c r="A136" s="35" t="s">
        <v>531</v>
      </c>
      <c r="B136" s="36" t="s">
        <v>542</v>
      </c>
      <c r="C136" s="37" t="s">
        <v>843</v>
      </c>
      <c r="D136" s="38" t="s">
        <v>62</v>
      </c>
      <c r="E136" s="39" t="s">
        <v>485</v>
      </c>
      <c r="F136" s="40" t="s">
        <v>543</v>
      </c>
      <c r="G136" s="41" t="s">
        <v>544</v>
      </c>
      <c r="H136" s="39">
        <v>8000509031</v>
      </c>
      <c r="I136" s="39" t="s">
        <v>864</v>
      </c>
      <c r="J136" s="42">
        <v>20990500</v>
      </c>
      <c r="K136" s="39">
        <v>20990500</v>
      </c>
      <c r="L136" s="42" t="s">
        <v>500</v>
      </c>
      <c r="M136" s="42" t="s">
        <v>883</v>
      </c>
      <c r="N136" s="43">
        <v>43460</v>
      </c>
      <c r="O136" s="43">
        <v>43460</v>
      </c>
      <c r="P136" s="43">
        <v>43465</v>
      </c>
      <c r="Q136" s="39" t="s">
        <v>513</v>
      </c>
      <c r="R136" s="44" t="s">
        <v>513</v>
      </c>
      <c r="S136" s="39" t="s">
        <v>513</v>
      </c>
      <c r="T136" s="39" t="s">
        <v>844</v>
      </c>
      <c r="U136" s="39">
        <v>3147928</v>
      </c>
      <c r="V136" s="39" t="s">
        <v>513</v>
      </c>
      <c r="W136" s="39" t="s">
        <v>845</v>
      </c>
      <c r="X136" s="39" t="s">
        <v>129</v>
      </c>
      <c r="Y136" s="39" t="s">
        <v>773</v>
      </c>
      <c r="Z136" s="39">
        <v>5</v>
      </c>
      <c r="AA136" s="39" t="s">
        <v>846</v>
      </c>
      <c r="AB136" s="39" t="s">
        <v>847</v>
      </c>
      <c r="AC136" s="45"/>
      <c r="AD136" s="46"/>
      <c r="AE136" s="47"/>
      <c r="AF136" s="47"/>
      <c r="AG136" s="47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>
        <v>2018001966</v>
      </c>
      <c r="AT136" s="39"/>
      <c r="AU136" s="39"/>
      <c r="AV136" s="39"/>
      <c r="AW136" s="39"/>
      <c r="AX136" s="42"/>
      <c r="AY136" s="39">
        <v>1</v>
      </c>
      <c r="AZ136" s="39">
        <v>159</v>
      </c>
      <c r="BA136" s="45">
        <v>43449</v>
      </c>
      <c r="BB136" s="45">
        <v>43493</v>
      </c>
      <c r="BC136" s="39">
        <v>40</v>
      </c>
    </row>
    <row r="137" spans="1:55" ht="60.75" customHeight="1" x14ac:dyDescent="0.25">
      <c r="A137" s="35" t="s">
        <v>541</v>
      </c>
      <c r="B137" s="36" t="s">
        <v>546</v>
      </c>
      <c r="C137" s="37" t="s">
        <v>848</v>
      </c>
      <c r="D137" s="38" t="s">
        <v>62</v>
      </c>
      <c r="E137" s="39" t="s">
        <v>432</v>
      </c>
      <c r="F137" s="40" t="s">
        <v>547</v>
      </c>
      <c r="G137" s="41" t="s">
        <v>548</v>
      </c>
      <c r="H137" s="39">
        <v>8300488115</v>
      </c>
      <c r="I137" s="39" t="s">
        <v>863</v>
      </c>
      <c r="J137" s="42">
        <v>214859372</v>
      </c>
      <c r="K137" s="39">
        <v>214859372</v>
      </c>
      <c r="L137" s="42" t="s">
        <v>500</v>
      </c>
      <c r="M137" s="42" t="s">
        <v>883</v>
      </c>
      <c r="N137" s="43">
        <v>43458</v>
      </c>
      <c r="O137" s="43">
        <v>43465</v>
      </c>
      <c r="P137" s="43">
        <v>43465</v>
      </c>
      <c r="Q137" s="39" t="s">
        <v>513</v>
      </c>
      <c r="R137" s="44" t="s">
        <v>513</v>
      </c>
      <c r="S137" s="39" t="s">
        <v>513</v>
      </c>
      <c r="T137" s="39" t="s">
        <v>849</v>
      </c>
      <c r="U137" s="39">
        <v>3384091</v>
      </c>
      <c r="V137" s="39" t="s">
        <v>513</v>
      </c>
      <c r="W137" s="39" t="s">
        <v>850</v>
      </c>
      <c r="X137" s="39" t="s">
        <v>478</v>
      </c>
      <c r="Y137" s="39" t="s">
        <v>773</v>
      </c>
      <c r="Z137" s="39">
        <v>5</v>
      </c>
      <c r="AA137" s="39" t="s">
        <v>851</v>
      </c>
      <c r="AB137" s="39"/>
      <c r="AC137" s="45"/>
      <c r="AD137" s="46"/>
      <c r="AE137" s="47"/>
      <c r="AF137" s="47"/>
      <c r="AG137" s="47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42"/>
      <c r="AY137" s="39">
        <v>2</v>
      </c>
      <c r="AZ137" s="39">
        <v>466</v>
      </c>
      <c r="BA137" s="45">
        <v>43433</v>
      </c>
      <c r="BB137" s="45">
        <v>43565</v>
      </c>
      <c r="BC137" s="39">
        <v>40</v>
      </c>
    </row>
    <row r="138" spans="1:55" ht="60.75" customHeight="1" x14ac:dyDescent="0.25">
      <c r="A138" s="35" t="s">
        <v>852</v>
      </c>
      <c r="B138" s="36" t="s">
        <v>549</v>
      </c>
      <c r="C138" s="37" t="s">
        <v>853</v>
      </c>
      <c r="D138" s="38" t="s">
        <v>62</v>
      </c>
      <c r="E138" s="39" t="s">
        <v>432</v>
      </c>
      <c r="F138" s="40" t="s">
        <v>550</v>
      </c>
      <c r="G138" s="41" t="s">
        <v>551</v>
      </c>
      <c r="H138" s="39">
        <v>9005893520</v>
      </c>
      <c r="I138" s="39" t="s">
        <v>864</v>
      </c>
      <c r="J138" s="42">
        <v>19860000</v>
      </c>
      <c r="K138" s="39">
        <v>19860000</v>
      </c>
      <c r="L138" s="42" t="s">
        <v>500</v>
      </c>
      <c r="M138" s="42" t="s">
        <v>883</v>
      </c>
      <c r="N138" s="43">
        <v>43460</v>
      </c>
      <c r="O138" s="43">
        <v>43465</v>
      </c>
      <c r="P138" s="43">
        <v>43465</v>
      </c>
      <c r="Q138" s="39" t="s">
        <v>513</v>
      </c>
      <c r="R138" s="44" t="s">
        <v>513</v>
      </c>
      <c r="S138" s="39" t="s">
        <v>513</v>
      </c>
      <c r="T138" s="39" t="s">
        <v>854</v>
      </c>
      <c r="U138" s="39">
        <v>3123208907</v>
      </c>
      <c r="V138" s="39" t="s">
        <v>513</v>
      </c>
      <c r="W138" s="39" t="s">
        <v>855</v>
      </c>
      <c r="X138" s="39" t="s">
        <v>129</v>
      </c>
      <c r="Y138" s="39" t="s">
        <v>773</v>
      </c>
      <c r="Z138" s="39">
        <v>5</v>
      </c>
      <c r="AA138" s="39" t="s">
        <v>856</v>
      </c>
      <c r="AB138" s="39" t="s">
        <v>857</v>
      </c>
      <c r="AC138" s="45"/>
      <c r="AD138" s="46"/>
      <c r="AE138" s="47"/>
      <c r="AF138" s="47"/>
      <c r="AG138" s="47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>
        <v>2018001971</v>
      </c>
      <c r="AT138" s="39"/>
      <c r="AU138" s="39"/>
      <c r="AV138" s="39"/>
      <c r="AW138" s="39"/>
      <c r="AX138" s="42"/>
      <c r="AY138" s="39">
        <v>1</v>
      </c>
      <c r="AZ138" s="39">
        <v>169</v>
      </c>
      <c r="BA138" s="45">
        <v>43449</v>
      </c>
      <c r="BB138" s="45">
        <v>43465</v>
      </c>
      <c r="BC138" s="39">
        <v>40</v>
      </c>
    </row>
    <row r="139" spans="1:55" ht="60.75" customHeight="1" x14ac:dyDescent="0.25">
      <c r="A139" s="35" t="s">
        <v>858</v>
      </c>
      <c r="B139" s="36" t="s">
        <v>887</v>
      </c>
      <c r="C139" s="36"/>
      <c r="D139" s="38" t="s">
        <v>201</v>
      </c>
      <c r="E139" s="39" t="s">
        <v>859</v>
      </c>
      <c r="F139" s="40" t="s">
        <v>860</v>
      </c>
      <c r="G139" s="41" t="s">
        <v>861</v>
      </c>
      <c r="H139" s="39">
        <v>2998835</v>
      </c>
      <c r="I139" s="39" t="s">
        <v>864</v>
      </c>
      <c r="J139" s="42">
        <v>3000000</v>
      </c>
      <c r="K139" s="39">
        <v>3000000</v>
      </c>
      <c r="L139" s="42" t="s">
        <v>500</v>
      </c>
      <c r="M139" s="42" t="s">
        <v>874</v>
      </c>
      <c r="N139" s="43">
        <v>43154</v>
      </c>
      <c r="O139" s="43">
        <v>43154</v>
      </c>
      <c r="P139" s="43">
        <v>43252</v>
      </c>
      <c r="Q139" s="39"/>
      <c r="R139" s="4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45"/>
      <c r="AD139" s="46"/>
      <c r="AE139" s="47"/>
      <c r="AF139" s="47"/>
      <c r="AG139" s="47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42"/>
      <c r="AY139" s="39">
        <v>1</v>
      </c>
      <c r="AZ139" s="39">
        <v>13</v>
      </c>
      <c r="BA139" s="45">
        <v>43154</v>
      </c>
      <c r="BB139" s="45">
        <v>43252</v>
      </c>
      <c r="BC139" s="39">
        <v>40</v>
      </c>
    </row>
    <row r="140" spans="1:55" x14ac:dyDescent="0.25">
      <c r="A140" s="50"/>
      <c r="B140" s="51"/>
      <c r="C140" s="51"/>
      <c r="D140" s="52"/>
      <c r="E140" s="52"/>
      <c r="F140" s="53"/>
      <c r="G140" s="52"/>
      <c r="H140" s="52"/>
      <c r="I140" s="52"/>
      <c r="J140" s="51"/>
      <c r="K140" s="52"/>
      <c r="L140" s="51"/>
      <c r="M140" s="51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4"/>
      <c r="AC140" s="54"/>
      <c r="AD140" s="54"/>
      <c r="AE140" s="54"/>
      <c r="AF140" s="54"/>
      <c r="AG140" s="55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</row>
    <row r="141" spans="1:55" x14ac:dyDescent="0.25">
      <c r="A141" s="50"/>
      <c r="B141" s="51"/>
      <c r="C141" s="51"/>
      <c r="D141" s="52"/>
      <c r="E141" s="52"/>
      <c r="F141" s="53"/>
      <c r="G141" s="52"/>
      <c r="H141" s="52"/>
      <c r="I141" s="52"/>
      <c r="J141" s="51"/>
      <c r="K141" s="52"/>
      <c r="L141" s="51"/>
      <c r="M141" s="51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4"/>
      <c r="AC141" s="54"/>
      <c r="AD141" s="54"/>
      <c r="AE141" s="54"/>
      <c r="AF141" s="54"/>
      <c r="AG141" s="55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</row>
    <row r="142" spans="1:55" x14ac:dyDescent="0.25">
      <c r="A142" s="50"/>
      <c r="B142" s="51"/>
      <c r="C142" s="51"/>
      <c r="D142" s="52"/>
      <c r="E142" s="52"/>
      <c r="F142" s="53"/>
      <c r="G142" s="52"/>
      <c r="H142" s="52"/>
      <c r="I142" s="52"/>
      <c r="J142" s="51"/>
      <c r="K142" s="52"/>
      <c r="L142" s="51"/>
      <c r="M142" s="51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4"/>
      <c r="AC142" s="54"/>
      <c r="AD142" s="54"/>
      <c r="AE142" s="54"/>
      <c r="AF142" s="54"/>
      <c r="AG142" s="55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</row>
    <row r="143" spans="1:55" x14ac:dyDescent="0.25">
      <c r="A143" s="50"/>
      <c r="B143" s="51"/>
      <c r="C143" s="51"/>
      <c r="D143" s="52"/>
      <c r="E143" s="52"/>
      <c r="F143" s="53"/>
      <c r="G143" s="52"/>
      <c r="H143" s="52"/>
      <c r="I143" s="52"/>
      <c r="J143" s="51"/>
      <c r="K143" s="52"/>
      <c r="L143" s="51"/>
      <c r="M143" s="51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4"/>
      <c r="AC143" s="54"/>
      <c r="AD143" s="54"/>
      <c r="AE143" s="54"/>
      <c r="AF143" s="54"/>
      <c r="AG143" s="55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</row>
    <row r="144" spans="1:55" x14ac:dyDescent="0.25">
      <c r="A144" s="50"/>
      <c r="B144" s="51"/>
      <c r="C144" s="51"/>
      <c r="D144" s="52"/>
      <c r="E144" s="52"/>
      <c r="F144" s="53"/>
      <c r="G144" s="52"/>
      <c r="H144" s="52"/>
      <c r="I144" s="52"/>
      <c r="J144" s="51"/>
      <c r="K144" s="52"/>
      <c r="L144" s="51"/>
      <c r="M144" s="51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4"/>
      <c r="AC144" s="54"/>
      <c r="AD144" s="54"/>
      <c r="AE144" s="54"/>
      <c r="AF144" s="54"/>
      <c r="AG144" s="55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</row>
    <row r="145" spans="1:55" x14ac:dyDescent="0.25">
      <c r="A145" s="50"/>
      <c r="B145" s="51"/>
      <c r="C145" s="51"/>
      <c r="D145" s="52"/>
      <c r="E145" s="52"/>
      <c r="F145" s="53"/>
      <c r="G145" s="52"/>
      <c r="H145" s="52"/>
      <c r="I145" s="52"/>
      <c r="J145" s="51"/>
      <c r="K145" s="52"/>
      <c r="L145" s="51"/>
      <c r="M145" s="51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4"/>
      <c r="AC145" s="54"/>
      <c r="AD145" s="54"/>
      <c r="AE145" s="54"/>
      <c r="AF145" s="54"/>
      <c r="AG145" s="55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</row>
    <row r="146" spans="1:55" x14ac:dyDescent="0.25">
      <c r="A146" s="50"/>
      <c r="B146" s="51"/>
      <c r="C146" s="51"/>
      <c r="D146" s="52"/>
      <c r="E146" s="52"/>
      <c r="F146" s="53"/>
      <c r="G146" s="52"/>
      <c r="H146" s="52"/>
      <c r="I146" s="52"/>
      <c r="J146" s="51"/>
      <c r="K146" s="52"/>
      <c r="L146" s="51"/>
      <c r="M146" s="51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4"/>
      <c r="AC146" s="54"/>
      <c r="AD146" s="54"/>
      <c r="AE146" s="54"/>
      <c r="AF146" s="54"/>
      <c r="AG146" s="55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</row>
    <row r="147" spans="1:55" x14ac:dyDescent="0.25">
      <c r="A147" s="50"/>
      <c r="B147" s="51"/>
      <c r="C147" s="51"/>
      <c r="D147" s="52"/>
      <c r="E147" s="52"/>
      <c r="F147" s="53"/>
      <c r="G147" s="52"/>
      <c r="H147" s="52"/>
      <c r="I147" s="52"/>
      <c r="J147" s="51"/>
      <c r="K147" s="52"/>
      <c r="L147" s="51"/>
      <c r="M147" s="51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4"/>
      <c r="AC147" s="54"/>
      <c r="AD147" s="54"/>
      <c r="AE147" s="54"/>
      <c r="AF147" s="54"/>
      <c r="AG147" s="55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</row>
    <row r="148" spans="1:55" x14ac:dyDescent="0.25">
      <c r="A148" s="50"/>
      <c r="B148" s="51"/>
      <c r="C148" s="51"/>
      <c r="D148" s="52"/>
      <c r="E148" s="52"/>
      <c r="F148" s="53"/>
      <c r="G148" s="52"/>
      <c r="H148" s="52"/>
      <c r="I148" s="52"/>
      <c r="J148" s="51"/>
      <c r="K148" s="52"/>
      <c r="L148" s="51"/>
      <c r="M148" s="51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4"/>
      <c r="AC148" s="54"/>
      <c r="AD148" s="54"/>
      <c r="AE148" s="54"/>
      <c r="AF148" s="54"/>
      <c r="AG148" s="55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</row>
    <row r="149" spans="1:55" x14ac:dyDescent="0.25">
      <c r="A149" s="50"/>
      <c r="B149" s="51"/>
      <c r="C149" s="51"/>
      <c r="D149" s="52"/>
      <c r="E149" s="52"/>
      <c r="F149" s="53"/>
      <c r="G149" s="52"/>
      <c r="H149" s="52"/>
      <c r="I149" s="52"/>
      <c r="J149" s="51"/>
      <c r="K149" s="52"/>
      <c r="L149" s="51"/>
      <c r="M149" s="51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4"/>
      <c r="AC149" s="54"/>
      <c r="AD149" s="54"/>
      <c r="AE149" s="54"/>
      <c r="AF149" s="54"/>
      <c r="AG149" s="55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</row>
    <row r="150" spans="1:55" x14ac:dyDescent="0.25">
      <c r="A150" s="50"/>
      <c r="B150" s="51"/>
      <c r="C150" s="51"/>
      <c r="D150" s="52"/>
      <c r="E150" s="52"/>
      <c r="F150" s="53"/>
      <c r="G150" s="52"/>
      <c r="H150" s="52"/>
      <c r="I150" s="52"/>
      <c r="J150" s="51"/>
      <c r="K150" s="52"/>
      <c r="L150" s="51"/>
      <c r="M150" s="51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4"/>
      <c r="AC150" s="54"/>
      <c r="AD150" s="54"/>
      <c r="AE150" s="54"/>
      <c r="AF150" s="54"/>
      <c r="AG150" s="55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</row>
    <row r="151" spans="1:55" x14ac:dyDescent="0.25">
      <c r="A151" s="50"/>
      <c r="B151" s="51"/>
      <c r="C151" s="51"/>
      <c r="D151" s="52"/>
      <c r="E151" s="52"/>
      <c r="F151" s="53"/>
      <c r="G151" s="52"/>
      <c r="H151" s="52"/>
      <c r="I151" s="52"/>
      <c r="J151" s="51"/>
      <c r="K151" s="52"/>
      <c r="L151" s="51"/>
      <c r="M151" s="51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4"/>
      <c r="AC151" s="54"/>
      <c r="AD151" s="54"/>
      <c r="AE151" s="54"/>
      <c r="AF151" s="54"/>
      <c r="AG151" s="55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</row>
    <row r="152" spans="1:55" x14ac:dyDescent="0.25">
      <c r="A152" s="50"/>
      <c r="B152" s="51"/>
      <c r="C152" s="51"/>
      <c r="D152" s="52"/>
      <c r="E152" s="52"/>
      <c r="F152" s="53"/>
      <c r="G152" s="52"/>
      <c r="H152" s="52"/>
      <c r="I152" s="52"/>
      <c r="J152" s="51"/>
      <c r="K152" s="52"/>
      <c r="L152" s="51"/>
      <c r="M152" s="51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4"/>
      <c r="AC152" s="54"/>
      <c r="AD152" s="54"/>
      <c r="AE152" s="54"/>
      <c r="AF152" s="54"/>
      <c r="AG152" s="55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</row>
    <row r="153" spans="1:55" x14ac:dyDescent="0.25">
      <c r="A153" s="50"/>
      <c r="B153" s="51"/>
      <c r="C153" s="51"/>
      <c r="D153" s="52"/>
      <c r="E153" s="52"/>
      <c r="F153" s="53"/>
      <c r="G153" s="52"/>
      <c r="H153" s="52"/>
      <c r="I153" s="52"/>
      <c r="J153" s="51"/>
      <c r="K153" s="52"/>
      <c r="L153" s="51"/>
      <c r="M153" s="51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4"/>
      <c r="AC153" s="54"/>
      <c r="AD153" s="54"/>
      <c r="AE153" s="54"/>
      <c r="AF153" s="54"/>
      <c r="AG153" s="55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</row>
    <row r="154" spans="1:55" x14ac:dyDescent="0.25">
      <c r="A154" s="50"/>
      <c r="B154" s="51"/>
      <c r="C154" s="51"/>
      <c r="D154" s="52"/>
      <c r="E154" s="52"/>
      <c r="F154" s="53"/>
      <c r="G154" s="52"/>
      <c r="H154" s="52"/>
      <c r="I154" s="52"/>
      <c r="J154" s="51"/>
      <c r="K154" s="52"/>
      <c r="L154" s="51"/>
      <c r="M154" s="51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4"/>
      <c r="AC154" s="54"/>
      <c r="AD154" s="54"/>
      <c r="AE154" s="54"/>
      <c r="AF154" s="54"/>
      <c r="AG154" s="55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</row>
    <row r="155" spans="1:55" x14ac:dyDescent="0.25">
      <c r="A155" s="50"/>
      <c r="B155" s="51"/>
      <c r="C155" s="51"/>
      <c r="D155" s="52"/>
      <c r="E155" s="52"/>
      <c r="F155" s="53"/>
      <c r="G155" s="52"/>
      <c r="H155" s="52"/>
      <c r="I155" s="52"/>
      <c r="J155" s="51"/>
      <c r="K155" s="52"/>
      <c r="L155" s="51"/>
      <c r="M155" s="51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4"/>
      <c r="AC155" s="54"/>
      <c r="AD155" s="54"/>
      <c r="AE155" s="54"/>
      <c r="AF155" s="54"/>
      <c r="AG155" s="55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</row>
    <row r="156" spans="1:55" x14ac:dyDescent="0.25">
      <c r="A156" s="50"/>
      <c r="B156" s="51"/>
      <c r="C156" s="51"/>
      <c r="D156" s="52"/>
      <c r="E156" s="52"/>
      <c r="F156" s="53"/>
      <c r="G156" s="52"/>
      <c r="H156" s="52"/>
      <c r="I156" s="52"/>
      <c r="J156" s="51"/>
      <c r="K156" s="52"/>
      <c r="L156" s="51"/>
      <c r="M156" s="51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4"/>
      <c r="AC156" s="54"/>
      <c r="AD156" s="54"/>
      <c r="AE156" s="54"/>
      <c r="AF156" s="54"/>
      <c r="AG156" s="55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</row>
    <row r="157" spans="1:55" x14ac:dyDescent="0.25">
      <c r="A157" s="50"/>
      <c r="B157" s="51"/>
      <c r="C157" s="51"/>
      <c r="D157" s="52"/>
      <c r="E157" s="52"/>
      <c r="F157" s="53"/>
      <c r="G157" s="52"/>
      <c r="H157" s="52"/>
      <c r="I157" s="52"/>
      <c r="J157" s="51"/>
      <c r="K157" s="52"/>
      <c r="L157" s="51"/>
      <c r="M157" s="51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4"/>
      <c r="AC157" s="54"/>
      <c r="AD157" s="54"/>
      <c r="AE157" s="54"/>
      <c r="AF157" s="54"/>
      <c r="AG157" s="55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</row>
    <row r="158" spans="1:55" x14ac:dyDescent="0.25">
      <c r="A158" s="50"/>
      <c r="B158" s="51"/>
      <c r="C158" s="51"/>
      <c r="D158" s="52"/>
      <c r="E158" s="52"/>
      <c r="F158" s="53"/>
      <c r="G158" s="52"/>
      <c r="H158" s="52"/>
      <c r="I158" s="52"/>
      <c r="J158" s="51"/>
      <c r="K158" s="52"/>
      <c r="L158" s="51"/>
      <c r="M158" s="51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4"/>
      <c r="AC158" s="54"/>
      <c r="AD158" s="54"/>
      <c r="AE158" s="54"/>
      <c r="AF158" s="54"/>
      <c r="AG158" s="55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</row>
    <row r="159" spans="1:55" x14ac:dyDescent="0.25">
      <c r="A159" s="50"/>
      <c r="B159" s="51"/>
      <c r="C159" s="51"/>
      <c r="D159" s="52"/>
      <c r="E159" s="52"/>
      <c r="F159" s="53"/>
      <c r="G159" s="52"/>
      <c r="H159" s="52"/>
      <c r="I159" s="52"/>
      <c r="J159" s="51"/>
      <c r="K159" s="52"/>
      <c r="L159" s="51"/>
      <c r="M159" s="51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4"/>
      <c r="AC159" s="54"/>
      <c r="AD159" s="54"/>
      <c r="AE159" s="54"/>
      <c r="AF159" s="54"/>
      <c r="AG159" s="55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</row>
    <row r="160" spans="1:55" x14ac:dyDescent="0.25">
      <c r="A160" s="50"/>
      <c r="B160" s="51"/>
      <c r="C160" s="51"/>
      <c r="D160" s="52"/>
      <c r="E160" s="52"/>
      <c r="F160" s="53"/>
      <c r="G160" s="52"/>
      <c r="H160" s="52"/>
      <c r="I160" s="52"/>
      <c r="J160" s="51"/>
      <c r="K160" s="52"/>
      <c r="L160" s="51"/>
      <c r="M160" s="51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4"/>
      <c r="AC160" s="54"/>
      <c r="AD160" s="54"/>
      <c r="AE160" s="54"/>
      <c r="AF160" s="54"/>
      <c r="AG160" s="55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</row>
    <row r="161" spans="1:55" x14ac:dyDescent="0.25">
      <c r="A161" s="50"/>
      <c r="B161" s="51"/>
      <c r="C161" s="51"/>
      <c r="D161" s="52"/>
      <c r="E161" s="52"/>
      <c r="F161" s="53"/>
      <c r="G161" s="52"/>
      <c r="H161" s="52"/>
      <c r="I161" s="52"/>
      <c r="J161" s="51"/>
      <c r="K161" s="52"/>
      <c r="L161" s="51"/>
      <c r="M161" s="51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4"/>
      <c r="AC161" s="54"/>
      <c r="AD161" s="54"/>
      <c r="AE161" s="54"/>
      <c r="AF161" s="54"/>
      <c r="AG161" s="55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</row>
    <row r="162" spans="1:55" x14ac:dyDescent="0.25">
      <c r="A162" s="50"/>
      <c r="B162" s="51"/>
      <c r="C162" s="51"/>
      <c r="D162" s="52"/>
      <c r="E162" s="52"/>
      <c r="F162" s="53"/>
      <c r="G162" s="52"/>
      <c r="H162" s="52"/>
      <c r="I162" s="52"/>
      <c r="J162" s="51"/>
      <c r="K162" s="52"/>
      <c r="L162" s="51"/>
      <c r="M162" s="51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4"/>
      <c r="AC162" s="54"/>
      <c r="AD162" s="54"/>
      <c r="AE162" s="54"/>
      <c r="AF162" s="54"/>
      <c r="AG162" s="55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</row>
    <row r="163" spans="1:55" x14ac:dyDescent="0.25">
      <c r="A163" s="50"/>
      <c r="B163" s="51"/>
      <c r="C163" s="51"/>
      <c r="D163" s="52"/>
      <c r="E163" s="52"/>
      <c r="F163" s="53"/>
      <c r="G163" s="52"/>
      <c r="H163" s="52"/>
      <c r="I163" s="52"/>
      <c r="J163" s="51"/>
      <c r="K163" s="52"/>
      <c r="L163" s="51"/>
      <c r="M163" s="51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4"/>
      <c r="AC163" s="54"/>
      <c r="AD163" s="54"/>
      <c r="AE163" s="54"/>
      <c r="AF163" s="54"/>
      <c r="AG163" s="55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</row>
    <row r="164" spans="1:55" x14ac:dyDescent="0.25">
      <c r="A164" s="50"/>
      <c r="B164" s="51"/>
      <c r="C164" s="51"/>
      <c r="D164" s="52"/>
      <c r="E164" s="52"/>
      <c r="F164" s="53"/>
      <c r="G164" s="52"/>
      <c r="H164" s="52"/>
      <c r="I164" s="52"/>
      <c r="J164" s="51"/>
      <c r="K164" s="52"/>
      <c r="L164" s="51"/>
      <c r="M164" s="51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4"/>
      <c r="AC164" s="54"/>
      <c r="AD164" s="54"/>
      <c r="AE164" s="54"/>
      <c r="AF164" s="54"/>
      <c r="AG164" s="55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</row>
    <row r="165" spans="1:55" x14ac:dyDescent="0.25">
      <c r="A165" s="50"/>
      <c r="B165" s="51"/>
      <c r="C165" s="51"/>
      <c r="D165" s="52"/>
      <c r="E165" s="52"/>
      <c r="F165" s="53"/>
      <c r="G165" s="52"/>
      <c r="H165" s="52"/>
      <c r="I165" s="52"/>
      <c r="J165" s="51"/>
      <c r="K165" s="52"/>
      <c r="L165" s="51"/>
      <c r="M165" s="51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4"/>
      <c r="AC165" s="54"/>
      <c r="AD165" s="54"/>
      <c r="AE165" s="54"/>
      <c r="AF165" s="54"/>
      <c r="AG165" s="55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</row>
    <row r="166" spans="1:55" x14ac:dyDescent="0.25">
      <c r="A166" s="50"/>
      <c r="B166" s="51"/>
      <c r="C166" s="51"/>
      <c r="D166" s="52"/>
      <c r="E166" s="52"/>
      <c r="F166" s="53"/>
      <c r="G166" s="52"/>
      <c r="H166" s="52"/>
      <c r="I166" s="52"/>
      <c r="J166" s="51"/>
      <c r="K166" s="52"/>
      <c r="L166" s="51"/>
      <c r="M166" s="51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4"/>
      <c r="AC166" s="54"/>
      <c r="AD166" s="54"/>
      <c r="AE166" s="54"/>
      <c r="AF166" s="54"/>
      <c r="AG166" s="55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</row>
    <row r="167" spans="1:55" x14ac:dyDescent="0.25">
      <c r="A167" s="50"/>
      <c r="B167" s="51"/>
      <c r="C167" s="51"/>
      <c r="D167" s="52"/>
      <c r="E167" s="52"/>
      <c r="F167" s="53"/>
      <c r="G167" s="52"/>
      <c r="H167" s="52"/>
      <c r="I167" s="52"/>
      <c r="J167" s="51"/>
      <c r="K167" s="52"/>
      <c r="L167" s="51"/>
      <c r="M167" s="51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4"/>
      <c r="AC167" s="54"/>
      <c r="AD167" s="54"/>
      <c r="AE167" s="54"/>
      <c r="AF167" s="54"/>
      <c r="AG167" s="55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</row>
    <row r="168" spans="1:55" x14ac:dyDescent="0.25">
      <c r="A168" s="50"/>
      <c r="B168" s="51"/>
      <c r="C168" s="51"/>
      <c r="D168" s="52"/>
      <c r="E168" s="52"/>
      <c r="F168" s="53"/>
      <c r="G168" s="52"/>
      <c r="H168" s="52"/>
      <c r="I168" s="52"/>
      <c r="J168" s="51"/>
      <c r="K168" s="52"/>
      <c r="L168" s="51"/>
      <c r="M168" s="51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4"/>
      <c r="AC168" s="54"/>
      <c r="AD168" s="54"/>
      <c r="AE168" s="54"/>
      <c r="AF168" s="54"/>
      <c r="AG168" s="55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</row>
    <row r="169" spans="1:55" x14ac:dyDescent="0.25">
      <c r="A169" s="50"/>
      <c r="B169" s="51"/>
      <c r="C169" s="51"/>
      <c r="D169" s="52"/>
      <c r="E169" s="52"/>
      <c r="F169" s="53"/>
      <c r="G169" s="52"/>
      <c r="H169" s="52"/>
      <c r="I169" s="52"/>
      <c r="J169" s="51"/>
      <c r="K169" s="52"/>
      <c r="L169" s="51"/>
      <c r="M169" s="51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4"/>
      <c r="AC169" s="54"/>
      <c r="AD169" s="54"/>
      <c r="AE169" s="54"/>
      <c r="AF169" s="54"/>
      <c r="AG169" s="55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</row>
    <row r="170" spans="1:55" x14ac:dyDescent="0.25">
      <c r="A170" s="50"/>
      <c r="B170" s="51"/>
      <c r="C170" s="51"/>
      <c r="D170" s="52"/>
      <c r="E170" s="52"/>
      <c r="F170" s="53"/>
      <c r="G170" s="52"/>
      <c r="H170" s="52"/>
      <c r="I170" s="52"/>
      <c r="J170" s="51"/>
      <c r="K170" s="52"/>
      <c r="L170" s="51"/>
      <c r="M170" s="51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4"/>
      <c r="AC170" s="54"/>
      <c r="AD170" s="54"/>
      <c r="AE170" s="54"/>
      <c r="AF170" s="54"/>
      <c r="AG170" s="55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</row>
    <row r="171" spans="1:55" x14ac:dyDescent="0.25">
      <c r="A171" s="50"/>
      <c r="B171" s="51"/>
      <c r="C171" s="51"/>
      <c r="D171" s="52"/>
      <c r="E171" s="52"/>
      <c r="F171" s="53"/>
      <c r="G171" s="52"/>
      <c r="H171" s="52"/>
      <c r="I171" s="52"/>
      <c r="J171" s="51"/>
      <c r="K171" s="52"/>
      <c r="L171" s="51"/>
      <c r="M171" s="51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4"/>
      <c r="AC171" s="54"/>
      <c r="AD171" s="54"/>
      <c r="AE171" s="54"/>
      <c r="AF171" s="54"/>
      <c r="AG171" s="55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</row>
    <row r="172" spans="1:55" x14ac:dyDescent="0.25">
      <c r="A172" s="50"/>
      <c r="B172" s="51"/>
      <c r="C172" s="51"/>
      <c r="D172" s="52"/>
      <c r="E172" s="52"/>
      <c r="F172" s="53"/>
      <c r="G172" s="52"/>
      <c r="H172" s="52"/>
      <c r="I172" s="52"/>
      <c r="J172" s="51"/>
      <c r="K172" s="52"/>
      <c r="L172" s="51"/>
      <c r="M172" s="51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4"/>
      <c r="AC172" s="54"/>
      <c r="AD172" s="54"/>
      <c r="AE172" s="54"/>
      <c r="AF172" s="54"/>
      <c r="AG172" s="55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</row>
    <row r="173" spans="1:55" x14ac:dyDescent="0.25">
      <c r="A173" s="50"/>
      <c r="B173" s="51"/>
      <c r="C173" s="51"/>
      <c r="D173" s="52"/>
      <c r="E173" s="52"/>
      <c r="F173" s="53"/>
      <c r="G173" s="52"/>
      <c r="H173" s="52"/>
      <c r="I173" s="52"/>
      <c r="J173" s="51"/>
      <c r="K173" s="52"/>
      <c r="L173" s="51"/>
      <c r="M173" s="51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4"/>
      <c r="AC173" s="54"/>
      <c r="AD173" s="54"/>
      <c r="AE173" s="54"/>
      <c r="AF173" s="54"/>
      <c r="AG173" s="55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</row>
    <row r="174" spans="1:55" x14ac:dyDescent="0.25">
      <c r="A174" s="50"/>
      <c r="B174" s="51"/>
      <c r="C174" s="51"/>
      <c r="D174" s="52"/>
      <c r="E174" s="52"/>
      <c r="F174" s="53"/>
      <c r="G174" s="52"/>
      <c r="H174" s="52"/>
      <c r="I174" s="52"/>
      <c r="J174" s="51"/>
      <c r="K174" s="52"/>
      <c r="L174" s="51"/>
      <c r="M174" s="51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4"/>
      <c r="AC174" s="54"/>
      <c r="AD174" s="54"/>
      <c r="AE174" s="54"/>
      <c r="AF174" s="54"/>
      <c r="AG174" s="55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</row>
    <row r="175" spans="1:55" x14ac:dyDescent="0.25">
      <c r="A175" s="50"/>
      <c r="B175" s="51"/>
      <c r="C175" s="51"/>
      <c r="D175" s="52"/>
      <c r="E175" s="52"/>
      <c r="F175" s="53"/>
      <c r="G175" s="52"/>
      <c r="H175" s="52"/>
      <c r="I175" s="52"/>
      <c r="J175" s="51"/>
      <c r="K175" s="52"/>
      <c r="L175" s="51"/>
      <c r="M175" s="51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4"/>
      <c r="AC175" s="54"/>
      <c r="AD175" s="54"/>
      <c r="AE175" s="54"/>
      <c r="AF175" s="54"/>
      <c r="AG175" s="55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</row>
    <row r="176" spans="1:55" x14ac:dyDescent="0.25">
      <c r="A176" s="50"/>
      <c r="B176" s="51"/>
      <c r="C176" s="51"/>
      <c r="D176" s="52"/>
      <c r="E176" s="52"/>
      <c r="F176" s="53"/>
      <c r="G176" s="52"/>
      <c r="H176" s="52"/>
      <c r="I176" s="52"/>
      <c r="J176" s="51"/>
      <c r="K176" s="52"/>
      <c r="L176" s="51"/>
      <c r="M176" s="51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4"/>
      <c r="AC176" s="54"/>
      <c r="AD176" s="54"/>
      <c r="AE176" s="54"/>
      <c r="AF176" s="54"/>
      <c r="AG176" s="55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</row>
    <row r="177" spans="1:55" x14ac:dyDescent="0.25">
      <c r="A177" s="50"/>
      <c r="B177" s="51"/>
      <c r="C177" s="51"/>
      <c r="D177" s="52"/>
      <c r="E177" s="52"/>
      <c r="F177" s="53"/>
      <c r="G177" s="52"/>
      <c r="H177" s="52"/>
      <c r="I177" s="52"/>
      <c r="J177" s="51"/>
      <c r="K177" s="52"/>
      <c r="L177" s="51"/>
      <c r="M177" s="51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4"/>
      <c r="AC177" s="54"/>
      <c r="AD177" s="54"/>
      <c r="AE177" s="54"/>
      <c r="AF177" s="54"/>
      <c r="AG177" s="55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</row>
    <row r="178" spans="1:55" x14ac:dyDescent="0.25">
      <c r="A178" s="50"/>
      <c r="B178" s="51"/>
      <c r="C178" s="51"/>
      <c r="D178" s="52"/>
      <c r="E178" s="52"/>
      <c r="F178" s="53"/>
      <c r="G178" s="52"/>
      <c r="H178" s="52"/>
      <c r="I178" s="52"/>
      <c r="J178" s="51"/>
      <c r="K178" s="52"/>
      <c r="L178" s="51"/>
      <c r="M178" s="51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4"/>
      <c r="AC178" s="54"/>
      <c r="AD178" s="54"/>
      <c r="AE178" s="54"/>
      <c r="AF178" s="54"/>
      <c r="AG178" s="55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</row>
    <row r="179" spans="1:55" x14ac:dyDescent="0.25">
      <c r="A179" s="50"/>
      <c r="B179" s="51"/>
      <c r="C179" s="51"/>
      <c r="D179" s="52"/>
      <c r="E179" s="52"/>
      <c r="F179" s="53"/>
      <c r="G179" s="52"/>
      <c r="H179" s="52"/>
      <c r="I179" s="52"/>
      <c r="J179" s="51"/>
      <c r="K179" s="52"/>
      <c r="L179" s="51"/>
      <c r="M179" s="51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4"/>
      <c r="AC179" s="54"/>
      <c r="AD179" s="54"/>
      <c r="AE179" s="54"/>
      <c r="AF179" s="54"/>
      <c r="AG179" s="55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</row>
    <row r="180" spans="1:55" x14ac:dyDescent="0.25">
      <c r="A180" s="50"/>
      <c r="B180" s="51"/>
      <c r="C180" s="51"/>
      <c r="D180" s="52"/>
      <c r="E180" s="52"/>
      <c r="F180" s="53"/>
      <c r="G180" s="52"/>
      <c r="H180" s="52"/>
      <c r="I180" s="52"/>
      <c r="J180" s="51"/>
      <c r="K180" s="52"/>
      <c r="L180" s="51"/>
      <c r="M180" s="51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4"/>
      <c r="AC180" s="54"/>
      <c r="AD180" s="54"/>
      <c r="AE180" s="54"/>
      <c r="AF180" s="54"/>
      <c r="AG180" s="55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</row>
    <row r="181" spans="1:55" x14ac:dyDescent="0.25">
      <c r="A181" s="50"/>
      <c r="B181" s="51"/>
      <c r="C181" s="51"/>
      <c r="D181" s="52"/>
      <c r="E181" s="52"/>
      <c r="F181" s="53"/>
      <c r="G181" s="52"/>
      <c r="H181" s="52"/>
      <c r="I181" s="52"/>
      <c r="J181" s="51"/>
      <c r="K181" s="52"/>
      <c r="L181" s="51"/>
      <c r="M181" s="51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4"/>
      <c r="AC181" s="54"/>
      <c r="AD181" s="54"/>
      <c r="AE181" s="54"/>
      <c r="AF181" s="54"/>
      <c r="AG181" s="55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</row>
    <row r="182" spans="1:55" x14ac:dyDescent="0.25">
      <c r="A182" s="50"/>
      <c r="B182" s="51"/>
      <c r="C182" s="51"/>
      <c r="D182" s="52"/>
      <c r="E182" s="52"/>
      <c r="F182" s="53"/>
      <c r="G182" s="52"/>
      <c r="H182" s="52"/>
      <c r="I182" s="52"/>
      <c r="J182" s="51"/>
      <c r="K182" s="52"/>
      <c r="L182" s="51"/>
      <c r="M182" s="51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4"/>
      <c r="AC182" s="54"/>
      <c r="AD182" s="54"/>
      <c r="AE182" s="54"/>
      <c r="AF182" s="54"/>
      <c r="AG182" s="55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</row>
    <row r="183" spans="1:55" x14ac:dyDescent="0.25">
      <c r="A183" s="50"/>
      <c r="B183" s="51"/>
      <c r="C183" s="51"/>
      <c r="D183" s="52"/>
      <c r="E183" s="52"/>
      <c r="F183" s="53"/>
      <c r="G183" s="52"/>
      <c r="H183" s="52"/>
      <c r="I183" s="52"/>
      <c r="J183" s="51"/>
      <c r="K183" s="52"/>
      <c r="L183" s="51"/>
      <c r="M183" s="51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4"/>
      <c r="AC183" s="54"/>
      <c r="AD183" s="54"/>
      <c r="AE183" s="54"/>
      <c r="AF183" s="54"/>
      <c r="AG183" s="55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</row>
    <row r="184" spans="1:55" x14ac:dyDescent="0.25">
      <c r="A184" s="50"/>
      <c r="B184" s="51"/>
      <c r="C184" s="51"/>
      <c r="D184" s="52"/>
      <c r="E184" s="52"/>
      <c r="F184" s="53"/>
      <c r="G184" s="52"/>
      <c r="H184" s="52"/>
      <c r="I184" s="52"/>
      <c r="J184" s="51"/>
      <c r="K184" s="52"/>
      <c r="L184" s="51"/>
      <c r="M184" s="51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4"/>
      <c r="AC184" s="54"/>
      <c r="AD184" s="54"/>
      <c r="AE184" s="54"/>
      <c r="AF184" s="54"/>
      <c r="AG184" s="55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</row>
    <row r="185" spans="1:55" x14ac:dyDescent="0.25">
      <c r="A185" s="50"/>
      <c r="B185" s="51"/>
      <c r="C185" s="51"/>
      <c r="D185" s="52"/>
      <c r="E185" s="52"/>
      <c r="F185" s="53"/>
      <c r="G185" s="52"/>
      <c r="H185" s="52"/>
      <c r="I185" s="52"/>
      <c r="J185" s="51"/>
      <c r="K185" s="52"/>
      <c r="L185" s="51"/>
      <c r="M185" s="51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4"/>
      <c r="AC185" s="54"/>
      <c r="AD185" s="54"/>
      <c r="AE185" s="54"/>
      <c r="AF185" s="54"/>
      <c r="AG185" s="55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</row>
    <row r="186" spans="1:55" x14ac:dyDescent="0.25">
      <c r="A186" s="50"/>
      <c r="B186" s="51"/>
      <c r="C186" s="51"/>
      <c r="D186" s="52"/>
      <c r="E186" s="52"/>
      <c r="F186" s="53"/>
      <c r="G186" s="52"/>
      <c r="H186" s="52"/>
      <c r="I186" s="52"/>
      <c r="J186" s="51"/>
      <c r="K186" s="52"/>
      <c r="L186" s="51"/>
      <c r="M186" s="51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4"/>
      <c r="AC186" s="54"/>
      <c r="AD186" s="54"/>
      <c r="AE186" s="54"/>
      <c r="AF186" s="54"/>
      <c r="AG186" s="55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</row>
    <row r="187" spans="1:55" x14ac:dyDescent="0.25">
      <c r="A187" s="50"/>
      <c r="B187" s="51"/>
      <c r="C187" s="51"/>
      <c r="D187" s="52"/>
      <c r="E187" s="52"/>
      <c r="F187" s="53"/>
      <c r="G187" s="52"/>
      <c r="H187" s="52"/>
      <c r="I187" s="52"/>
      <c r="J187" s="51"/>
      <c r="K187" s="52"/>
      <c r="L187" s="51"/>
      <c r="M187" s="51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4"/>
      <c r="AC187" s="54"/>
      <c r="AD187" s="54"/>
      <c r="AE187" s="54"/>
      <c r="AF187" s="54"/>
      <c r="AG187" s="55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</row>
    <row r="188" spans="1:55" x14ac:dyDescent="0.25">
      <c r="A188" s="50"/>
      <c r="B188" s="51"/>
      <c r="C188" s="51"/>
      <c r="D188" s="52"/>
      <c r="E188" s="52"/>
      <c r="F188" s="53"/>
      <c r="G188" s="52"/>
      <c r="H188" s="52"/>
      <c r="I188" s="52"/>
      <c r="J188" s="51"/>
      <c r="K188" s="52"/>
      <c r="L188" s="51"/>
      <c r="M188" s="51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4"/>
      <c r="AC188" s="54"/>
      <c r="AD188" s="54"/>
      <c r="AE188" s="54"/>
      <c r="AF188" s="54"/>
      <c r="AG188" s="55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</row>
    <row r="189" spans="1:55" x14ac:dyDescent="0.25">
      <c r="A189" s="50"/>
      <c r="B189" s="51"/>
      <c r="C189" s="51"/>
      <c r="D189" s="52"/>
      <c r="E189" s="52"/>
      <c r="F189" s="53"/>
      <c r="G189" s="52"/>
      <c r="H189" s="52"/>
      <c r="I189" s="52"/>
      <c r="J189" s="51"/>
      <c r="K189" s="52"/>
      <c r="L189" s="51"/>
      <c r="M189" s="51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4"/>
      <c r="AC189" s="54"/>
      <c r="AD189" s="54"/>
      <c r="AE189" s="54"/>
      <c r="AF189" s="54"/>
      <c r="AG189" s="55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</row>
    <row r="190" spans="1:55" x14ac:dyDescent="0.25">
      <c r="A190" s="50"/>
      <c r="B190" s="51"/>
      <c r="C190" s="51"/>
      <c r="D190" s="52"/>
      <c r="E190" s="52"/>
      <c r="F190" s="53"/>
      <c r="G190" s="52"/>
      <c r="H190" s="52"/>
      <c r="I190" s="52"/>
      <c r="J190" s="51"/>
      <c r="K190" s="52"/>
      <c r="L190" s="51"/>
      <c r="M190" s="51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4"/>
      <c r="AC190" s="54"/>
      <c r="AD190" s="54"/>
      <c r="AE190" s="54"/>
      <c r="AF190" s="54"/>
      <c r="AG190" s="55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</row>
    <row r="191" spans="1:55" x14ac:dyDescent="0.25">
      <c r="A191" s="50"/>
      <c r="B191" s="51"/>
      <c r="C191" s="51"/>
      <c r="D191" s="52"/>
      <c r="E191" s="52"/>
      <c r="F191" s="53"/>
      <c r="G191" s="52"/>
      <c r="H191" s="52"/>
      <c r="I191" s="52"/>
      <c r="J191" s="51"/>
      <c r="K191" s="52"/>
      <c r="L191" s="51"/>
      <c r="M191" s="51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4"/>
      <c r="AC191" s="54"/>
      <c r="AD191" s="54"/>
      <c r="AE191" s="54"/>
      <c r="AF191" s="54"/>
      <c r="AG191" s="55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</row>
    <row r="192" spans="1:55" x14ac:dyDescent="0.25">
      <c r="A192" s="50"/>
      <c r="B192" s="51"/>
      <c r="C192" s="51"/>
      <c r="D192" s="52"/>
      <c r="E192" s="52"/>
      <c r="F192" s="53"/>
      <c r="G192" s="52"/>
      <c r="H192" s="52"/>
      <c r="I192" s="52"/>
      <c r="J192" s="51"/>
      <c r="K192" s="52"/>
      <c r="L192" s="51"/>
      <c r="M192" s="51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4"/>
      <c r="AC192" s="54"/>
      <c r="AD192" s="54"/>
      <c r="AE192" s="54"/>
      <c r="AF192" s="54"/>
      <c r="AG192" s="55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</row>
    <row r="193" spans="1:55" x14ac:dyDescent="0.25">
      <c r="A193" s="50"/>
      <c r="B193" s="51"/>
      <c r="C193" s="51"/>
      <c r="D193" s="52"/>
      <c r="E193" s="52"/>
      <c r="F193" s="53"/>
      <c r="G193" s="52"/>
      <c r="H193" s="52"/>
      <c r="I193" s="52"/>
      <c r="J193" s="51"/>
      <c r="K193" s="52"/>
      <c r="L193" s="51"/>
      <c r="M193" s="51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4"/>
      <c r="AC193" s="54"/>
      <c r="AD193" s="54"/>
      <c r="AE193" s="54"/>
      <c r="AF193" s="54"/>
      <c r="AG193" s="55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</row>
    <row r="194" spans="1:55" x14ac:dyDescent="0.25">
      <c r="A194" s="50"/>
      <c r="B194" s="51"/>
      <c r="C194" s="51"/>
      <c r="D194" s="52"/>
      <c r="E194" s="52"/>
      <c r="F194" s="53"/>
      <c r="G194" s="52"/>
      <c r="H194" s="52"/>
      <c r="I194" s="52"/>
      <c r="J194" s="51"/>
      <c r="K194" s="52"/>
      <c r="L194" s="51"/>
      <c r="M194" s="51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4"/>
      <c r="AC194" s="54"/>
      <c r="AD194" s="54"/>
      <c r="AE194" s="54"/>
      <c r="AF194" s="54"/>
      <c r="AG194" s="55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</row>
    <row r="195" spans="1:55" x14ac:dyDescent="0.25">
      <c r="A195" s="50"/>
      <c r="B195" s="51"/>
      <c r="C195" s="51"/>
      <c r="D195" s="52"/>
      <c r="E195" s="52"/>
      <c r="F195" s="53"/>
      <c r="G195" s="52"/>
      <c r="H195" s="52"/>
      <c r="I195" s="52"/>
      <c r="J195" s="51"/>
      <c r="K195" s="52"/>
      <c r="L195" s="51"/>
      <c r="M195" s="51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4"/>
      <c r="AC195" s="54"/>
      <c r="AD195" s="54"/>
      <c r="AE195" s="54"/>
      <c r="AF195" s="54"/>
      <c r="AG195" s="55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</row>
    <row r="196" spans="1:55" x14ac:dyDescent="0.25">
      <c r="A196" s="50"/>
      <c r="B196" s="51"/>
      <c r="C196" s="51"/>
      <c r="D196" s="52"/>
      <c r="E196" s="52"/>
      <c r="F196" s="53"/>
      <c r="G196" s="52"/>
      <c r="H196" s="52"/>
      <c r="I196" s="52"/>
      <c r="J196" s="51"/>
      <c r="K196" s="52"/>
      <c r="L196" s="51"/>
      <c r="M196" s="51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4"/>
      <c r="AC196" s="54"/>
      <c r="AD196" s="54"/>
      <c r="AE196" s="54"/>
      <c r="AF196" s="54"/>
      <c r="AG196" s="55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</row>
    <row r="197" spans="1:55" x14ac:dyDescent="0.25">
      <c r="A197" s="50"/>
      <c r="B197" s="51"/>
      <c r="C197" s="51"/>
      <c r="D197" s="52"/>
      <c r="E197" s="52"/>
      <c r="F197" s="53"/>
      <c r="G197" s="52"/>
      <c r="H197" s="52"/>
      <c r="I197" s="52"/>
      <c r="J197" s="51"/>
      <c r="K197" s="52"/>
      <c r="L197" s="51"/>
      <c r="M197" s="51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4"/>
      <c r="AC197" s="54"/>
      <c r="AD197" s="54"/>
      <c r="AE197" s="54"/>
      <c r="AF197" s="54"/>
      <c r="AG197" s="55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</row>
    <row r="198" spans="1:55" x14ac:dyDescent="0.25">
      <c r="A198" s="50"/>
      <c r="B198" s="51"/>
      <c r="C198" s="51"/>
      <c r="D198" s="52"/>
      <c r="E198" s="52"/>
      <c r="F198" s="53"/>
      <c r="G198" s="52"/>
      <c r="H198" s="52"/>
      <c r="I198" s="52"/>
      <c r="J198" s="51"/>
      <c r="K198" s="52"/>
      <c r="L198" s="51"/>
      <c r="M198" s="51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4"/>
      <c r="AC198" s="54"/>
      <c r="AD198" s="54"/>
      <c r="AE198" s="54"/>
      <c r="AF198" s="54"/>
      <c r="AG198" s="55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</row>
    <row r="199" spans="1:55" x14ac:dyDescent="0.25">
      <c r="A199" s="50"/>
      <c r="B199" s="51"/>
      <c r="C199" s="51"/>
      <c r="D199" s="52"/>
      <c r="E199" s="52"/>
      <c r="F199" s="53"/>
      <c r="G199" s="52"/>
      <c r="H199" s="52"/>
      <c r="I199" s="52"/>
      <c r="J199" s="51"/>
      <c r="K199" s="52"/>
      <c r="L199" s="51"/>
      <c r="M199" s="51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4"/>
      <c r="AC199" s="54"/>
      <c r="AD199" s="54"/>
      <c r="AE199" s="54"/>
      <c r="AF199" s="54"/>
      <c r="AG199" s="55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</row>
    <row r="200" spans="1:55" x14ac:dyDescent="0.25">
      <c r="A200" s="50"/>
      <c r="B200" s="51"/>
      <c r="C200" s="51"/>
      <c r="D200" s="52"/>
      <c r="E200" s="52"/>
      <c r="F200" s="53"/>
      <c r="G200" s="52"/>
      <c r="H200" s="52"/>
      <c r="I200" s="52"/>
      <c r="J200" s="51"/>
      <c r="K200" s="52"/>
      <c r="L200" s="51"/>
      <c r="M200" s="51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4"/>
      <c r="AC200" s="54"/>
      <c r="AD200" s="54"/>
      <c r="AE200" s="54"/>
      <c r="AF200" s="54"/>
      <c r="AG200" s="55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</row>
    <row r="201" spans="1:55" x14ac:dyDescent="0.25">
      <c r="A201" s="50"/>
      <c r="B201" s="51"/>
      <c r="C201" s="51"/>
      <c r="D201" s="52"/>
      <c r="E201" s="52"/>
      <c r="F201" s="53"/>
      <c r="G201" s="52"/>
      <c r="H201" s="52"/>
      <c r="I201" s="52"/>
      <c r="J201" s="51"/>
      <c r="K201" s="52"/>
      <c r="L201" s="51"/>
      <c r="M201" s="51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4"/>
      <c r="AC201" s="54"/>
      <c r="AD201" s="54"/>
      <c r="AE201" s="54"/>
      <c r="AF201" s="54"/>
      <c r="AG201" s="55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</row>
    <row r="202" spans="1:55" x14ac:dyDescent="0.25">
      <c r="A202" s="50"/>
      <c r="B202" s="51"/>
      <c r="C202" s="51"/>
      <c r="D202" s="52"/>
      <c r="E202" s="52"/>
      <c r="F202" s="53"/>
      <c r="G202" s="52"/>
      <c r="H202" s="52"/>
      <c r="I202" s="52"/>
      <c r="J202" s="51"/>
      <c r="K202" s="52"/>
      <c r="L202" s="51"/>
      <c r="M202" s="51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4"/>
      <c r="AC202" s="54"/>
      <c r="AD202" s="54"/>
      <c r="AE202" s="54"/>
      <c r="AF202" s="54"/>
      <c r="AG202" s="55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</row>
    <row r="203" spans="1:55" x14ac:dyDescent="0.25">
      <c r="A203" s="50"/>
      <c r="B203" s="51"/>
      <c r="C203" s="51"/>
      <c r="D203" s="52"/>
      <c r="E203" s="52"/>
      <c r="F203" s="53"/>
      <c r="G203" s="52"/>
      <c r="H203" s="52"/>
      <c r="I203" s="52"/>
      <c r="J203" s="51"/>
      <c r="K203" s="52"/>
      <c r="L203" s="51"/>
      <c r="M203" s="51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4"/>
      <c r="AC203" s="54"/>
      <c r="AD203" s="54"/>
      <c r="AE203" s="54"/>
      <c r="AF203" s="54"/>
      <c r="AG203" s="55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</row>
    <row r="204" spans="1:55" x14ac:dyDescent="0.25">
      <c r="A204" s="50"/>
      <c r="B204" s="51"/>
      <c r="C204" s="51"/>
      <c r="D204" s="52"/>
      <c r="E204" s="52"/>
      <c r="F204" s="53"/>
      <c r="G204" s="52"/>
      <c r="H204" s="52"/>
      <c r="I204" s="52"/>
      <c r="J204" s="51"/>
      <c r="K204" s="52"/>
      <c r="L204" s="51"/>
      <c r="M204" s="51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4"/>
      <c r="AC204" s="54"/>
      <c r="AD204" s="54"/>
      <c r="AE204" s="54"/>
      <c r="AF204" s="54"/>
      <c r="AG204" s="55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</row>
    <row r="205" spans="1:55" x14ac:dyDescent="0.25">
      <c r="A205" s="50"/>
      <c r="B205" s="51"/>
      <c r="C205" s="51"/>
      <c r="D205" s="52"/>
      <c r="E205" s="52"/>
      <c r="F205" s="53"/>
      <c r="G205" s="52"/>
      <c r="H205" s="52"/>
      <c r="I205" s="52"/>
      <c r="J205" s="51"/>
      <c r="K205" s="52"/>
      <c r="L205" s="51"/>
      <c r="M205" s="51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4"/>
      <c r="AC205" s="54"/>
      <c r="AD205" s="54"/>
      <c r="AE205" s="54"/>
      <c r="AF205" s="54"/>
      <c r="AG205" s="55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</row>
    <row r="206" spans="1:55" x14ac:dyDescent="0.25">
      <c r="A206" s="50"/>
      <c r="B206" s="51"/>
      <c r="C206" s="51"/>
      <c r="D206" s="52"/>
      <c r="E206" s="52"/>
      <c r="F206" s="53"/>
      <c r="G206" s="52"/>
      <c r="H206" s="52"/>
      <c r="I206" s="52"/>
      <c r="J206" s="51"/>
      <c r="K206" s="52"/>
      <c r="L206" s="51"/>
      <c r="M206" s="51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4"/>
      <c r="AC206" s="54"/>
      <c r="AD206" s="54"/>
      <c r="AE206" s="54"/>
      <c r="AF206" s="54"/>
      <c r="AG206" s="55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</row>
    <row r="207" spans="1:55" x14ac:dyDescent="0.25">
      <c r="A207" s="50"/>
      <c r="B207" s="51"/>
      <c r="C207" s="51"/>
      <c r="D207" s="52"/>
      <c r="E207" s="52"/>
      <c r="F207" s="53"/>
      <c r="G207" s="52"/>
      <c r="H207" s="52"/>
      <c r="I207" s="52"/>
      <c r="J207" s="51"/>
      <c r="K207" s="52"/>
      <c r="L207" s="51"/>
      <c r="M207" s="51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4"/>
      <c r="AC207" s="54"/>
      <c r="AD207" s="54"/>
      <c r="AE207" s="54"/>
      <c r="AF207" s="54"/>
      <c r="AG207" s="55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</row>
    <row r="208" spans="1:55" x14ac:dyDescent="0.25">
      <c r="A208" s="50"/>
      <c r="B208" s="51"/>
      <c r="C208" s="51"/>
      <c r="D208" s="52"/>
      <c r="E208" s="52"/>
      <c r="F208" s="53"/>
      <c r="G208" s="52"/>
      <c r="H208" s="52"/>
      <c r="I208" s="52"/>
      <c r="J208" s="51"/>
      <c r="K208" s="52"/>
      <c r="L208" s="51"/>
      <c r="M208" s="51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4"/>
      <c r="AC208" s="54"/>
      <c r="AD208" s="54"/>
      <c r="AE208" s="54"/>
      <c r="AF208" s="54"/>
      <c r="AG208" s="55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</row>
    <row r="209" spans="1:55" x14ac:dyDescent="0.25">
      <c r="A209" s="50"/>
      <c r="B209" s="51"/>
      <c r="C209" s="51"/>
      <c r="D209" s="52"/>
      <c r="E209" s="52"/>
      <c r="F209" s="53"/>
      <c r="G209" s="52"/>
      <c r="H209" s="52"/>
      <c r="I209" s="52"/>
      <c r="J209" s="51"/>
      <c r="K209" s="52"/>
      <c r="L209" s="51"/>
      <c r="M209" s="51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4"/>
      <c r="AC209" s="54"/>
      <c r="AD209" s="54"/>
      <c r="AE209" s="54"/>
      <c r="AF209" s="54"/>
      <c r="AG209" s="55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</row>
    <row r="210" spans="1:55" x14ac:dyDescent="0.25">
      <c r="A210" s="50"/>
      <c r="B210" s="51"/>
      <c r="C210" s="51"/>
      <c r="D210" s="52"/>
      <c r="E210" s="52"/>
      <c r="F210" s="53"/>
      <c r="G210" s="52"/>
      <c r="H210" s="52"/>
      <c r="I210" s="52"/>
      <c r="J210" s="51"/>
      <c r="K210" s="52"/>
      <c r="L210" s="51"/>
      <c r="M210" s="51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4"/>
      <c r="AC210" s="54"/>
      <c r="AD210" s="54"/>
      <c r="AE210" s="54"/>
      <c r="AF210" s="54"/>
      <c r="AG210" s="55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</row>
    <row r="211" spans="1:55" x14ac:dyDescent="0.25">
      <c r="A211" s="50"/>
      <c r="B211" s="51"/>
      <c r="C211" s="51"/>
      <c r="D211" s="52"/>
      <c r="E211" s="52"/>
      <c r="F211" s="53"/>
      <c r="G211" s="52"/>
      <c r="H211" s="52"/>
      <c r="I211" s="52"/>
      <c r="J211" s="51"/>
      <c r="K211" s="52"/>
      <c r="L211" s="51"/>
      <c r="M211" s="51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4"/>
      <c r="AC211" s="54"/>
      <c r="AD211" s="54"/>
      <c r="AE211" s="54"/>
      <c r="AF211" s="54"/>
      <c r="AG211" s="55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</row>
    <row r="212" spans="1:55" x14ac:dyDescent="0.25">
      <c r="A212" s="50"/>
      <c r="B212" s="51"/>
      <c r="C212" s="51"/>
      <c r="D212" s="52"/>
      <c r="E212" s="52"/>
      <c r="F212" s="53"/>
      <c r="G212" s="52"/>
      <c r="H212" s="52"/>
      <c r="I212" s="52"/>
      <c r="J212" s="51"/>
      <c r="K212" s="52"/>
      <c r="L212" s="51"/>
      <c r="M212" s="51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4"/>
      <c r="AC212" s="54"/>
      <c r="AD212" s="54"/>
      <c r="AE212" s="54"/>
      <c r="AF212" s="54"/>
      <c r="AG212" s="55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</row>
    <row r="213" spans="1:55" x14ac:dyDescent="0.25">
      <c r="A213" s="50"/>
      <c r="B213" s="51"/>
      <c r="C213" s="51"/>
      <c r="D213" s="52"/>
      <c r="E213" s="52"/>
      <c r="F213" s="53"/>
      <c r="G213" s="52"/>
      <c r="H213" s="52"/>
      <c r="I213" s="52"/>
      <c r="J213" s="51"/>
      <c r="K213" s="52"/>
      <c r="L213" s="51"/>
      <c r="M213" s="51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4"/>
      <c r="AC213" s="54"/>
      <c r="AD213" s="54"/>
      <c r="AE213" s="54"/>
      <c r="AF213" s="54"/>
      <c r="AG213" s="55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</row>
    <row r="214" spans="1:55" x14ac:dyDescent="0.25">
      <c r="A214" s="50"/>
      <c r="B214" s="51"/>
      <c r="C214" s="51"/>
      <c r="D214" s="52"/>
      <c r="E214" s="52"/>
      <c r="F214" s="53"/>
      <c r="G214" s="52"/>
      <c r="H214" s="52"/>
      <c r="I214" s="52"/>
      <c r="J214" s="51"/>
      <c r="K214" s="52"/>
      <c r="L214" s="51"/>
      <c r="M214" s="51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4"/>
      <c r="AC214" s="54"/>
      <c r="AD214" s="54"/>
      <c r="AE214" s="54"/>
      <c r="AF214" s="54"/>
      <c r="AG214" s="55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</row>
    <row r="215" spans="1:55" x14ac:dyDescent="0.25">
      <c r="A215" s="50"/>
      <c r="B215" s="51"/>
      <c r="C215" s="51"/>
      <c r="D215" s="52"/>
      <c r="E215" s="52"/>
      <c r="F215" s="53"/>
      <c r="G215" s="52"/>
      <c r="H215" s="52"/>
      <c r="I215" s="52"/>
      <c r="J215" s="51"/>
      <c r="K215" s="52"/>
      <c r="L215" s="51"/>
      <c r="M215" s="51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4"/>
      <c r="AC215" s="54"/>
      <c r="AD215" s="54"/>
      <c r="AE215" s="54"/>
      <c r="AF215" s="54"/>
      <c r="AG215" s="55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</row>
    <row r="216" spans="1:55" x14ac:dyDescent="0.25">
      <c r="A216" s="50"/>
      <c r="B216" s="51"/>
      <c r="C216" s="51"/>
      <c r="D216" s="52"/>
      <c r="E216" s="52"/>
      <c r="F216" s="53"/>
      <c r="G216" s="52"/>
      <c r="H216" s="52"/>
      <c r="I216" s="52"/>
      <c r="J216" s="51"/>
      <c r="K216" s="52"/>
      <c r="L216" s="51"/>
      <c r="M216" s="51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4"/>
      <c r="AC216" s="54"/>
      <c r="AD216" s="54"/>
      <c r="AE216" s="54"/>
      <c r="AF216" s="54"/>
      <c r="AG216" s="55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</row>
    <row r="217" spans="1:55" x14ac:dyDescent="0.25">
      <c r="A217" s="50"/>
      <c r="B217" s="51"/>
      <c r="C217" s="51"/>
      <c r="D217" s="52"/>
      <c r="E217" s="52"/>
      <c r="F217" s="53"/>
      <c r="G217" s="52"/>
      <c r="H217" s="52"/>
      <c r="I217" s="52"/>
      <c r="J217" s="51"/>
      <c r="K217" s="52"/>
      <c r="L217" s="51"/>
      <c r="M217" s="51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4"/>
      <c r="AC217" s="54"/>
      <c r="AD217" s="54"/>
      <c r="AE217" s="54"/>
      <c r="AF217" s="54"/>
      <c r="AG217" s="55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</row>
    <row r="218" spans="1:55" x14ac:dyDescent="0.25">
      <c r="A218" s="50"/>
      <c r="B218" s="51"/>
      <c r="C218" s="51"/>
      <c r="D218" s="52"/>
      <c r="E218" s="52"/>
      <c r="F218" s="53"/>
      <c r="G218" s="52"/>
      <c r="H218" s="52"/>
      <c r="I218" s="52"/>
      <c r="J218" s="51"/>
      <c r="K218" s="52"/>
      <c r="L218" s="51"/>
      <c r="M218" s="51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4"/>
      <c r="AC218" s="54"/>
      <c r="AD218" s="54"/>
      <c r="AE218" s="54"/>
      <c r="AF218" s="54"/>
      <c r="AG218" s="55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</row>
    <row r="219" spans="1:55" x14ac:dyDescent="0.25">
      <c r="A219" s="50"/>
      <c r="B219" s="51"/>
      <c r="C219" s="51"/>
      <c r="D219" s="52"/>
      <c r="E219" s="52"/>
      <c r="F219" s="53"/>
      <c r="G219" s="52"/>
      <c r="H219" s="52"/>
      <c r="I219" s="52"/>
      <c r="J219" s="51"/>
      <c r="K219" s="52"/>
      <c r="L219" s="51"/>
      <c r="M219" s="51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4"/>
      <c r="AC219" s="54"/>
      <c r="AD219" s="54"/>
      <c r="AE219" s="54"/>
      <c r="AF219" s="54"/>
      <c r="AG219" s="55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</row>
    <row r="220" spans="1:55" x14ac:dyDescent="0.25">
      <c r="A220" s="50"/>
      <c r="B220" s="51"/>
      <c r="C220" s="51"/>
      <c r="D220" s="52"/>
      <c r="E220" s="52"/>
      <c r="F220" s="53"/>
      <c r="G220" s="52"/>
      <c r="H220" s="52"/>
      <c r="I220" s="52"/>
      <c r="J220" s="51"/>
      <c r="K220" s="52"/>
      <c r="L220" s="51"/>
      <c r="M220" s="51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4"/>
      <c r="AC220" s="54"/>
      <c r="AD220" s="54"/>
      <c r="AE220" s="54"/>
      <c r="AF220" s="54"/>
      <c r="AG220" s="55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</row>
    <row r="221" spans="1:55" x14ac:dyDescent="0.25">
      <c r="A221" s="50"/>
      <c r="B221" s="51"/>
      <c r="C221" s="51"/>
      <c r="D221" s="52"/>
      <c r="E221" s="52"/>
      <c r="F221" s="53"/>
      <c r="G221" s="52"/>
      <c r="H221" s="52"/>
      <c r="I221" s="52"/>
      <c r="J221" s="51"/>
      <c r="K221" s="52"/>
      <c r="L221" s="51"/>
      <c r="M221" s="51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4"/>
      <c r="AC221" s="54"/>
      <c r="AD221" s="54"/>
      <c r="AE221" s="54"/>
      <c r="AF221" s="54"/>
      <c r="AG221" s="55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</row>
    <row r="222" spans="1:55" x14ac:dyDescent="0.25">
      <c r="A222" s="50"/>
      <c r="B222" s="51"/>
      <c r="C222" s="51"/>
      <c r="D222" s="52"/>
      <c r="E222" s="52"/>
      <c r="F222" s="53"/>
      <c r="G222" s="52"/>
      <c r="H222" s="52"/>
      <c r="I222" s="52"/>
      <c r="J222" s="51"/>
      <c r="K222" s="52"/>
      <c r="L222" s="51"/>
      <c r="M222" s="51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4"/>
      <c r="AC222" s="54"/>
      <c r="AD222" s="54"/>
      <c r="AE222" s="54"/>
      <c r="AF222" s="54"/>
      <c r="AG222" s="55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</row>
    <row r="223" spans="1:55" x14ac:dyDescent="0.25">
      <c r="A223" s="50"/>
      <c r="B223" s="51"/>
      <c r="C223" s="51"/>
      <c r="D223" s="52"/>
      <c r="E223" s="52"/>
      <c r="F223" s="53"/>
      <c r="G223" s="52"/>
      <c r="H223" s="52"/>
      <c r="I223" s="52"/>
      <c r="J223" s="51"/>
      <c r="K223" s="52"/>
      <c r="L223" s="51"/>
      <c r="M223" s="51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4"/>
      <c r="AC223" s="54"/>
      <c r="AD223" s="54"/>
      <c r="AE223" s="54"/>
      <c r="AF223" s="54"/>
      <c r="AG223" s="55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</row>
    <row r="224" spans="1:55" x14ac:dyDescent="0.25">
      <c r="A224" s="50"/>
      <c r="B224" s="51"/>
      <c r="C224" s="51"/>
      <c r="D224" s="52"/>
      <c r="E224" s="52"/>
      <c r="F224" s="53"/>
      <c r="G224" s="52"/>
      <c r="H224" s="52"/>
      <c r="I224" s="52"/>
      <c r="J224" s="51"/>
      <c r="K224" s="52"/>
      <c r="L224" s="51"/>
      <c r="M224" s="51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4"/>
      <c r="AC224" s="54"/>
      <c r="AD224" s="54"/>
      <c r="AE224" s="54"/>
      <c r="AF224" s="54"/>
      <c r="AG224" s="55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</row>
    <row r="225" spans="1:55" x14ac:dyDescent="0.25">
      <c r="A225" s="50"/>
      <c r="B225" s="51"/>
      <c r="C225" s="51"/>
      <c r="D225" s="52"/>
      <c r="E225" s="52"/>
      <c r="F225" s="53"/>
      <c r="G225" s="52"/>
      <c r="H225" s="52"/>
      <c r="I225" s="52"/>
      <c r="J225" s="51"/>
      <c r="K225" s="52"/>
      <c r="L225" s="51"/>
      <c r="M225" s="51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4"/>
      <c r="AC225" s="54"/>
      <c r="AD225" s="54"/>
      <c r="AE225" s="54"/>
      <c r="AF225" s="54"/>
      <c r="AG225" s="55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</row>
    <row r="226" spans="1:55" x14ac:dyDescent="0.25">
      <c r="A226" s="50"/>
      <c r="B226" s="51"/>
      <c r="C226" s="51"/>
      <c r="D226" s="52"/>
      <c r="E226" s="52"/>
      <c r="F226" s="53"/>
      <c r="G226" s="52"/>
      <c r="H226" s="52"/>
      <c r="I226" s="52"/>
      <c r="J226" s="51"/>
      <c r="K226" s="52"/>
      <c r="L226" s="51"/>
      <c r="M226" s="51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4"/>
      <c r="AC226" s="54"/>
      <c r="AD226" s="54"/>
      <c r="AE226" s="54"/>
      <c r="AF226" s="54"/>
      <c r="AG226" s="55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</row>
    <row r="227" spans="1:55" x14ac:dyDescent="0.25">
      <c r="A227" s="50"/>
      <c r="B227" s="51"/>
      <c r="C227" s="51"/>
      <c r="D227" s="52"/>
      <c r="E227" s="52"/>
      <c r="F227" s="53"/>
      <c r="G227" s="52"/>
      <c r="H227" s="52"/>
      <c r="I227" s="52"/>
      <c r="J227" s="51"/>
      <c r="K227" s="52"/>
      <c r="L227" s="51"/>
      <c r="M227" s="51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4"/>
      <c r="AC227" s="54"/>
      <c r="AD227" s="54"/>
      <c r="AE227" s="54"/>
      <c r="AF227" s="54"/>
      <c r="AG227" s="55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</row>
    <row r="228" spans="1:55" x14ac:dyDescent="0.25">
      <c r="A228" s="50"/>
      <c r="B228" s="51"/>
      <c r="C228" s="51"/>
      <c r="D228" s="52"/>
      <c r="E228" s="52"/>
      <c r="F228" s="53"/>
      <c r="G228" s="52"/>
      <c r="H228" s="52"/>
      <c r="I228" s="52"/>
      <c r="J228" s="51"/>
      <c r="K228" s="52"/>
      <c r="L228" s="51"/>
      <c r="M228" s="51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4"/>
      <c r="AC228" s="54"/>
      <c r="AD228" s="54"/>
      <c r="AE228" s="54"/>
      <c r="AF228" s="54"/>
      <c r="AG228" s="55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</row>
    <row r="229" spans="1:55" x14ac:dyDescent="0.25">
      <c r="A229" s="50"/>
      <c r="B229" s="51"/>
      <c r="C229" s="51"/>
      <c r="D229" s="52"/>
      <c r="E229" s="52"/>
      <c r="F229" s="53"/>
      <c r="G229" s="52"/>
      <c r="H229" s="52"/>
      <c r="I229" s="52"/>
      <c r="J229" s="51"/>
      <c r="K229" s="52"/>
      <c r="L229" s="51"/>
      <c r="M229" s="51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4"/>
      <c r="AC229" s="54"/>
      <c r="AD229" s="54"/>
      <c r="AE229" s="54"/>
      <c r="AF229" s="54"/>
      <c r="AG229" s="55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</row>
    <row r="230" spans="1:55" x14ac:dyDescent="0.25">
      <c r="A230" s="50"/>
      <c r="B230" s="51"/>
      <c r="C230" s="51"/>
      <c r="D230" s="52"/>
      <c r="E230" s="52"/>
      <c r="F230" s="53"/>
      <c r="G230" s="52"/>
      <c r="H230" s="52"/>
      <c r="I230" s="52"/>
      <c r="J230" s="51"/>
      <c r="K230" s="52"/>
      <c r="L230" s="51"/>
      <c r="M230" s="51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4"/>
      <c r="AC230" s="54"/>
      <c r="AD230" s="54"/>
      <c r="AE230" s="54"/>
      <c r="AF230" s="54"/>
      <c r="AG230" s="55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</row>
    <row r="231" spans="1:55" x14ac:dyDescent="0.25">
      <c r="A231" s="50"/>
      <c r="B231" s="51"/>
      <c r="C231" s="51"/>
      <c r="D231" s="52"/>
      <c r="E231" s="52"/>
      <c r="F231" s="53"/>
      <c r="G231" s="52"/>
      <c r="H231" s="52"/>
      <c r="I231" s="52"/>
      <c r="J231" s="51"/>
      <c r="K231" s="52"/>
      <c r="L231" s="51"/>
      <c r="M231" s="51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4"/>
      <c r="AC231" s="54"/>
      <c r="AD231" s="54"/>
      <c r="AE231" s="54"/>
      <c r="AF231" s="54"/>
      <c r="AG231" s="55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</row>
    <row r="232" spans="1:55" x14ac:dyDescent="0.25">
      <c r="A232" s="50"/>
      <c r="B232" s="51"/>
      <c r="C232" s="51"/>
      <c r="D232" s="52"/>
      <c r="E232" s="52"/>
      <c r="F232" s="53"/>
      <c r="G232" s="52"/>
      <c r="H232" s="52"/>
      <c r="I232" s="52"/>
      <c r="J232" s="51"/>
      <c r="K232" s="52"/>
      <c r="L232" s="51"/>
      <c r="M232" s="51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4"/>
      <c r="AC232" s="54"/>
      <c r="AD232" s="54"/>
      <c r="AE232" s="54"/>
      <c r="AF232" s="54"/>
      <c r="AG232" s="55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</row>
    <row r="233" spans="1:55" x14ac:dyDescent="0.25">
      <c r="A233" s="50"/>
      <c r="B233" s="51"/>
      <c r="C233" s="51"/>
      <c r="D233" s="52"/>
      <c r="E233" s="52"/>
      <c r="F233" s="53"/>
      <c r="G233" s="52"/>
      <c r="H233" s="52"/>
      <c r="I233" s="52"/>
      <c r="J233" s="51"/>
      <c r="K233" s="52"/>
      <c r="L233" s="51"/>
      <c r="M233" s="51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4"/>
      <c r="AC233" s="54"/>
      <c r="AD233" s="54"/>
      <c r="AE233" s="54"/>
      <c r="AF233" s="54"/>
      <c r="AG233" s="55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</row>
    <row r="234" spans="1:55" x14ac:dyDescent="0.25">
      <c r="A234" s="50"/>
      <c r="B234" s="51"/>
      <c r="C234" s="51"/>
      <c r="D234" s="52"/>
      <c r="E234" s="52"/>
      <c r="F234" s="53"/>
      <c r="G234" s="52"/>
      <c r="H234" s="52"/>
      <c r="I234" s="52"/>
      <c r="J234" s="51"/>
      <c r="K234" s="52"/>
      <c r="L234" s="51"/>
      <c r="M234" s="51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4"/>
      <c r="AC234" s="54"/>
      <c r="AD234" s="54"/>
      <c r="AE234" s="54"/>
      <c r="AF234" s="54"/>
      <c r="AG234" s="55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</row>
    <row r="235" spans="1:55" x14ac:dyDescent="0.25">
      <c r="A235" s="50"/>
      <c r="B235" s="51"/>
      <c r="C235" s="51"/>
      <c r="D235" s="52"/>
      <c r="E235" s="52"/>
      <c r="F235" s="53"/>
      <c r="G235" s="52"/>
      <c r="H235" s="52"/>
      <c r="I235" s="52"/>
      <c r="J235" s="51"/>
      <c r="K235" s="52"/>
      <c r="L235" s="51"/>
      <c r="M235" s="51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4"/>
      <c r="AC235" s="54"/>
      <c r="AD235" s="54"/>
      <c r="AE235" s="54"/>
      <c r="AF235" s="54"/>
      <c r="AG235" s="55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</row>
    <row r="236" spans="1:55" x14ac:dyDescent="0.25">
      <c r="A236" s="50"/>
      <c r="B236" s="51"/>
      <c r="C236" s="51"/>
      <c r="D236" s="52"/>
      <c r="E236" s="52"/>
      <c r="F236" s="53"/>
      <c r="G236" s="52"/>
      <c r="H236" s="52"/>
      <c r="I236" s="52"/>
      <c r="J236" s="51"/>
      <c r="K236" s="52"/>
      <c r="L236" s="51"/>
      <c r="M236" s="51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4"/>
      <c r="AC236" s="54"/>
      <c r="AD236" s="54"/>
      <c r="AE236" s="54"/>
      <c r="AF236" s="54"/>
      <c r="AG236" s="55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</row>
    <row r="237" spans="1:55" x14ac:dyDescent="0.25">
      <c r="A237" s="50"/>
      <c r="B237" s="51"/>
      <c r="C237" s="51"/>
      <c r="D237" s="52"/>
      <c r="E237" s="52"/>
      <c r="F237" s="53"/>
      <c r="G237" s="52"/>
      <c r="H237" s="52"/>
      <c r="I237" s="52"/>
      <c r="J237" s="51"/>
      <c r="K237" s="52"/>
      <c r="L237" s="51"/>
      <c r="M237" s="51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4"/>
      <c r="AC237" s="54"/>
      <c r="AD237" s="54"/>
      <c r="AE237" s="54"/>
      <c r="AF237" s="54"/>
      <c r="AG237" s="55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</row>
    <row r="238" spans="1:55" x14ac:dyDescent="0.25">
      <c r="A238" s="50"/>
      <c r="B238" s="51"/>
      <c r="C238" s="51"/>
      <c r="D238" s="52"/>
      <c r="E238" s="52"/>
      <c r="F238" s="53"/>
      <c r="G238" s="52"/>
      <c r="H238" s="52"/>
      <c r="I238" s="52"/>
      <c r="J238" s="51"/>
      <c r="K238" s="52"/>
      <c r="L238" s="51"/>
      <c r="M238" s="51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4"/>
      <c r="AC238" s="54"/>
      <c r="AD238" s="54"/>
      <c r="AE238" s="54"/>
      <c r="AF238" s="54"/>
      <c r="AG238" s="55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</row>
    <row r="239" spans="1:55" x14ac:dyDescent="0.25">
      <c r="A239" s="50"/>
      <c r="B239" s="51"/>
      <c r="C239" s="51"/>
      <c r="D239" s="52"/>
      <c r="E239" s="52"/>
      <c r="F239" s="53"/>
      <c r="G239" s="52"/>
      <c r="H239" s="52"/>
      <c r="I239" s="52"/>
      <c r="J239" s="51"/>
      <c r="K239" s="52"/>
      <c r="L239" s="51"/>
      <c r="M239" s="51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4"/>
      <c r="AC239" s="54"/>
      <c r="AD239" s="54"/>
      <c r="AE239" s="54"/>
      <c r="AF239" s="54"/>
      <c r="AG239" s="55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</row>
    <row r="240" spans="1:55" x14ac:dyDescent="0.25">
      <c r="A240" s="50"/>
      <c r="B240" s="51"/>
      <c r="C240" s="51"/>
      <c r="D240" s="52"/>
      <c r="E240" s="52"/>
      <c r="F240" s="53"/>
      <c r="G240" s="52"/>
      <c r="H240" s="52"/>
      <c r="I240" s="52"/>
      <c r="J240" s="51"/>
      <c r="K240" s="52"/>
      <c r="L240" s="51"/>
      <c r="M240" s="51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4"/>
      <c r="AC240" s="54"/>
      <c r="AD240" s="54"/>
      <c r="AE240" s="54"/>
      <c r="AF240" s="54"/>
      <c r="AG240" s="55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</row>
    <row r="241" spans="1:55" x14ac:dyDescent="0.25">
      <c r="A241" s="50"/>
      <c r="B241" s="51"/>
      <c r="C241" s="51"/>
      <c r="D241" s="52"/>
      <c r="E241" s="52"/>
      <c r="F241" s="53"/>
      <c r="G241" s="52"/>
      <c r="H241" s="52"/>
      <c r="I241" s="52"/>
      <c r="J241" s="51"/>
      <c r="K241" s="52"/>
      <c r="L241" s="51"/>
      <c r="M241" s="51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4"/>
      <c r="AC241" s="54"/>
      <c r="AD241" s="54"/>
      <c r="AE241" s="54"/>
      <c r="AF241" s="54"/>
      <c r="AG241" s="55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</row>
    <row r="242" spans="1:55" x14ac:dyDescent="0.25">
      <c r="A242" s="50"/>
      <c r="B242" s="51"/>
      <c r="C242" s="51"/>
      <c r="D242" s="52"/>
      <c r="E242" s="52"/>
      <c r="F242" s="53"/>
      <c r="G242" s="52"/>
      <c r="H242" s="52"/>
      <c r="I242" s="52"/>
      <c r="J242" s="51"/>
      <c r="K242" s="52"/>
      <c r="L242" s="51"/>
      <c r="M242" s="51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4"/>
      <c r="AC242" s="54"/>
      <c r="AD242" s="54"/>
      <c r="AE242" s="54"/>
      <c r="AF242" s="54"/>
      <c r="AG242" s="55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</row>
    <row r="243" spans="1:55" x14ac:dyDescent="0.25">
      <c r="A243" s="50"/>
      <c r="B243" s="51"/>
      <c r="C243" s="51"/>
      <c r="D243" s="52"/>
      <c r="E243" s="52"/>
      <c r="F243" s="53"/>
      <c r="G243" s="52"/>
      <c r="H243" s="52"/>
      <c r="I243" s="52"/>
      <c r="J243" s="51"/>
      <c r="K243" s="52"/>
      <c r="L243" s="51"/>
      <c r="M243" s="51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4"/>
      <c r="AC243" s="54"/>
      <c r="AD243" s="54"/>
      <c r="AE243" s="54"/>
      <c r="AF243" s="54"/>
      <c r="AG243" s="55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</row>
    <row r="244" spans="1:55" x14ac:dyDescent="0.25">
      <c r="A244" s="50"/>
      <c r="B244" s="51"/>
      <c r="C244" s="51"/>
      <c r="D244" s="52"/>
      <c r="E244" s="52"/>
      <c r="F244" s="53"/>
      <c r="G244" s="52"/>
      <c r="H244" s="52"/>
      <c r="I244" s="52"/>
      <c r="J244" s="51"/>
      <c r="K244" s="52"/>
      <c r="L244" s="51"/>
      <c r="M244" s="51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4"/>
      <c r="AC244" s="54"/>
      <c r="AD244" s="54"/>
      <c r="AE244" s="54"/>
      <c r="AF244" s="54"/>
      <c r="AG244" s="55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</row>
    <row r="245" spans="1:55" x14ac:dyDescent="0.25">
      <c r="A245" s="50"/>
      <c r="B245" s="51"/>
      <c r="C245" s="51"/>
      <c r="D245" s="52"/>
      <c r="E245" s="52"/>
      <c r="F245" s="53"/>
      <c r="G245" s="52"/>
      <c r="H245" s="52"/>
      <c r="I245" s="52"/>
      <c r="J245" s="51"/>
      <c r="K245" s="52"/>
      <c r="L245" s="51"/>
      <c r="M245" s="51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4"/>
      <c r="AC245" s="54"/>
      <c r="AD245" s="54"/>
      <c r="AE245" s="54"/>
      <c r="AF245" s="54"/>
      <c r="AG245" s="55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</row>
    <row r="246" spans="1:55" x14ac:dyDescent="0.25">
      <c r="A246" s="50"/>
      <c r="B246" s="51"/>
      <c r="C246" s="51"/>
      <c r="D246" s="52"/>
      <c r="E246" s="52"/>
      <c r="F246" s="53"/>
      <c r="G246" s="52"/>
      <c r="H246" s="52"/>
      <c r="I246" s="52"/>
      <c r="J246" s="51"/>
      <c r="K246" s="52"/>
      <c r="L246" s="51"/>
      <c r="M246" s="51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4"/>
      <c r="AC246" s="54"/>
      <c r="AD246" s="54"/>
      <c r="AE246" s="54"/>
      <c r="AF246" s="54"/>
      <c r="AG246" s="55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</row>
    <row r="247" spans="1:55" x14ac:dyDescent="0.25">
      <c r="A247" s="50"/>
      <c r="B247" s="51"/>
      <c r="C247" s="51"/>
      <c r="D247" s="52"/>
      <c r="E247" s="52"/>
      <c r="F247" s="53"/>
      <c r="G247" s="52"/>
      <c r="H247" s="52"/>
      <c r="I247" s="52"/>
      <c r="J247" s="51"/>
      <c r="K247" s="52"/>
      <c r="L247" s="51"/>
      <c r="M247" s="51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4"/>
      <c r="AC247" s="54"/>
      <c r="AD247" s="54"/>
      <c r="AE247" s="54"/>
      <c r="AF247" s="54"/>
      <c r="AG247" s="55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</row>
    <row r="248" spans="1:55" x14ac:dyDescent="0.25">
      <c r="A248" s="50"/>
      <c r="B248" s="51"/>
      <c r="C248" s="51"/>
      <c r="D248" s="52"/>
      <c r="E248" s="52"/>
      <c r="F248" s="53"/>
      <c r="G248" s="52"/>
      <c r="H248" s="52"/>
      <c r="I248" s="52"/>
      <c r="J248" s="51"/>
      <c r="K248" s="52"/>
      <c r="L248" s="51"/>
      <c r="M248" s="51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4"/>
      <c r="AC248" s="54"/>
      <c r="AD248" s="54"/>
      <c r="AE248" s="54"/>
      <c r="AF248" s="54"/>
      <c r="AG248" s="55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</row>
    <row r="249" spans="1:55" x14ac:dyDescent="0.25">
      <c r="A249" s="50"/>
      <c r="B249" s="51"/>
      <c r="C249" s="51"/>
      <c r="D249" s="52"/>
      <c r="E249" s="52"/>
      <c r="F249" s="53"/>
      <c r="G249" s="52"/>
      <c r="H249" s="52"/>
      <c r="I249" s="52"/>
      <c r="J249" s="51"/>
      <c r="K249" s="52"/>
      <c r="L249" s="51"/>
      <c r="M249" s="51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4"/>
      <c r="AC249" s="54"/>
      <c r="AD249" s="54"/>
      <c r="AE249" s="54"/>
      <c r="AF249" s="54"/>
      <c r="AG249" s="55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</row>
    <row r="250" spans="1:55" x14ac:dyDescent="0.25">
      <c r="A250" s="50"/>
      <c r="B250" s="51"/>
      <c r="C250" s="51"/>
      <c r="D250" s="52"/>
      <c r="E250" s="52"/>
      <c r="F250" s="53"/>
      <c r="G250" s="52"/>
      <c r="H250" s="52"/>
      <c r="I250" s="52"/>
      <c r="J250" s="51"/>
      <c r="K250" s="52"/>
      <c r="L250" s="51"/>
      <c r="M250" s="51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4"/>
      <c r="AC250" s="54"/>
      <c r="AD250" s="54"/>
      <c r="AE250" s="54"/>
      <c r="AF250" s="54"/>
      <c r="AG250" s="55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</row>
    <row r="251" spans="1:55" x14ac:dyDescent="0.25">
      <c r="A251" s="50"/>
      <c r="B251" s="51"/>
      <c r="C251" s="51"/>
      <c r="D251" s="52"/>
      <c r="E251" s="52"/>
      <c r="F251" s="53"/>
      <c r="G251" s="52"/>
      <c r="H251" s="52"/>
      <c r="I251" s="52"/>
      <c r="J251" s="51"/>
      <c r="K251" s="52"/>
      <c r="L251" s="51"/>
      <c r="M251" s="51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4"/>
      <c r="AC251" s="54"/>
      <c r="AD251" s="54"/>
      <c r="AE251" s="54"/>
      <c r="AF251" s="54"/>
      <c r="AG251" s="55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</row>
    <row r="252" spans="1:55" x14ac:dyDescent="0.25">
      <c r="A252" s="50"/>
      <c r="B252" s="51"/>
      <c r="C252" s="51"/>
      <c r="D252" s="52"/>
      <c r="E252" s="52"/>
      <c r="F252" s="53"/>
      <c r="G252" s="52"/>
      <c r="H252" s="52"/>
      <c r="I252" s="52"/>
      <c r="J252" s="51"/>
      <c r="K252" s="52"/>
      <c r="L252" s="51"/>
      <c r="M252" s="51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4"/>
      <c r="AC252" s="54"/>
      <c r="AD252" s="54"/>
      <c r="AE252" s="54"/>
      <c r="AF252" s="54"/>
      <c r="AG252" s="55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</row>
    <row r="253" spans="1:55" x14ac:dyDescent="0.25">
      <c r="A253" s="50"/>
      <c r="B253" s="51"/>
      <c r="C253" s="51"/>
      <c r="D253" s="52"/>
      <c r="E253" s="52"/>
      <c r="F253" s="53"/>
      <c r="G253" s="52"/>
      <c r="H253" s="52"/>
      <c r="I253" s="52"/>
      <c r="J253" s="51"/>
      <c r="K253" s="52"/>
      <c r="L253" s="51"/>
      <c r="M253" s="51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4"/>
      <c r="AC253" s="54"/>
      <c r="AD253" s="54"/>
      <c r="AE253" s="54"/>
      <c r="AF253" s="54"/>
      <c r="AG253" s="55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</row>
    <row r="254" spans="1:55" x14ac:dyDescent="0.25">
      <c r="A254" s="50"/>
      <c r="B254" s="51"/>
      <c r="C254" s="51"/>
      <c r="D254" s="52"/>
      <c r="E254" s="52"/>
      <c r="F254" s="53"/>
      <c r="G254" s="52"/>
      <c r="H254" s="52"/>
      <c r="I254" s="52"/>
      <c r="J254" s="51"/>
      <c r="K254" s="52"/>
      <c r="L254" s="51"/>
      <c r="M254" s="51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4"/>
      <c r="AC254" s="54"/>
      <c r="AD254" s="54"/>
      <c r="AE254" s="54"/>
      <c r="AF254" s="54"/>
      <c r="AG254" s="55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</row>
    <row r="255" spans="1:55" x14ac:dyDescent="0.25">
      <c r="A255" s="50"/>
      <c r="B255" s="51"/>
      <c r="C255" s="51"/>
      <c r="D255" s="52"/>
      <c r="E255" s="52"/>
      <c r="F255" s="53"/>
      <c r="G255" s="52"/>
      <c r="H255" s="52"/>
      <c r="I255" s="52"/>
      <c r="J255" s="51"/>
      <c r="K255" s="52"/>
      <c r="L255" s="51"/>
      <c r="M255" s="51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4"/>
      <c r="AC255" s="54"/>
      <c r="AD255" s="54"/>
      <c r="AE255" s="54"/>
      <c r="AF255" s="54"/>
      <c r="AG255" s="55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</row>
    <row r="256" spans="1:55" x14ac:dyDescent="0.25">
      <c r="A256" s="50"/>
      <c r="B256" s="51"/>
      <c r="C256" s="51"/>
      <c r="D256" s="52"/>
      <c r="E256" s="52"/>
      <c r="F256" s="53"/>
      <c r="G256" s="52"/>
      <c r="H256" s="52"/>
      <c r="I256" s="52"/>
      <c r="J256" s="51"/>
      <c r="K256" s="52"/>
      <c r="L256" s="51"/>
      <c r="M256" s="51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4"/>
      <c r="AC256" s="54"/>
      <c r="AD256" s="54"/>
      <c r="AE256" s="54"/>
      <c r="AF256" s="54"/>
      <c r="AG256" s="55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</row>
    <row r="257" spans="1:55" x14ac:dyDescent="0.25">
      <c r="A257" s="50"/>
      <c r="B257" s="51"/>
      <c r="C257" s="51"/>
      <c r="D257" s="52"/>
      <c r="E257" s="52"/>
      <c r="F257" s="53"/>
      <c r="G257" s="52"/>
      <c r="H257" s="52"/>
      <c r="I257" s="52"/>
      <c r="J257" s="51"/>
      <c r="K257" s="52"/>
      <c r="L257" s="51"/>
      <c r="M257" s="51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4"/>
      <c r="AC257" s="54"/>
      <c r="AD257" s="54"/>
      <c r="AE257" s="54"/>
      <c r="AF257" s="54"/>
      <c r="AG257" s="55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</row>
    <row r="258" spans="1:55" x14ac:dyDescent="0.25">
      <c r="A258" s="50"/>
      <c r="B258" s="51"/>
      <c r="C258" s="51"/>
      <c r="D258" s="52"/>
      <c r="E258" s="52"/>
      <c r="F258" s="53"/>
      <c r="G258" s="52"/>
      <c r="H258" s="52"/>
      <c r="I258" s="52"/>
      <c r="J258" s="51"/>
      <c r="K258" s="52"/>
      <c r="L258" s="51"/>
      <c r="M258" s="51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4"/>
      <c r="AC258" s="54"/>
      <c r="AD258" s="54"/>
      <c r="AE258" s="54"/>
      <c r="AF258" s="54"/>
      <c r="AG258" s="55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</row>
    <row r="259" spans="1:55" x14ac:dyDescent="0.25">
      <c r="A259" s="50"/>
      <c r="B259" s="51"/>
      <c r="C259" s="51"/>
      <c r="D259" s="52"/>
      <c r="E259" s="52"/>
      <c r="F259" s="53"/>
      <c r="G259" s="52"/>
      <c r="H259" s="52"/>
      <c r="I259" s="52"/>
      <c r="J259" s="51"/>
      <c r="K259" s="52"/>
      <c r="L259" s="51"/>
      <c r="M259" s="51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4"/>
      <c r="AC259" s="54"/>
      <c r="AD259" s="54"/>
      <c r="AE259" s="54"/>
      <c r="AF259" s="54"/>
      <c r="AG259" s="55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</row>
    <row r="260" spans="1:55" x14ac:dyDescent="0.25">
      <c r="A260" s="50"/>
      <c r="B260" s="51"/>
      <c r="C260" s="51"/>
      <c r="D260" s="52"/>
      <c r="E260" s="52"/>
      <c r="F260" s="53"/>
      <c r="G260" s="52"/>
      <c r="H260" s="52"/>
      <c r="I260" s="52"/>
      <c r="J260" s="51"/>
      <c r="K260" s="52"/>
      <c r="L260" s="51"/>
      <c r="M260" s="51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4"/>
      <c r="AC260" s="54"/>
      <c r="AD260" s="54"/>
      <c r="AE260" s="54"/>
      <c r="AF260" s="54"/>
      <c r="AG260" s="55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</row>
    <row r="261" spans="1:55" x14ac:dyDescent="0.25">
      <c r="A261" s="50"/>
      <c r="B261" s="51"/>
      <c r="C261" s="51"/>
      <c r="D261" s="52"/>
      <c r="E261" s="52"/>
      <c r="F261" s="53"/>
      <c r="G261" s="52"/>
      <c r="H261" s="52"/>
      <c r="I261" s="52"/>
      <c r="J261" s="51"/>
      <c r="K261" s="52"/>
      <c r="L261" s="51"/>
      <c r="M261" s="51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4"/>
      <c r="AC261" s="54"/>
      <c r="AD261" s="54"/>
      <c r="AE261" s="54"/>
      <c r="AF261" s="54"/>
      <c r="AG261" s="55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</row>
    <row r="262" spans="1:55" x14ac:dyDescent="0.25">
      <c r="A262" s="50"/>
      <c r="B262" s="51"/>
      <c r="C262" s="51"/>
      <c r="D262" s="52"/>
      <c r="E262" s="52"/>
      <c r="F262" s="53"/>
      <c r="G262" s="52"/>
      <c r="H262" s="52"/>
      <c r="I262" s="52"/>
      <c r="J262" s="51"/>
      <c r="K262" s="52"/>
      <c r="L262" s="51"/>
      <c r="M262" s="51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4"/>
      <c r="AC262" s="54"/>
      <c r="AD262" s="54"/>
      <c r="AE262" s="54"/>
      <c r="AF262" s="54"/>
      <c r="AG262" s="55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</row>
    <row r="263" spans="1:55" x14ac:dyDescent="0.25">
      <c r="A263" s="50"/>
      <c r="B263" s="51"/>
      <c r="C263" s="51"/>
      <c r="D263" s="52"/>
      <c r="E263" s="52"/>
      <c r="F263" s="53"/>
      <c r="G263" s="52"/>
      <c r="H263" s="52"/>
      <c r="I263" s="52"/>
      <c r="J263" s="51"/>
      <c r="K263" s="52"/>
      <c r="L263" s="51"/>
      <c r="M263" s="51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4"/>
      <c r="AC263" s="54"/>
      <c r="AD263" s="54"/>
      <c r="AE263" s="54"/>
      <c r="AF263" s="54"/>
      <c r="AG263" s="55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</row>
    <row r="264" spans="1:55" x14ac:dyDescent="0.25">
      <c r="A264" s="50"/>
      <c r="B264" s="51"/>
      <c r="C264" s="51"/>
      <c r="D264" s="52"/>
      <c r="E264" s="52"/>
      <c r="F264" s="53"/>
      <c r="G264" s="52"/>
      <c r="H264" s="52"/>
      <c r="I264" s="52"/>
      <c r="J264" s="51"/>
      <c r="K264" s="52"/>
      <c r="L264" s="51"/>
      <c r="M264" s="51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4"/>
      <c r="AC264" s="54"/>
      <c r="AD264" s="54"/>
      <c r="AE264" s="54"/>
      <c r="AF264" s="54"/>
      <c r="AG264" s="55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</row>
    <row r="265" spans="1:55" x14ac:dyDescent="0.25">
      <c r="A265" s="50"/>
      <c r="B265" s="51"/>
      <c r="C265" s="51"/>
      <c r="D265" s="52"/>
      <c r="E265" s="52"/>
      <c r="F265" s="53"/>
      <c r="G265" s="52"/>
      <c r="H265" s="52"/>
      <c r="I265" s="52"/>
      <c r="J265" s="51"/>
      <c r="K265" s="52"/>
      <c r="L265" s="51"/>
      <c r="M265" s="51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4"/>
      <c r="AC265" s="54"/>
      <c r="AD265" s="54"/>
      <c r="AE265" s="54"/>
      <c r="AF265" s="54"/>
      <c r="AG265" s="55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</row>
    <row r="266" spans="1:55" x14ac:dyDescent="0.25">
      <c r="A266" s="50"/>
      <c r="B266" s="51"/>
      <c r="C266" s="51"/>
      <c r="D266" s="52"/>
      <c r="E266" s="52"/>
      <c r="F266" s="53"/>
      <c r="G266" s="52"/>
      <c r="H266" s="52"/>
      <c r="I266" s="52"/>
      <c r="J266" s="51"/>
      <c r="K266" s="52"/>
      <c r="L266" s="51"/>
      <c r="M266" s="51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4"/>
      <c r="AC266" s="54"/>
      <c r="AD266" s="54"/>
      <c r="AE266" s="54"/>
      <c r="AF266" s="54"/>
      <c r="AG266" s="55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</row>
    <row r="267" spans="1:55" x14ac:dyDescent="0.25">
      <c r="A267" s="50"/>
      <c r="B267" s="51"/>
      <c r="C267" s="51"/>
      <c r="D267" s="52"/>
      <c r="E267" s="52"/>
      <c r="F267" s="53"/>
      <c r="G267" s="52"/>
      <c r="H267" s="52"/>
      <c r="I267" s="52"/>
      <c r="J267" s="51"/>
      <c r="K267" s="52"/>
      <c r="L267" s="51"/>
      <c r="M267" s="51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4"/>
      <c r="AC267" s="54"/>
      <c r="AD267" s="54"/>
      <c r="AE267" s="54"/>
      <c r="AF267" s="54"/>
      <c r="AG267" s="55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</row>
    <row r="268" spans="1:55" x14ac:dyDescent="0.25">
      <c r="A268" s="50"/>
      <c r="B268" s="51"/>
      <c r="C268" s="51"/>
      <c r="D268" s="52"/>
      <c r="E268" s="52"/>
      <c r="F268" s="53"/>
      <c r="G268" s="52"/>
      <c r="H268" s="52"/>
      <c r="I268" s="52"/>
      <c r="J268" s="51"/>
      <c r="K268" s="52"/>
      <c r="L268" s="51"/>
      <c r="M268" s="51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4"/>
      <c r="AC268" s="54"/>
      <c r="AD268" s="54"/>
      <c r="AE268" s="54"/>
      <c r="AF268" s="54"/>
      <c r="AG268" s="55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</row>
    <row r="269" spans="1:55" x14ac:dyDescent="0.25">
      <c r="A269" s="50"/>
      <c r="B269" s="51"/>
      <c r="C269" s="51"/>
      <c r="D269" s="52"/>
      <c r="E269" s="52"/>
      <c r="F269" s="53"/>
      <c r="G269" s="52"/>
      <c r="H269" s="52"/>
      <c r="I269" s="52"/>
      <c r="J269" s="51"/>
      <c r="K269" s="52"/>
      <c r="L269" s="51"/>
      <c r="M269" s="51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4"/>
      <c r="AC269" s="54"/>
      <c r="AD269" s="54"/>
      <c r="AE269" s="54"/>
      <c r="AF269" s="54"/>
      <c r="AG269" s="55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</row>
    <row r="270" spans="1:55" x14ac:dyDescent="0.25">
      <c r="A270" s="50"/>
      <c r="B270" s="51"/>
      <c r="C270" s="51"/>
      <c r="D270" s="52"/>
      <c r="E270" s="52"/>
      <c r="F270" s="53"/>
      <c r="G270" s="52"/>
      <c r="H270" s="52"/>
      <c r="I270" s="52"/>
      <c r="J270" s="51"/>
      <c r="K270" s="52"/>
      <c r="L270" s="51"/>
      <c r="M270" s="51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4"/>
      <c r="AC270" s="54"/>
      <c r="AD270" s="54"/>
      <c r="AE270" s="54"/>
      <c r="AF270" s="54"/>
      <c r="AG270" s="55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</row>
    <row r="271" spans="1:55" x14ac:dyDescent="0.25">
      <c r="A271" s="50"/>
      <c r="B271" s="51"/>
      <c r="C271" s="51"/>
      <c r="D271" s="52"/>
      <c r="E271" s="52"/>
      <c r="F271" s="53"/>
      <c r="G271" s="52"/>
      <c r="H271" s="52"/>
      <c r="I271" s="52"/>
      <c r="J271" s="51"/>
      <c r="K271" s="52"/>
      <c r="L271" s="51"/>
      <c r="M271" s="51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4"/>
      <c r="AC271" s="54"/>
      <c r="AD271" s="54"/>
      <c r="AE271" s="54"/>
      <c r="AF271" s="54"/>
      <c r="AG271" s="55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</row>
    <row r="272" spans="1:55" x14ac:dyDescent="0.25">
      <c r="A272" s="50"/>
      <c r="B272" s="51"/>
      <c r="C272" s="51"/>
      <c r="D272" s="52"/>
      <c r="E272" s="52"/>
      <c r="F272" s="53"/>
      <c r="G272" s="52"/>
      <c r="H272" s="52"/>
      <c r="I272" s="52"/>
      <c r="J272" s="51"/>
      <c r="K272" s="52"/>
      <c r="L272" s="51"/>
      <c r="M272" s="51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4"/>
      <c r="AC272" s="54"/>
      <c r="AD272" s="54"/>
      <c r="AE272" s="54"/>
      <c r="AF272" s="54"/>
      <c r="AG272" s="55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</row>
    <row r="273" spans="1:55" x14ac:dyDescent="0.25">
      <c r="A273" s="50"/>
      <c r="B273" s="51"/>
      <c r="C273" s="51"/>
      <c r="D273" s="52"/>
      <c r="E273" s="52"/>
      <c r="F273" s="53"/>
      <c r="G273" s="52"/>
      <c r="H273" s="52"/>
      <c r="I273" s="52"/>
      <c r="J273" s="51"/>
      <c r="K273" s="52"/>
      <c r="L273" s="51"/>
      <c r="M273" s="51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4"/>
      <c r="AC273" s="54"/>
      <c r="AD273" s="54"/>
      <c r="AE273" s="54"/>
      <c r="AF273" s="54"/>
      <c r="AG273" s="55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</row>
    <row r="274" spans="1:55" x14ac:dyDescent="0.25">
      <c r="A274" s="50"/>
      <c r="B274" s="51"/>
      <c r="C274" s="51"/>
      <c r="D274" s="52"/>
      <c r="E274" s="52"/>
      <c r="F274" s="53"/>
      <c r="G274" s="52"/>
      <c r="H274" s="52"/>
      <c r="I274" s="52"/>
      <c r="J274" s="51"/>
      <c r="K274" s="52"/>
      <c r="L274" s="51"/>
      <c r="M274" s="51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4"/>
      <c r="AC274" s="54"/>
      <c r="AD274" s="54"/>
      <c r="AE274" s="54"/>
      <c r="AF274" s="54"/>
      <c r="AG274" s="55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</row>
    <row r="275" spans="1:55" x14ac:dyDescent="0.25">
      <c r="A275" s="50"/>
      <c r="B275" s="51"/>
      <c r="C275" s="51"/>
      <c r="D275" s="52"/>
      <c r="E275" s="52"/>
      <c r="F275" s="53"/>
      <c r="G275" s="52"/>
      <c r="H275" s="52"/>
      <c r="I275" s="52"/>
      <c r="J275" s="51"/>
      <c r="K275" s="52"/>
      <c r="L275" s="51"/>
      <c r="M275" s="51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4"/>
      <c r="AC275" s="54"/>
      <c r="AD275" s="54"/>
      <c r="AE275" s="54"/>
      <c r="AF275" s="54"/>
      <c r="AG275" s="55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</row>
    <row r="276" spans="1:55" x14ac:dyDescent="0.25">
      <c r="A276" s="50"/>
      <c r="B276" s="51"/>
      <c r="C276" s="51"/>
      <c r="D276" s="52"/>
      <c r="E276" s="52"/>
      <c r="F276" s="53"/>
      <c r="G276" s="52"/>
      <c r="H276" s="52"/>
      <c r="I276" s="52"/>
      <c r="J276" s="51"/>
      <c r="K276" s="52"/>
      <c r="L276" s="51"/>
      <c r="M276" s="51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4"/>
      <c r="AC276" s="54"/>
      <c r="AD276" s="54"/>
      <c r="AE276" s="54"/>
      <c r="AF276" s="54"/>
      <c r="AG276" s="55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</row>
    <row r="277" spans="1:55" x14ac:dyDescent="0.25">
      <c r="A277" s="50"/>
      <c r="B277" s="51"/>
      <c r="C277" s="51"/>
      <c r="D277" s="52"/>
      <c r="E277" s="52"/>
      <c r="F277" s="53"/>
      <c r="G277" s="52"/>
      <c r="H277" s="52"/>
      <c r="I277" s="52"/>
      <c r="J277" s="51"/>
      <c r="K277" s="52"/>
      <c r="L277" s="51"/>
      <c r="M277" s="51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4"/>
      <c r="AC277" s="54"/>
      <c r="AD277" s="54"/>
      <c r="AE277" s="54"/>
      <c r="AF277" s="54"/>
      <c r="AG277" s="55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</row>
    <row r="278" spans="1:55" x14ac:dyDescent="0.25">
      <c r="A278" s="50"/>
      <c r="B278" s="51"/>
      <c r="C278" s="51"/>
      <c r="D278" s="52"/>
      <c r="E278" s="52"/>
      <c r="F278" s="53"/>
      <c r="G278" s="52"/>
      <c r="H278" s="52"/>
      <c r="I278" s="52"/>
      <c r="J278" s="51"/>
      <c r="K278" s="52"/>
      <c r="L278" s="51"/>
      <c r="M278" s="51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4"/>
      <c r="AC278" s="54"/>
      <c r="AD278" s="54"/>
      <c r="AE278" s="54"/>
      <c r="AF278" s="54"/>
      <c r="AG278" s="55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</row>
    <row r="279" spans="1:55" x14ac:dyDescent="0.25">
      <c r="A279" s="50"/>
      <c r="B279" s="51"/>
      <c r="C279" s="51"/>
      <c r="D279" s="52"/>
      <c r="E279" s="52"/>
      <c r="F279" s="53"/>
      <c r="G279" s="52"/>
      <c r="H279" s="52"/>
      <c r="I279" s="52"/>
      <c r="J279" s="51"/>
      <c r="K279" s="52"/>
      <c r="L279" s="51"/>
      <c r="M279" s="51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4"/>
      <c r="AC279" s="54"/>
      <c r="AD279" s="54"/>
      <c r="AE279" s="54"/>
      <c r="AF279" s="54"/>
      <c r="AG279" s="55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</row>
    <row r="280" spans="1:55" x14ac:dyDescent="0.25">
      <c r="A280" s="50"/>
      <c r="B280" s="51"/>
      <c r="C280" s="51"/>
      <c r="D280" s="52"/>
      <c r="E280" s="52"/>
      <c r="F280" s="53"/>
      <c r="G280" s="52"/>
      <c r="H280" s="52"/>
      <c r="I280" s="52"/>
      <c r="J280" s="51"/>
      <c r="K280" s="52"/>
      <c r="L280" s="51"/>
      <c r="M280" s="51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4"/>
      <c r="AC280" s="54"/>
      <c r="AD280" s="54"/>
      <c r="AE280" s="54"/>
      <c r="AF280" s="54"/>
      <c r="AG280" s="55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</row>
    <row r="281" spans="1:55" x14ac:dyDescent="0.25">
      <c r="A281" s="50"/>
      <c r="B281" s="51"/>
      <c r="C281" s="51"/>
      <c r="D281" s="52"/>
      <c r="E281" s="52"/>
      <c r="F281" s="53"/>
      <c r="G281" s="52"/>
      <c r="H281" s="52"/>
      <c r="I281" s="52"/>
      <c r="J281" s="51"/>
      <c r="K281" s="52"/>
      <c r="L281" s="51"/>
      <c r="M281" s="51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4"/>
      <c r="AC281" s="54"/>
      <c r="AD281" s="54"/>
      <c r="AE281" s="54"/>
      <c r="AF281" s="54"/>
      <c r="AG281" s="55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</row>
    <row r="282" spans="1:55" x14ac:dyDescent="0.25">
      <c r="A282" s="50"/>
      <c r="B282" s="51"/>
      <c r="C282" s="51"/>
      <c r="D282" s="52"/>
      <c r="E282" s="52"/>
      <c r="F282" s="53"/>
      <c r="G282" s="52"/>
      <c r="H282" s="52"/>
      <c r="I282" s="52"/>
      <c r="J282" s="51"/>
      <c r="K282" s="52"/>
      <c r="L282" s="51"/>
      <c r="M282" s="51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4"/>
      <c r="AC282" s="54"/>
      <c r="AD282" s="54"/>
      <c r="AE282" s="54"/>
      <c r="AF282" s="54"/>
      <c r="AG282" s="55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</row>
    <row r="283" spans="1:55" x14ac:dyDescent="0.25">
      <c r="A283" s="50"/>
      <c r="B283" s="51"/>
      <c r="C283" s="51"/>
      <c r="D283" s="52"/>
      <c r="E283" s="52"/>
      <c r="F283" s="53"/>
      <c r="G283" s="52"/>
      <c r="H283" s="52"/>
      <c r="I283" s="52"/>
      <c r="J283" s="51"/>
      <c r="K283" s="52"/>
      <c r="L283" s="51"/>
      <c r="M283" s="51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4"/>
      <c r="AC283" s="54"/>
      <c r="AD283" s="54"/>
      <c r="AE283" s="54"/>
      <c r="AF283" s="54"/>
      <c r="AG283" s="55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</row>
    <row r="284" spans="1:55" x14ac:dyDescent="0.25">
      <c r="A284" s="50"/>
      <c r="B284" s="51"/>
      <c r="C284" s="51"/>
      <c r="D284" s="52"/>
      <c r="E284" s="52"/>
      <c r="F284" s="53"/>
      <c r="G284" s="52"/>
      <c r="H284" s="52"/>
      <c r="I284" s="52"/>
      <c r="J284" s="51"/>
      <c r="K284" s="52"/>
      <c r="L284" s="51"/>
      <c r="M284" s="51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4"/>
      <c r="AC284" s="54"/>
      <c r="AD284" s="54"/>
      <c r="AE284" s="54"/>
      <c r="AF284" s="54"/>
      <c r="AG284" s="55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</row>
    <row r="285" spans="1:55" x14ac:dyDescent="0.25">
      <c r="A285" s="50"/>
      <c r="B285" s="51"/>
      <c r="C285" s="51"/>
      <c r="D285" s="52"/>
      <c r="E285" s="52"/>
      <c r="F285" s="53"/>
      <c r="G285" s="52"/>
      <c r="H285" s="52"/>
      <c r="I285" s="52"/>
      <c r="J285" s="51"/>
      <c r="K285" s="52"/>
      <c r="L285" s="51"/>
      <c r="M285" s="51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4"/>
      <c r="AC285" s="54"/>
      <c r="AD285" s="54"/>
      <c r="AE285" s="54"/>
      <c r="AF285" s="54"/>
      <c r="AG285" s="55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</row>
    <row r="286" spans="1:55" x14ac:dyDescent="0.25">
      <c r="A286" s="50"/>
      <c r="B286" s="51"/>
      <c r="C286" s="51"/>
      <c r="D286" s="52"/>
      <c r="E286" s="52"/>
      <c r="F286" s="53"/>
      <c r="G286" s="52"/>
      <c r="H286" s="52"/>
      <c r="I286" s="52"/>
      <c r="J286" s="51"/>
      <c r="K286" s="52"/>
      <c r="L286" s="51"/>
      <c r="M286" s="51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4"/>
      <c r="AC286" s="54"/>
      <c r="AD286" s="54"/>
      <c r="AE286" s="54"/>
      <c r="AF286" s="54"/>
      <c r="AG286" s="55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</row>
    <row r="287" spans="1:55" x14ac:dyDescent="0.25">
      <c r="A287" s="50"/>
      <c r="B287" s="51"/>
      <c r="C287" s="51"/>
      <c r="D287" s="52"/>
      <c r="E287" s="52"/>
      <c r="F287" s="53"/>
      <c r="G287" s="52"/>
      <c r="H287" s="52"/>
      <c r="I287" s="52"/>
      <c r="J287" s="51"/>
      <c r="K287" s="52"/>
      <c r="L287" s="51"/>
      <c r="M287" s="51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4"/>
      <c r="AC287" s="54"/>
      <c r="AD287" s="54"/>
      <c r="AE287" s="54"/>
      <c r="AF287" s="54"/>
      <c r="AG287" s="55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</row>
    <row r="288" spans="1:55" x14ac:dyDescent="0.25">
      <c r="A288" s="50"/>
      <c r="B288" s="51"/>
      <c r="C288" s="51"/>
      <c r="D288" s="52"/>
      <c r="E288" s="52"/>
      <c r="F288" s="53"/>
      <c r="G288" s="52"/>
      <c r="H288" s="52"/>
      <c r="I288" s="52"/>
      <c r="J288" s="51"/>
      <c r="K288" s="52"/>
      <c r="L288" s="51"/>
      <c r="M288" s="51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4"/>
      <c r="AC288" s="54"/>
      <c r="AD288" s="54"/>
      <c r="AE288" s="54"/>
      <c r="AF288" s="54"/>
      <c r="AG288" s="55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</row>
    <row r="289" spans="1:55" x14ac:dyDescent="0.25">
      <c r="A289" s="50"/>
      <c r="B289" s="51"/>
      <c r="C289" s="51"/>
      <c r="D289" s="52"/>
      <c r="E289" s="52"/>
      <c r="F289" s="53"/>
      <c r="G289" s="52"/>
      <c r="H289" s="52"/>
      <c r="I289" s="52"/>
      <c r="J289" s="51"/>
      <c r="K289" s="52"/>
      <c r="L289" s="51"/>
      <c r="M289" s="51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4"/>
      <c r="AC289" s="54"/>
      <c r="AD289" s="54"/>
      <c r="AE289" s="54"/>
      <c r="AF289" s="54"/>
      <c r="AG289" s="55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</row>
    <row r="290" spans="1:55" x14ac:dyDescent="0.25">
      <c r="A290" s="50"/>
      <c r="B290" s="51"/>
      <c r="C290" s="51"/>
      <c r="D290" s="52"/>
      <c r="E290" s="52"/>
      <c r="F290" s="53"/>
      <c r="G290" s="52"/>
      <c r="H290" s="52"/>
      <c r="I290" s="52"/>
      <c r="J290" s="51"/>
      <c r="K290" s="52"/>
      <c r="L290" s="51"/>
      <c r="M290" s="51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4"/>
      <c r="AC290" s="54"/>
      <c r="AD290" s="54"/>
      <c r="AE290" s="54"/>
      <c r="AF290" s="54"/>
      <c r="AG290" s="55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</row>
    <row r="291" spans="1:55" x14ac:dyDescent="0.25">
      <c r="A291" s="50"/>
      <c r="B291" s="51"/>
      <c r="C291" s="51"/>
      <c r="D291" s="52"/>
      <c r="E291" s="52"/>
      <c r="F291" s="53"/>
      <c r="G291" s="52"/>
      <c r="H291" s="52"/>
      <c r="I291" s="52"/>
      <c r="J291" s="51"/>
      <c r="K291" s="52"/>
      <c r="L291" s="51"/>
      <c r="M291" s="51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4"/>
      <c r="AC291" s="54"/>
      <c r="AD291" s="54"/>
      <c r="AE291" s="54"/>
      <c r="AF291" s="54"/>
      <c r="AG291" s="55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</row>
    <row r="292" spans="1:55" x14ac:dyDescent="0.25">
      <c r="A292" s="50"/>
      <c r="B292" s="51"/>
      <c r="C292" s="51"/>
      <c r="D292" s="52"/>
      <c r="E292" s="52"/>
      <c r="F292" s="53"/>
      <c r="G292" s="52"/>
      <c r="H292" s="52"/>
      <c r="I292" s="52"/>
      <c r="J292" s="51"/>
      <c r="K292" s="52"/>
      <c r="L292" s="51"/>
      <c r="M292" s="51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4"/>
      <c r="AC292" s="54"/>
      <c r="AD292" s="54"/>
      <c r="AE292" s="54"/>
      <c r="AF292" s="54"/>
      <c r="AG292" s="55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</row>
    <row r="293" spans="1:55" x14ac:dyDescent="0.25">
      <c r="A293" s="50"/>
      <c r="B293" s="51"/>
      <c r="C293" s="51"/>
      <c r="D293" s="52"/>
      <c r="E293" s="52"/>
      <c r="F293" s="53"/>
      <c r="G293" s="52"/>
      <c r="H293" s="52"/>
      <c r="I293" s="52"/>
      <c r="J293" s="51"/>
      <c r="K293" s="52"/>
      <c r="L293" s="51"/>
      <c r="M293" s="51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4"/>
      <c r="AC293" s="54"/>
      <c r="AD293" s="54"/>
      <c r="AE293" s="54"/>
      <c r="AF293" s="54"/>
      <c r="AG293" s="55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</row>
    <row r="294" spans="1:55" x14ac:dyDescent="0.25">
      <c r="A294" s="50"/>
      <c r="B294" s="51"/>
      <c r="C294" s="51"/>
      <c r="D294" s="52"/>
      <c r="E294" s="52"/>
      <c r="F294" s="53"/>
      <c r="G294" s="52"/>
      <c r="H294" s="52"/>
      <c r="I294" s="52"/>
      <c r="J294" s="51"/>
      <c r="K294" s="52"/>
      <c r="L294" s="51"/>
      <c r="M294" s="51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4"/>
      <c r="AC294" s="54"/>
      <c r="AD294" s="54"/>
      <c r="AE294" s="54"/>
      <c r="AF294" s="54"/>
      <c r="AG294" s="55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</row>
    <row r="295" spans="1:55" x14ac:dyDescent="0.25">
      <c r="A295" s="50"/>
      <c r="B295" s="51"/>
      <c r="C295" s="51"/>
      <c r="D295" s="52"/>
      <c r="E295" s="52"/>
      <c r="F295" s="53"/>
      <c r="G295" s="52"/>
      <c r="H295" s="52"/>
      <c r="I295" s="52"/>
      <c r="J295" s="51"/>
      <c r="K295" s="52"/>
      <c r="L295" s="51"/>
      <c r="M295" s="51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4"/>
      <c r="AC295" s="54"/>
      <c r="AD295" s="54"/>
      <c r="AE295" s="54"/>
      <c r="AF295" s="54"/>
      <c r="AG295" s="55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</row>
    <row r="296" spans="1:55" x14ac:dyDescent="0.25">
      <c r="A296" s="50"/>
      <c r="B296" s="51"/>
      <c r="C296" s="51"/>
      <c r="D296" s="52"/>
      <c r="E296" s="52"/>
      <c r="F296" s="53"/>
      <c r="G296" s="52"/>
      <c r="H296" s="52"/>
      <c r="I296" s="52"/>
      <c r="J296" s="51"/>
      <c r="K296" s="52"/>
      <c r="L296" s="51"/>
      <c r="M296" s="51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4"/>
      <c r="AC296" s="54"/>
      <c r="AD296" s="54"/>
      <c r="AE296" s="54"/>
      <c r="AF296" s="54"/>
      <c r="AG296" s="55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</row>
    <row r="297" spans="1:55" x14ac:dyDescent="0.25">
      <c r="A297" s="50"/>
      <c r="B297" s="51"/>
      <c r="C297" s="51"/>
      <c r="D297" s="52"/>
      <c r="E297" s="52"/>
      <c r="F297" s="53"/>
      <c r="G297" s="52"/>
      <c r="H297" s="52"/>
      <c r="I297" s="52"/>
      <c r="J297" s="51"/>
      <c r="K297" s="52"/>
      <c r="L297" s="51"/>
      <c r="M297" s="51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4"/>
      <c r="AC297" s="54"/>
      <c r="AD297" s="54"/>
      <c r="AE297" s="54"/>
      <c r="AF297" s="54"/>
      <c r="AG297" s="55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</row>
    <row r="298" spans="1:55" x14ac:dyDescent="0.25">
      <c r="A298" s="50"/>
      <c r="B298" s="51"/>
      <c r="C298" s="51"/>
      <c r="D298" s="52"/>
      <c r="E298" s="52"/>
      <c r="F298" s="53"/>
      <c r="G298" s="52"/>
      <c r="H298" s="52"/>
      <c r="I298" s="52"/>
      <c r="J298" s="51"/>
      <c r="K298" s="52"/>
      <c r="L298" s="51"/>
      <c r="M298" s="51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4"/>
      <c r="AC298" s="54"/>
      <c r="AD298" s="54"/>
      <c r="AE298" s="54"/>
      <c r="AF298" s="54"/>
      <c r="AG298" s="55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</row>
    <row r="299" spans="1:55" x14ac:dyDescent="0.25">
      <c r="A299" s="50"/>
      <c r="B299" s="51"/>
      <c r="C299" s="51"/>
      <c r="D299" s="52"/>
      <c r="E299" s="52"/>
      <c r="F299" s="53"/>
      <c r="G299" s="52"/>
      <c r="H299" s="52"/>
      <c r="I299" s="52"/>
      <c r="J299" s="51"/>
      <c r="K299" s="52"/>
      <c r="L299" s="51"/>
      <c r="M299" s="51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4"/>
      <c r="AC299" s="54"/>
      <c r="AD299" s="54"/>
      <c r="AE299" s="54"/>
      <c r="AF299" s="54"/>
      <c r="AG299" s="55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</row>
    <row r="300" spans="1:55" x14ac:dyDescent="0.25">
      <c r="A300" s="50"/>
      <c r="B300" s="51"/>
      <c r="C300" s="51"/>
      <c r="D300" s="52"/>
      <c r="E300" s="52"/>
      <c r="F300" s="53"/>
      <c r="G300" s="52"/>
      <c r="H300" s="52"/>
      <c r="I300" s="52"/>
      <c r="J300" s="51"/>
      <c r="K300" s="52"/>
      <c r="L300" s="51"/>
      <c r="M300" s="51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4"/>
      <c r="AC300" s="54"/>
      <c r="AD300" s="54"/>
      <c r="AE300" s="54"/>
      <c r="AF300" s="54"/>
      <c r="AG300" s="55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</row>
    <row r="301" spans="1:55" x14ac:dyDescent="0.25">
      <c r="A301" s="50"/>
      <c r="B301" s="51"/>
      <c r="C301" s="51"/>
      <c r="D301" s="52"/>
      <c r="E301" s="52"/>
      <c r="F301" s="53"/>
      <c r="G301" s="52"/>
      <c r="H301" s="52"/>
      <c r="I301" s="52"/>
      <c r="J301" s="51"/>
      <c r="K301" s="52"/>
      <c r="L301" s="51"/>
      <c r="M301" s="51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4"/>
      <c r="AC301" s="54"/>
      <c r="AD301" s="54"/>
      <c r="AE301" s="54"/>
      <c r="AF301" s="54"/>
      <c r="AG301" s="55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</row>
    <row r="302" spans="1:55" x14ac:dyDescent="0.25">
      <c r="A302" s="50"/>
      <c r="B302" s="51"/>
      <c r="C302" s="51"/>
      <c r="D302" s="52"/>
      <c r="E302" s="52"/>
      <c r="F302" s="53"/>
      <c r="G302" s="52"/>
      <c r="H302" s="52"/>
      <c r="I302" s="52"/>
      <c r="J302" s="51"/>
      <c r="K302" s="52"/>
      <c r="L302" s="51"/>
      <c r="M302" s="51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4"/>
      <c r="AC302" s="54"/>
      <c r="AD302" s="54"/>
      <c r="AE302" s="54"/>
      <c r="AF302" s="54"/>
      <c r="AG302" s="55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</row>
    <row r="303" spans="1:55" x14ac:dyDescent="0.25">
      <c r="A303" s="50"/>
      <c r="B303" s="51"/>
      <c r="C303" s="51"/>
      <c r="D303" s="52"/>
      <c r="E303" s="52"/>
      <c r="F303" s="53"/>
      <c r="G303" s="52"/>
      <c r="H303" s="52"/>
      <c r="I303" s="52"/>
      <c r="J303" s="51"/>
      <c r="K303" s="52"/>
      <c r="L303" s="51"/>
      <c r="M303" s="51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4"/>
      <c r="AC303" s="54"/>
      <c r="AD303" s="54"/>
      <c r="AE303" s="54"/>
      <c r="AF303" s="54"/>
      <c r="AG303" s="55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</row>
    <row r="304" spans="1:55" x14ac:dyDescent="0.25">
      <c r="A304" s="50"/>
      <c r="B304" s="51"/>
      <c r="C304" s="51"/>
      <c r="D304" s="52"/>
      <c r="E304" s="52"/>
      <c r="F304" s="53"/>
      <c r="G304" s="52"/>
      <c r="H304" s="52"/>
      <c r="I304" s="52"/>
      <c r="J304" s="51"/>
      <c r="K304" s="52"/>
      <c r="L304" s="51"/>
      <c r="M304" s="51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4"/>
      <c r="AC304" s="54"/>
      <c r="AD304" s="54"/>
      <c r="AE304" s="54"/>
      <c r="AF304" s="54"/>
      <c r="AG304" s="55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</row>
    <row r="305" spans="1:55" x14ac:dyDescent="0.25">
      <c r="A305" s="50"/>
      <c r="B305" s="51"/>
      <c r="C305" s="51"/>
      <c r="D305" s="52"/>
      <c r="E305" s="52"/>
      <c r="F305" s="53"/>
      <c r="G305" s="52"/>
      <c r="H305" s="52"/>
      <c r="I305" s="52"/>
      <c r="J305" s="51"/>
      <c r="K305" s="52"/>
      <c r="L305" s="51"/>
      <c r="M305" s="51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4"/>
      <c r="AC305" s="54"/>
      <c r="AD305" s="54"/>
      <c r="AE305" s="54"/>
      <c r="AF305" s="54"/>
      <c r="AG305" s="55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</row>
    <row r="306" spans="1:55" x14ac:dyDescent="0.25">
      <c r="A306" s="50"/>
      <c r="B306" s="51"/>
      <c r="C306" s="51"/>
      <c r="D306" s="52"/>
      <c r="E306" s="52"/>
      <c r="F306" s="53"/>
      <c r="G306" s="52"/>
      <c r="H306" s="52"/>
      <c r="I306" s="52"/>
      <c r="J306" s="51"/>
      <c r="K306" s="52"/>
      <c r="L306" s="51"/>
      <c r="M306" s="51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4"/>
      <c r="AC306" s="54"/>
      <c r="AD306" s="54"/>
      <c r="AE306" s="54"/>
      <c r="AF306" s="54"/>
      <c r="AG306" s="55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</row>
    <row r="307" spans="1:55" x14ac:dyDescent="0.25">
      <c r="A307" s="50"/>
      <c r="B307" s="51"/>
      <c r="C307" s="51"/>
      <c r="D307" s="52"/>
      <c r="E307" s="52"/>
      <c r="F307" s="53"/>
      <c r="G307" s="52"/>
      <c r="H307" s="52"/>
      <c r="I307" s="52"/>
      <c r="J307" s="51"/>
      <c r="K307" s="52"/>
      <c r="L307" s="51"/>
      <c r="M307" s="51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4"/>
      <c r="AC307" s="54"/>
      <c r="AD307" s="54"/>
      <c r="AE307" s="54"/>
      <c r="AF307" s="54"/>
      <c r="AG307" s="55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</row>
    <row r="308" spans="1:55" x14ac:dyDescent="0.25">
      <c r="A308" s="50"/>
      <c r="B308" s="51"/>
      <c r="C308" s="51"/>
      <c r="D308" s="52"/>
      <c r="E308" s="52"/>
      <c r="F308" s="53"/>
      <c r="G308" s="52"/>
      <c r="H308" s="52"/>
      <c r="I308" s="52"/>
      <c r="J308" s="51"/>
      <c r="K308" s="52"/>
      <c r="L308" s="51"/>
      <c r="M308" s="51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4"/>
      <c r="AC308" s="54"/>
      <c r="AD308" s="54"/>
      <c r="AE308" s="54"/>
      <c r="AF308" s="54"/>
      <c r="AG308" s="55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</row>
    <row r="309" spans="1:55" x14ac:dyDescent="0.25">
      <c r="A309" s="50"/>
      <c r="B309" s="51"/>
      <c r="C309" s="51"/>
      <c r="D309" s="52"/>
      <c r="E309" s="52"/>
      <c r="F309" s="53"/>
      <c r="G309" s="52"/>
      <c r="H309" s="52"/>
      <c r="I309" s="52"/>
      <c r="J309" s="51"/>
      <c r="K309" s="52"/>
      <c r="L309" s="51"/>
      <c r="M309" s="51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4"/>
      <c r="AC309" s="54"/>
      <c r="AD309" s="54"/>
      <c r="AE309" s="54"/>
      <c r="AF309" s="54"/>
      <c r="AG309" s="55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</row>
    <row r="310" spans="1:55" x14ac:dyDescent="0.25">
      <c r="A310" s="50"/>
      <c r="B310" s="51"/>
      <c r="C310" s="51"/>
      <c r="D310" s="52"/>
      <c r="E310" s="52"/>
      <c r="F310" s="53"/>
      <c r="G310" s="52"/>
      <c r="H310" s="52"/>
      <c r="I310" s="52"/>
      <c r="J310" s="51"/>
      <c r="K310" s="52"/>
      <c r="L310" s="51"/>
      <c r="M310" s="51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4"/>
      <c r="AC310" s="54"/>
      <c r="AD310" s="54"/>
      <c r="AE310" s="54"/>
      <c r="AF310" s="54"/>
      <c r="AG310" s="55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</row>
    <row r="311" spans="1:55" x14ac:dyDescent="0.25">
      <c r="A311" s="50"/>
      <c r="B311" s="51"/>
      <c r="C311" s="51"/>
      <c r="D311" s="52"/>
      <c r="E311" s="52"/>
      <c r="F311" s="53"/>
      <c r="G311" s="52"/>
      <c r="H311" s="52"/>
      <c r="I311" s="52"/>
      <c r="J311" s="51"/>
      <c r="K311" s="52"/>
      <c r="L311" s="51"/>
      <c r="M311" s="51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4"/>
      <c r="AC311" s="54"/>
      <c r="AD311" s="54"/>
      <c r="AE311" s="54"/>
      <c r="AF311" s="54"/>
      <c r="AG311" s="55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</row>
    <row r="312" spans="1:55" x14ac:dyDescent="0.25">
      <c r="A312" s="50"/>
      <c r="B312" s="51"/>
      <c r="C312" s="51"/>
      <c r="D312" s="52"/>
      <c r="E312" s="52"/>
      <c r="F312" s="53"/>
      <c r="G312" s="52"/>
      <c r="H312" s="52"/>
      <c r="I312" s="52"/>
      <c r="J312" s="51"/>
      <c r="K312" s="52"/>
      <c r="L312" s="51"/>
      <c r="M312" s="51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4"/>
      <c r="AC312" s="54"/>
      <c r="AD312" s="54"/>
      <c r="AE312" s="54"/>
      <c r="AF312" s="54"/>
      <c r="AG312" s="55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</row>
    <row r="313" spans="1:55" x14ac:dyDescent="0.25">
      <c r="A313" s="50"/>
      <c r="B313" s="51"/>
      <c r="C313" s="51"/>
      <c r="D313" s="52"/>
      <c r="E313" s="52"/>
      <c r="F313" s="53"/>
      <c r="G313" s="52"/>
      <c r="H313" s="52"/>
      <c r="I313" s="52"/>
      <c r="J313" s="51"/>
      <c r="K313" s="52"/>
      <c r="L313" s="51"/>
      <c r="M313" s="51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4"/>
      <c r="AC313" s="54"/>
      <c r="AD313" s="54"/>
      <c r="AE313" s="54"/>
      <c r="AF313" s="54"/>
      <c r="AG313" s="55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</row>
    <row r="314" spans="1:55" x14ac:dyDescent="0.25">
      <c r="A314" s="50"/>
      <c r="B314" s="51"/>
      <c r="C314" s="51"/>
      <c r="D314" s="52"/>
      <c r="E314" s="52"/>
      <c r="F314" s="53"/>
      <c r="G314" s="52"/>
      <c r="H314" s="52"/>
      <c r="I314" s="52"/>
      <c r="J314" s="51"/>
      <c r="K314" s="52"/>
      <c r="L314" s="51"/>
      <c r="M314" s="51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4"/>
      <c r="AC314" s="54"/>
      <c r="AD314" s="54"/>
      <c r="AE314" s="54"/>
      <c r="AF314" s="54"/>
      <c r="AG314" s="55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</row>
    <row r="315" spans="1:55" x14ac:dyDescent="0.25">
      <c r="A315" s="50"/>
      <c r="B315" s="51"/>
      <c r="C315" s="51"/>
      <c r="D315" s="52"/>
      <c r="E315" s="52"/>
      <c r="F315" s="53"/>
      <c r="G315" s="52"/>
      <c r="H315" s="52"/>
      <c r="I315" s="52"/>
      <c r="J315" s="51"/>
      <c r="K315" s="52"/>
      <c r="L315" s="51"/>
      <c r="M315" s="51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4"/>
      <c r="AC315" s="54"/>
      <c r="AD315" s="54"/>
      <c r="AE315" s="54"/>
      <c r="AF315" s="54"/>
      <c r="AG315" s="55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</row>
    <row r="316" spans="1:55" x14ac:dyDescent="0.25">
      <c r="A316" s="50"/>
      <c r="B316" s="51"/>
      <c r="C316" s="51"/>
      <c r="D316" s="52"/>
      <c r="E316" s="52"/>
      <c r="F316" s="53"/>
      <c r="G316" s="52"/>
      <c r="H316" s="52"/>
      <c r="I316" s="52"/>
      <c r="J316" s="51"/>
      <c r="K316" s="52"/>
      <c r="L316" s="51"/>
      <c r="M316" s="51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4"/>
      <c r="AC316" s="54"/>
      <c r="AD316" s="54"/>
      <c r="AE316" s="54"/>
      <c r="AF316" s="54"/>
      <c r="AG316" s="55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</row>
    <row r="317" spans="1:55" x14ac:dyDescent="0.25">
      <c r="A317" s="50"/>
      <c r="B317" s="51"/>
      <c r="C317" s="51"/>
      <c r="D317" s="52"/>
      <c r="E317" s="52"/>
      <c r="F317" s="53"/>
      <c r="G317" s="52"/>
      <c r="H317" s="52"/>
      <c r="I317" s="52"/>
      <c r="J317" s="51"/>
      <c r="K317" s="52"/>
      <c r="L317" s="51"/>
      <c r="M317" s="51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4"/>
      <c r="AC317" s="54"/>
      <c r="AD317" s="54"/>
      <c r="AE317" s="54"/>
      <c r="AF317" s="54"/>
      <c r="AG317" s="55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</row>
    <row r="318" spans="1:55" x14ac:dyDescent="0.25">
      <c r="A318" s="50"/>
      <c r="B318" s="51"/>
      <c r="C318" s="51"/>
      <c r="D318" s="52"/>
      <c r="E318" s="52"/>
      <c r="F318" s="53"/>
      <c r="G318" s="52"/>
      <c r="H318" s="52"/>
      <c r="I318" s="52"/>
      <c r="J318" s="51"/>
      <c r="K318" s="52"/>
      <c r="L318" s="51"/>
      <c r="M318" s="51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4"/>
      <c r="AC318" s="54"/>
      <c r="AD318" s="54"/>
      <c r="AE318" s="54"/>
      <c r="AF318" s="54"/>
      <c r="AG318" s="55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</row>
    <row r="319" spans="1:55" x14ac:dyDescent="0.25">
      <c r="A319" s="50"/>
      <c r="B319" s="51"/>
      <c r="C319" s="51"/>
      <c r="D319" s="52"/>
      <c r="E319" s="52"/>
      <c r="F319" s="53"/>
      <c r="G319" s="52"/>
      <c r="H319" s="52"/>
      <c r="I319" s="52"/>
      <c r="J319" s="51"/>
      <c r="K319" s="52"/>
      <c r="L319" s="51"/>
      <c r="M319" s="51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4"/>
      <c r="AC319" s="54"/>
      <c r="AD319" s="54"/>
      <c r="AE319" s="54"/>
      <c r="AF319" s="54"/>
      <c r="AG319" s="55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</row>
    <row r="320" spans="1:55" x14ac:dyDescent="0.25">
      <c r="A320" s="50"/>
      <c r="B320" s="51"/>
      <c r="C320" s="51"/>
      <c r="D320" s="52"/>
      <c r="E320" s="52"/>
      <c r="F320" s="53"/>
      <c r="G320" s="52"/>
      <c r="H320" s="52"/>
      <c r="I320" s="52"/>
      <c r="J320" s="51"/>
      <c r="K320" s="52"/>
      <c r="L320" s="51"/>
      <c r="M320" s="51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4"/>
      <c r="AC320" s="54"/>
      <c r="AD320" s="54"/>
      <c r="AE320" s="54"/>
      <c r="AF320" s="54"/>
      <c r="AG320" s="55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</row>
    <row r="321" spans="1:55" x14ac:dyDescent="0.25">
      <c r="A321" s="50"/>
      <c r="B321" s="51"/>
      <c r="C321" s="51"/>
      <c r="D321" s="52"/>
      <c r="E321" s="52"/>
      <c r="F321" s="53"/>
      <c r="G321" s="52"/>
      <c r="H321" s="52"/>
      <c r="I321" s="52"/>
      <c r="J321" s="51"/>
      <c r="K321" s="52"/>
      <c r="L321" s="51"/>
      <c r="M321" s="51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4"/>
      <c r="AC321" s="54"/>
      <c r="AD321" s="54"/>
      <c r="AE321" s="54"/>
      <c r="AF321" s="54"/>
      <c r="AG321" s="55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</row>
    <row r="322" spans="1:55" x14ac:dyDescent="0.25">
      <c r="A322" s="50"/>
      <c r="B322" s="51"/>
      <c r="C322" s="51"/>
      <c r="D322" s="52"/>
      <c r="E322" s="52"/>
      <c r="F322" s="53"/>
      <c r="G322" s="52"/>
      <c r="H322" s="52"/>
      <c r="I322" s="52"/>
      <c r="J322" s="51"/>
      <c r="K322" s="52"/>
      <c r="L322" s="51"/>
      <c r="M322" s="51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4"/>
      <c r="AC322" s="54"/>
      <c r="AD322" s="54"/>
      <c r="AE322" s="54"/>
      <c r="AF322" s="54"/>
      <c r="AG322" s="55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</row>
    <row r="323" spans="1:55" x14ac:dyDescent="0.25">
      <c r="A323" s="50"/>
      <c r="B323" s="51"/>
      <c r="C323" s="51"/>
      <c r="D323" s="52"/>
      <c r="E323" s="52"/>
      <c r="F323" s="53"/>
      <c r="G323" s="52"/>
      <c r="H323" s="52"/>
      <c r="I323" s="52"/>
      <c r="J323" s="51"/>
      <c r="K323" s="52"/>
      <c r="L323" s="51"/>
      <c r="M323" s="51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4"/>
      <c r="AC323" s="54"/>
      <c r="AD323" s="54"/>
      <c r="AE323" s="54"/>
      <c r="AF323" s="54"/>
      <c r="AG323" s="55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</row>
    <row r="324" spans="1:55" x14ac:dyDescent="0.25">
      <c r="A324" s="50"/>
      <c r="B324" s="51"/>
      <c r="C324" s="51"/>
      <c r="D324" s="52"/>
      <c r="E324" s="52"/>
      <c r="F324" s="53"/>
      <c r="G324" s="52"/>
      <c r="H324" s="52"/>
      <c r="I324" s="52"/>
      <c r="J324" s="51"/>
      <c r="K324" s="52"/>
      <c r="L324" s="51"/>
      <c r="M324" s="51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4"/>
      <c r="AC324" s="54"/>
      <c r="AD324" s="54"/>
      <c r="AE324" s="54"/>
      <c r="AF324" s="54"/>
      <c r="AG324" s="55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</row>
    <row r="325" spans="1:55" x14ac:dyDescent="0.25">
      <c r="A325" s="50"/>
      <c r="B325" s="51"/>
      <c r="C325" s="51"/>
      <c r="D325" s="52"/>
      <c r="E325" s="52"/>
      <c r="F325" s="53"/>
      <c r="G325" s="52"/>
      <c r="H325" s="52"/>
      <c r="I325" s="52"/>
      <c r="J325" s="51"/>
      <c r="K325" s="52"/>
      <c r="L325" s="51"/>
      <c r="M325" s="51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4"/>
      <c r="AC325" s="54"/>
      <c r="AD325" s="54"/>
      <c r="AE325" s="54"/>
      <c r="AF325" s="54"/>
      <c r="AG325" s="55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</row>
    <row r="326" spans="1:55" x14ac:dyDescent="0.25">
      <c r="A326" s="50"/>
      <c r="B326" s="51"/>
      <c r="C326" s="51"/>
      <c r="D326" s="52"/>
      <c r="E326" s="52"/>
      <c r="F326" s="53"/>
      <c r="G326" s="52"/>
      <c r="H326" s="52"/>
      <c r="I326" s="52"/>
      <c r="J326" s="51"/>
      <c r="K326" s="52"/>
      <c r="L326" s="51"/>
      <c r="M326" s="51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4"/>
      <c r="AC326" s="54"/>
      <c r="AD326" s="54"/>
      <c r="AE326" s="54"/>
      <c r="AF326" s="54"/>
      <c r="AG326" s="55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</row>
    <row r="327" spans="1:55" x14ac:dyDescent="0.25">
      <c r="A327" s="50"/>
      <c r="B327" s="51"/>
      <c r="C327" s="51"/>
      <c r="D327" s="52"/>
      <c r="E327" s="52"/>
      <c r="F327" s="53"/>
      <c r="G327" s="52"/>
      <c r="H327" s="52"/>
      <c r="I327" s="52"/>
      <c r="J327" s="51"/>
      <c r="K327" s="52"/>
      <c r="L327" s="51"/>
      <c r="M327" s="51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4"/>
      <c r="AC327" s="54"/>
      <c r="AD327" s="54"/>
      <c r="AE327" s="54"/>
      <c r="AF327" s="54"/>
      <c r="AG327" s="55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</row>
    <row r="328" spans="1:55" x14ac:dyDescent="0.25">
      <c r="A328" s="50"/>
      <c r="B328" s="51"/>
      <c r="C328" s="51"/>
      <c r="D328" s="52"/>
      <c r="E328" s="52"/>
      <c r="F328" s="53"/>
      <c r="G328" s="52"/>
      <c r="H328" s="52"/>
      <c r="I328" s="52"/>
      <c r="J328" s="51"/>
      <c r="K328" s="52"/>
      <c r="L328" s="51"/>
      <c r="M328" s="51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4"/>
      <c r="AC328" s="54"/>
      <c r="AD328" s="54"/>
      <c r="AE328" s="54"/>
      <c r="AF328" s="54"/>
      <c r="AG328" s="55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</row>
    <row r="329" spans="1:55" x14ac:dyDescent="0.25">
      <c r="A329" s="50"/>
      <c r="B329" s="51"/>
      <c r="C329" s="51"/>
      <c r="D329" s="52"/>
      <c r="E329" s="52"/>
      <c r="F329" s="53"/>
      <c r="G329" s="52"/>
      <c r="H329" s="52"/>
      <c r="I329" s="52"/>
      <c r="J329" s="51"/>
      <c r="K329" s="52"/>
      <c r="L329" s="51"/>
      <c r="M329" s="51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4"/>
      <c r="AC329" s="54"/>
      <c r="AD329" s="54"/>
      <c r="AE329" s="54"/>
      <c r="AF329" s="54"/>
      <c r="AG329" s="55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</row>
    <row r="330" spans="1:55" x14ac:dyDescent="0.25">
      <c r="A330" s="50"/>
      <c r="B330" s="51"/>
      <c r="C330" s="51"/>
      <c r="D330" s="52"/>
      <c r="E330" s="52"/>
      <c r="F330" s="53"/>
      <c r="G330" s="52"/>
      <c r="H330" s="52"/>
      <c r="I330" s="52"/>
      <c r="J330" s="51"/>
      <c r="K330" s="52"/>
      <c r="L330" s="51"/>
      <c r="M330" s="51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4"/>
      <c r="AC330" s="54"/>
      <c r="AD330" s="54"/>
      <c r="AE330" s="54"/>
      <c r="AF330" s="54"/>
      <c r="AG330" s="55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</row>
    <row r="331" spans="1:55" x14ac:dyDescent="0.25">
      <c r="A331" s="50"/>
      <c r="B331" s="51"/>
      <c r="C331" s="51"/>
      <c r="D331" s="52"/>
      <c r="E331" s="52"/>
      <c r="F331" s="53"/>
      <c r="G331" s="52"/>
      <c r="H331" s="52"/>
      <c r="I331" s="52"/>
      <c r="J331" s="51"/>
      <c r="K331" s="52"/>
      <c r="L331" s="51"/>
      <c r="M331" s="51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4"/>
      <c r="AC331" s="54"/>
      <c r="AD331" s="54"/>
      <c r="AE331" s="54"/>
      <c r="AF331" s="54"/>
      <c r="AG331" s="55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</row>
    <row r="332" spans="1:55" x14ac:dyDescent="0.25">
      <c r="A332" s="50"/>
      <c r="B332" s="51"/>
      <c r="C332" s="51"/>
      <c r="D332" s="52"/>
      <c r="E332" s="52"/>
      <c r="F332" s="53"/>
      <c r="G332" s="52"/>
      <c r="H332" s="52"/>
      <c r="I332" s="52"/>
      <c r="J332" s="51"/>
      <c r="K332" s="52"/>
      <c r="L332" s="51"/>
      <c r="M332" s="51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4"/>
      <c r="AC332" s="54"/>
      <c r="AD332" s="54"/>
      <c r="AE332" s="54"/>
      <c r="AF332" s="54"/>
      <c r="AG332" s="55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</row>
    <row r="333" spans="1:55" x14ac:dyDescent="0.25">
      <c r="A333" s="50"/>
      <c r="B333" s="51"/>
      <c r="C333" s="51"/>
      <c r="D333" s="52"/>
      <c r="E333" s="52"/>
      <c r="F333" s="53"/>
      <c r="G333" s="52"/>
      <c r="H333" s="52"/>
      <c r="I333" s="52"/>
      <c r="J333" s="51"/>
      <c r="K333" s="52"/>
      <c r="L333" s="51"/>
      <c r="M333" s="51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4"/>
      <c r="AC333" s="54"/>
      <c r="AD333" s="54"/>
      <c r="AE333" s="54"/>
      <c r="AF333" s="54"/>
      <c r="AG333" s="55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</row>
    <row r="334" spans="1:55" x14ac:dyDescent="0.25">
      <c r="A334" s="50"/>
      <c r="B334" s="51"/>
      <c r="C334" s="51"/>
      <c r="D334" s="52"/>
      <c r="E334" s="52"/>
      <c r="F334" s="53"/>
      <c r="G334" s="52"/>
      <c r="H334" s="52"/>
      <c r="I334" s="52"/>
      <c r="J334" s="51"/>
      <c r="K334" s="52"/>
      <c r="L334" s="51"/>
      <c r="M334" s="51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4"/>
      <c r="AC334" s="54"/>
      <c r="AD334" s="54"/>
      <c r="AE334" s="54"/>
      <c r="AF334" s="54"/>
      <c r="AG334" s="55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</row>
    <row r="335" spans="1:55" x14ac:dyDescent="0.25">
      <c r="A335" s="50"/>
      <c r="B335" s="51"/>
      <c r="C335" s="51"/>
      <c r="D335" s="52"/>
      <c r="E335" s="52"/>
      <c r="F335" s="53"/>
      <c r="G335" s="52"/>
      <c r="H335" s="52"/>
      <c r="I335" s="52"/>
      <c r="J335" s="51"/>
      <c r="K335" s="52"/>
      <c r="L335" s="51"/>
      <c r="M335" s="51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4"/>
      <c r="AC335" s="54"/>
      <c r="AD335" s="54"/>
      <c r="AE335" s="54"/>
      <c r="AF335" s="54"/>
      <c r="AG335" s="55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</row>
    <row r="336" spans="1:55" x14ac:dyDescent="0.25">
      <c r="A336" s="50"/>
      <c r="B336" s="51"/>
      <c r="C336" s="51"/>
      <c r="D336" s="52"/>
      <c r="E336" s="52"/>
      <c r="F336" s="53"/>
      <c r="G336" s="52"/>
      <c r="H336" s="52"/>
      <c r="I336" s="52"/>
      <c r="J336" s="51"/>
      <c r="K336" s="52"/>
      <c r="L336" s="51"/>
      <c r="M336" s="51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4"/>
      <c r="AC336" s="54"/>
      <c r="AD336" s="54"/>
      <c r="AE336" s="54"/>
      <c r="AF336" s="54"/>
      <c r="AG336" s="55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</row>
    <row r="337" spans="1:55" x14ac:dyDescent="0.25">
      <c r="A337" s="50"/>
      <c r="B337" s="51"/>
      <c r="C337" s="51"/>
      <c r="D337" s="52"/>
      <c r="E337" s="52"/>
      <c r="F337" s="53"/>
      <c r="G337" s="52"/>
      <c r="H337" s="52"/>
      <c r="I337" s="52"/>
      <c r="J337" s="51"/>
      <c r="K337" s="52"/>
      <c r="L337" s="51"/>
      <c r="M337" s="51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4"/>
      <c r="AC337" s="54"/>
      <c r="AD337" s="54"/>
      <c r="AE337" s="54"/>
      <c r="AF337" s="54"/>
      <c r="AG337" s="55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</row>
    <row r="338" spans="1:55" x14ac:dyDescent="0.25">
      <c r="A338" s="50"/>
      <c r="B338" s="51"/>
      <c r="C338" s="51"/>
      <c r="D338" s="52"/>
      <c r="E338" s="52"/>
      <c r="F338" s="53"/>
      <c r="G338" s="52"/>
      <c r="H338" s="52"/>
      <c r="I338" s="52"/>
      <c r="J338" s="51"/>
      <c r="K338" s="52"/>
      <c r="L338" s="51"/>
      <c r="M338" s="51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4"/>
      <c r="AC338" s="54"/>
      <c r="AD338" s="54"/>
      <c r="AE338" s="54"/>
      <c r="AF338" s="54"/>
      <c r="AG338" s="55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</row>
    <row r="339" spans="1:55" x14ac:dyDescent="0.25">
      <c r="A339" s="50"/>
      <c r="B339" s="51"/>
      <c r="C339" s="51"/>
      <c r="D339" s="52"/>
      <c r="E339" s="52"/>
      <c r="F339" s="53"/>
      <c r="G339" s="52"/>
      <c r="H339" s="52"/>
      <c r="I339" s="52"/>
      <c r="J339" s="51"/>
      <c r="K339" s="52"/>
      <c r="L339" s="51"/>
      <c r="M339" s="51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4"/>
      <c r="AC339" s="54"/>
      <c r="AD339" s="54"/>
      <c r="AE339" s="54"/>
      <c r="AF339" s="54"/>
      <c r="AG339" s="55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</row>
    <row r="340" spans="1:55" x14ac:dyDescent="0.25">
      <c r="A340" s="50"/>
      <c r="B340" s="51"/>
      <c r="C340" s="51"/>
      <c r="D340" s="52"/>
      <c r="E340" s="52"/>
      <c r="F340" s="53"/>
      <c r="G340" s="52"/>
      <c r="H340" s="52"/>
      <c r="I340" s="52"/>
      <c r="J340" s="51"/>
      <c r="K340" s="52"/>
      <c r="L340" s="51"/>
      <c r="M340" s="51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4"/>
      <c r="AC340" s="54"/>
      <c r="AD340" s="54"/>
      <c r="AE340" s="54"/>
      <c r="AF340" s="54"/>
      <c r="AG340" s="55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</row>
    <row r="341" spans="1:55" x14ac:dyDescent="0.25">
      <c r="A341" s="50"/>
      <c r="B341" s="51"/>
      <c r="C341" s="51"/>
      <c r="D341" s="52"/>
      <c r="E341" s="52"/>
      <c r="F341" s="53"/>
      <c r="G341" s="52"/>
      <c r="H341" s="52"/>
      <c r="I341" s="52"/>
      <c r="J341" s="51"/>
      <c r="K341" s="52"/>
      <c r="L341" s="51"/>
      <c r="M341" s="51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4"/>
      <c r="AC341" s="54"/>
      <c r="AD341" s="54"/>
      <c r="AE341" s="54"/>
      <c r="AF341" s="54"/>
      <c r="AG341" s="55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</row>
    <row r="342" spans="1:55" x14ac:dyDescent="0.25">
      <c r="A342" s="50"/>
      <c r="B342" s="51"/>
      <c r="C342" s="51"/>
      <c r="D342" s="52"/>
      <c r="E342" s="52"/>
      <c r="F342" s="53"/>
      <c r="G342" s="52"/>
      <c r="H342" s="52"/>
      <c r="I342" s="52"/>
      <c r="J342" s="51"/>
      <c r="K342" s="52"/>
      <c r="L342" s="51"/>
      <c r="M342" s="51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4"/>
      <c r="AC342" s="54"/>
      <c r="AD342" s="54"/>
      <c r="AE342" s="54"/>
      <c r="AF342" s="54"/>
      <c r="AG342" s="55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</row>
    <row r="343" spans="1:55" x14ac:dyDescent="0.25">
      <c r="A343" s="50"/>
      <c r="B343" s="51"/>
      <c r="C343" s="51"/>
      <c r="D343" s="52"/>
      <c r="E343" s="52"/>
      <c r="F343" s="53"/>
      <c r="G343" s="52"/>
      <c r="H343" s="52"/>
      <c r="I343" s="52"/>
      <c r="J343" s="51"/>
      <c r="K343" s="52"/>
      <c r="L343" s="51"/>
      <c r="M343" s="51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4"/>
      <c r="AC343" s="54"/>
      <c r="AD343" s="54"/>
      <c r="AE343" s="54"/>
      <c r="AF343" s="54"/>
      <c r="AG343" s="55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</row>
    <row r="344" spans="1:55" x14ac:dyDescent="0.25">
      <c r="A344" s="50"/>
      <c r="B344" s="51"/>
      <c r="C344" s="51"/>
      <c r="D344" s="52"/>
      <c r="E344" s="52"/>
      <c r="F344" s="53"/>
      <c r="G344" s="52"/>
      <c r="H344" s="52"/>
      <c r="I344" s="52"/>
      <c r="J344" s="51"/>
      <c r="K344" s="52"/>
      <c r="L344" s="51"/>
      <c r="M344" s="51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4"/>
      <c r="AC344" s="54"/>
      <c r="AD344" s="54"/>
      <c r="AE344" s="54"/>
      <c r="AF344" s="54"/>
      <c r="AG344" s="55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</row>
    <row r="345" spans="1:55" x14ac:dyDescent="0.25">
      <c r="A345" s="50"/>
      <c r="B345" s="51"/>
      <c r="C345" s="51"/>
      <c r="D345" s="52"/>
      <c r="E345" s="52"/>
      <c r="F345" s="53"/>
      <c r="G345" s="52"/>
      <c r="H345" s="52"/>
      <c r="I345" s="52"/>
      <c r="J345" s="51"/>
      <c r="K345" s="52"/>
      <c r="L345" s="51"/>
      <c r="M345" s="51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4"/>
      <c r="AC345" s="54"/>
      <c r="AD345" s="54"/>
      <c r="AE345" s="54"/>
      <c r="AF345" s="54"/>
      <c r="AG345" s="55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</row>
    <row r="346" spans="1:55" x14ac:dyDescent="0.25">
      <c r="A346" s="50"/>
      <c r="B346" s="51"/>
      <c r="C346" s="51"/>
      <c r="D346" s="52"/>
      <c r="E346" s="52"/>
      <c r="F346" s="53"/>
      <c r="G346" s="52"/>
      <c r="H346" s="52"/>
      <c r="I346" s="52"/>
      <c r="J346" s="51"/>
      <c r="K346" s="52"/>
      <c r="L346" s="51"/>
      <c r="M346" s="51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4"/>
      <c r="AC346" s="54"/>
      <c r="AD346" s="54"/>
      <c r="AE346" s="54"/>
      <c r="AF346" s="54"/>
      <c r="AG346" s="55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</row>
    <row r="347" spans="1:55" x14ac:dyDescent="0.25">
      <c r="A347" s="50"/>
      <c r="B347" s="51"/>
      <c r="C347" s="51"/>
      <c r="D347" s="52"/>
      <c r="E347" s="52"/>
      <c r="F347" s="53"/>
      <c r="G347" s="52"/>
      <c r="H347" s="52"/>
      <c r="I347" s="52"/>
      <c r="J347" s="51"/>
      <c r="K347" s="52"/>
      <c r="L347" s="51"/>
      <c r="M347" s="51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4"/>
      <c r="AC347" s="54"/>
      <c r="AD347" s="54"/>
      <c r="AE347" s="54"/>
      <c r="AF347" s="54"/>
      <c r="AG347" s="55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</row>
    <row r="348" spans="1:55" x14ac:dyDescent="0.25">
      <c r="A348" s="50"/>
      <c r="B348" s="51"/>
      <c r="C348" s="51"/>
      <c r="D348" s="52"/>
      <c r="E348" s="52"/>
      <c r="F348" s="53"/>
      <c r="G348" s="52"/>
      <c r="H348" s="52"/>
      <c r="I348" s="52"/>
      <c r="J348" s="51"/>
      <c r="K348" s="52"/>
      <c r="L348" s="51"/>
      <c r="M348" s="51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4"/>
      <c r="AC348" s="54"/>
      <c r="AD348" s="54"/>
      <c r="AE348" s="54"/>
      <c r="AF348" s="54"/>
      <c r="AG348" s="55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</row>
    <row r="349" spans="1:55" x14ac:dyDescent="0.25">
      <c r="A349" s="50"/>
      <c r="B349" s="51"/>
      <c r="C349" s="51"/>
      <c r="D349" s="52"/>
      <c r="E349" s="52"/>
      <c r="F349" s="53"/>
      <c r="G349" s="52"/>
      <c r="H349" s="52"/>
      <c r="I349" s="52"/>
      <c r="J349" s="51"/>
      <c r="K349" s="52"/>
      <c r="L349" s="51"/>
      <c r="M349" s="51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4"/>
      <c r="AC349" s="54"/>
      <c r="AD349" s="54"/>
      <c r="AE349" s="54"/>
      <c r="AF349" s="54"/>
      <c r="AG349" s="55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</row>
    <row r="350" spans="1:55" x14ac:dyDescent="0.25">
      <c r="A350" s="50"/>
      <c r="B350" s="51"/>
      <c r="C350" s="51"/>
      <c r="D350" s="52"/>
      <c r="E350" s="52"/>
      <c r="F350" s="53"/>
      <c r="G350" s="52"/>
      <c r="H350" s="52"/>
      <c r="I350" s="52"/>
      <c r="J350" s="51"/>
      <c r="K350" s="52"/>
      <c r="L350" s="51"/>
      <c r="M350" s="51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4"/>
      <c r="AC350" s="54"/>
      <c r="AD350" s="54"/>
      <c r="AE350" s="54"/>
      <c r="AF350" s="54"/>
      <c r="AG350" s="55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</row>
    <row r="351" spans="1:55" x14ac:dyDescent="0.25">
      <c r="A351" s="50"/>
      <c r="B351" s="51"/>
      <c r="C351" s="51"/>
      <c r="D351" s="52"/>
      <c r="E351" s="52"/>
      <c r="F351" s="53"/>
      <c r="G351" s="52"/>
      <c r="H351" s="52"/>
      <c r="I351" s="52"/>
      <c r="J351" s="51"/>
      <c r="K351" s="52"/>
      <c r="L351" s="51"/>
      <c r="M351" s="51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4"/>
      <c r="AC351" s="54"/>
      <c r="AD351" s="54"/>
      <c r="AE351" s="54"/>
      <c r="AF351" s="54"/>
      <c r="AG351" s="55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</row>
    <row r="352" spans="1:55" x14ac:dyDescent="0.25">
      <c r="A352" s="50"/>
      <c r="B352" s="51"/>
      <c r="C352" s="51"/>
      <c r="D352" s="52"/>
      <c r="E352" s="52"/>
      <c r="F352" s="53"/>
      <c r="G352" s="52"/>
      <c r="H352" s="52"/>
      <c r="I352" s="52"/>
      <c r="J352" s="51"/>
      <c r="K352" s="52"/>
      <c r="L352" s="51"/>
      <c r="M352" s="51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4"/>
      <c r="AC352" s="54"/>
      <c r="AD352" s="54"/>
      <c r="AE352" s="54"/>
      <c r="AF352" s="54"/>
      <c r="AG352" s="55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</row>
    <row r="353" spans="1:55" x14ac:dyDescent="0.25">
      <c r="A353" s="50"/>
      <c r="B353" s="51"/>
      <c r="C353" s="51"/>
      <c r="D353" s="52"/>
      <c r="E353" s="52"/>
      <c r="F353" s="53"/>
      <c r="G353" s="52"/>
      <c r="H353" s="52"/>
      <c r="I353" s="52"/>
      <c r="J353" s="51"/>
      <c r="K353" s="52"/>
      <c r="L353" s="51"/>
      <c r="M353" s="51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4"/>
      <c r="AC353" s="54"/>
      <c r="AD353" s="54"/>
      <c r="AE353" s="54"/>
      <c r="AF353" s="54"/>
      <c r="AG353" s="55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</row>
    <row r="354" spans="1:55" x14ac:dyDescent="0.25">
      <c r="A354" s="50"/>
      <c r="B354" s="51"/>
      <c r="C354" s="51"/>
      <c r="D354" s="52"/>
      <c r="E354" s="52"/>
      <c r="F354" s="53"/>
      <c r="G354" s="52"/>
      <c r="H354" s="52"/>
      <c r="I354" s="52"/>
      <c r="J354" s="51"/>
      <c r="K354" s="52"/>
      <c r="L354" s="51"/>
      <c r="M354" s="51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4"/>
      <c r="AC354" s="54"/>
      <c r="AD354" s="54"/>
      <c r="AE354" s="54"/>
      <c r="AF354" s="54"/>
      <c r="AG354" s="55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</row>
    <row r="355" spans="1:55" x14ac:dyDescent="0.25">
      <c r="A355" s="50"/>
      <c r="B355" s="51"/>
      <c r="C355" s="51"/>
      <c r="D355" s="52"/>
      <c r="E355" s="52"/>
      <c r="F355" s="53"/>
      <c r="G355" s="52"/>
      <c r="H355" s="52"/>
      <c r="I355" s="52"/>
      <c r="J355" s="51"/>
      <c r="K355" s="52"/>
      <c r="L355" s="51"/>
      <c r="M355" s="51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4"/>
      <c r="AC355" s="54"/>
      <c r="AD355" s="54"/>
      <c r="AE355" s="54"/>
      <c r="AF355" s="54"/>
      <c r="AG355" s="55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</row>
    <row r="356" spans="1:55" x14ac:dyDescent="0.25">
      <c r="A356" s="50"/>
      <c r="B356" s="51"/>
      <c r="C356" s="51"/>
      <c r="D356" s="52"/>
      <c r="E356" s="52"/>
      <c r="F356" s="53"/>
      <c r="G356" s="52"/>
      <c r="H356" s="52"/>
      <c r="I356" s="52"/>
      <c r="J356" s="51"/>
      <c r="K356" s="52"/>
      <c r="L356" s="51"/>
      <c r="M356" s="51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4"/>
      <c r="AC356" s="54"/>
      <c r="AD356" s="54"/>
      <c r="AE356" s="54"/>
      <c r="AF356" s="54"/>
      <c r="AG356" s="55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</row>
    <row r="357" spans="1:55" x14ac:dyDescent="0.25">
      <c r="A357" s="50"/>
      <c r="B357" s="51"/>
      <c r="C357" s="51"/>
      <c r="D357" s="52"/>
      <c r="E357" s="52"/>
      <c r="F357" s="53"/>
      <c r="G357" s="52"/>
      <c r="H357" s="52"/>
      <c r="I357" s="52"/>
      <c r="J357" s="51"/>
      <c r="K357" s="52"/>
      <c r="L357" s="51"/>
      <c r="M357" s="51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4"/>
      <c r="AC357" s="54"/>
      <c r="AD357" s="54"/>
      <c r="AE357" s="54"/>
      <c r="AF357" s="54"/>
      <c r="AG357" s="55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</row>
    <row r="358" spans="1:55" x14ac:dyDescent="0.25">
      <c r="A358" s="50"/>
      <c r="B358" s="51"/>
      <c r="C358" s="51"/>
      <c r="D358" s="52"/>
      <c r="E358" s="52"/>
      <c r="F358" s="53"/>
      <c r="G358" s="52"/>
      <c r="H358" s="52"/>
      <c r="I358" s="52"/>
      <c r="J358" s="51"/>
      <c r="K358" s="52"/>
      <c r="L358" s="51"/>
      <c r="M358" s="51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4"/>
      <c r="AC358" s="54"/>
      <c r="AD358" s="54"/>
      <c r="AE358" s="54"/>
      <c r="AF358" s="54"/>
      <c r="AG358" s="55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</row>
    <row r="359" spans="1:55" x14ac:dyDescent="0.25">
      <c r="A359" s="50"/>
      <c r="B359" s="51"/>
      <c r="C359" s="51"/>
      <c r="D359" s="52"/>
      <c r="E359" s="52"/>
      <c r="F359" s="53"/>
      <c r="G359" s="52"/>
      <c r="H359" s="52"/>
      <c r="I359" s="52"/>
      <c r="J359" s="51"/>
      <c r="K359" s="52"/>
      <c r="L359" s="51"/>
      <c r="M359" s="51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4"/>
      <c r="AC359" s="54"/>
      <c r="AD359" s="54"/>
      <c r="AE359" s="54"/>
      <c r="AF359" s="54"/>
      <c r="AG359" s="55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</row>
    <row r="360" spans="1:55" x14ac:dyDescent="0.25">
      <c r="A360" s="50"/>
      <c r="B360" s="51"/>
      <c r="C360" s="51"/>
      <c r="D360" s="52"/>
      <c r="E360" s="52"/>
      <c r="F360" s="53"/>
      <c r="G360" s="52"/>
      <c r="H360" s="52"/>
      <c r="I360" s="52"/>
      <c r="J360" s="51"/>
      <c r="K360" s="52"/>
      <c r="L360" s="51"/>
      <c r="M360" s="51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4"/>
      <c r="AC360" s="54"/>
      <c r="AD360" s="54"/>
      <c r="AE360" s="54"/>
      <c r="AF360" s="54"/>
      <c r="AG360" s="55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</row>
    <row r="361" spans="1:55" x14ac:dyDescent="0.25">
      <c r="A361" s="50"/>
      <c r="B361" s="51"/>
      <c r="C361" s="51"/>
      <c r="D361" s="52"/>
      <c r="E361" s="52"/>
      <c r="F361" s="53"/>
      <c r="G361" s="52"/>
      <c r="H361" s="52"/>
      <c r="I361" s="52"/>
      <c r="J361" s="51"/>
      <c r="K361" s="52"/>
      <c r="L361" s="51"/>
      <c r="M361" s="51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4"/>
      <c r="AC361" s="54"/>
      <c r="AD361" s="54"/>
      <c r="AE361" s="54"/>
      <c r="AF361" s="54"/>
      <c r="AG361" s="55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</row>
    <row r="362" spans="1:55" x14ac:dyDescent="0.25">
      <c r="A362" s="50"/>
      <c r="B362" s="51"/>
      <c r="C362" s="51"/>
      <c r="D362" s="52"/>
      <c r="E362" s="52"/>
      <c r="F362" s="53"/>
      <c r="G362" s="52"/>
      <c r="H362" s="52"/>
      <c r="I362" s="52"/>
      <c r="J362" s="51"/>
      <c r="K362" s="52"/>
      <c r="L362" s="51"/>
      <c r="M362" s="51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4"/>
      <c r="AC362" s="54"/>
      <c r="AD362" s="54"/>
      <c r="AE362" s="54"/>
      <c r="AF362" s="54"/>
      <c r="AG362" s="55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</row>
    <row r="363" spans="1:55" x14ac:dyDescent="0.25">
      <c r="A363" s="50"/>
      <c r="B363" s="51"/>
      <c r="C363" s="51"/>
      <c r="D363" s="52"/>
      <c r="E363" s="52"/>
      <c r="F363" s="53"/>
      <c r="G363" s="52"/>
      <c r="H363" s="52"/>
      <c r="I363" s="52"/>
      <c r="J363" s="51"/>
      <c r="K363" s="52"/>
      <c r="L363" s="51"/>
      <c r="M363" s="51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4"/>
      <c r="AC363" s="54"/>
      <c r="AD363" s="54"/>
      <c r="AE363" s="54"/>
      <c r="AF363" s="54"/>
      <c r="AG363" s="55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</row>
    <row r="364" spans="1:55" x14ac:dyDescent="0.25">
      <c r="A364" s="50"/>
      <c r="B364" s="51"/>
      <c r="C364" s="51"/>
      <c r="D364" s="52"/>
      <c r="E364" s="52"/>
      <c r="F364" s="53"/>
      <c r="G364" s="52"/>
      <c r="H364" s="52"/>
      <c r="I364" s="52"/>
      <c r="J364" s="51"/>
      <c r="K364" s="52"/>
      <c r="L364" s="51"/>
      <c r="M364" s="51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4"/>
      <c r="AC364" s="54"/>
      <c r="AD364" s="54"/>
      <c r="AE364" s="54"/>
      <c r="AF364" s="54"/>
      <c r="AG364" s="55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</row>
    <row r="365" spans="1:55" x14ac:dyDescent="0.25">
      <c r="A365" s="50"/>
      <c r="B365" s="51"/>
      <c r="C365" s="51"/>
      <c r="D365" s="52"/>
      <c r="E365" s="52"/>
      <c r="F365" s="53"/>
      <c r="G365" s="52"/>
      <c r="H365" s="52"/>
      <c r="I365" s="52"/>
      <c r="J365" s="51"/>
      <c r="K365" s="52"/>
      <c r="L365" s="51"/>
      <c r="M365" s="51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4"/>
      <c r="AC365" s="54"/>
      <c r="AD365" s="54"/>
      <c r="AE365" s="54"/>
      <c r="AF365" s="54"/>
      <c r="AG365" s="55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</row>
    <row r="366" spans="1:55" x14ac:dyDescent="0.25">
      <c r="A366" s="50"/>
      <c r="B366" s="51"/>
      <c r="C366" s="51"/>
      <c r="D366" s="52"/>
      <c r="E366" s="52"/>
      <c r="F366" s="53"/>
      <c r="G366" s="52"/>
      <c r="H366" s="52"/>
      <c r="I366" s="52"/>
      <c r="J366" s="51"/>
      <c r="K366" s="52"/>
      <c r="L366" s="51"/>
      <c r="M366" s="51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4"/>
      <c r="AC366" s="54"/>
      <c r="AD366" s="54"/>
      <c r="AE366" s="54"/>
      <c r="AF366" s="54"/>
      <c r="AG366" s="55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</row>
    <row r="367" spans="1:55" x14ac:dyDescent="0.25">
      <c r="A367" s="50"/>
      <c r="B367" s="51"/>
      <c r="C367" s="51"/>
      <c r="D367" s="52"/>
      <c r="E367" s="52"/>
      <c r="F367" s="53"/>
      <c r="G367" s="52"/>
      <c r="H367" s="52"/>
      <c r="I367" s="52"/>
      <c r="J367" s="51"/>
      <c r="K367" s="52"/>
      <c r="L367" s="51"/>
      <c r="M367" s="51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4"/>
      <c r="AC367" s="54"/>
      <c r="AD367" s="54"/>
      <c r="AE367" s="54"/>
      <c r="AF367" s="54"/>
      <c r="AG367" s="55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</row>
    <row r="368" spans="1:55" x14ac:dyDescent="0.25">
      <c r="A368" s="50"/>
      <c r="B368" s="51"/>
      <c r="C368" s="51"/>
      <c r="D368" s="52"/>
      <c r="E368" s="52"/>
      <c r="F368" s="53"/>
      <c r="G368" s="52"/>
      <c r="H368" s="52"/>
      <c r="I368" s="52"/>
      <c r="J368" s="51"/>
      <c r="K368" s="52"/>
      <c r="L368" s="51"/>
      <c r="M368" s="51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4"/>
      <c r="AC368" s="54"/>
      <c r="AD368" s="54"/>
      <c r="AE368" s="54"/>
      <c r="AF368" s="54"/>
      <c r="AG368" s="55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</row>
    <row r="369" spans="1:55" x14ac:dyDescent="0.25">
      <c r="A369" s="50"/>
      <c r="B369" s="51"/>
      <c r="C369" s="51"/>
      <c r="D369" s="52"/>
      <c r="E369" s="52"/>
      <c r="F369" s="53"/>
      <c r="G369" s="52"/>
      <c r="H369" s="52"/>
      <c r="I369" s="52"/>
      <c r="J369" s="51"/>
      <c r="K369" s="52"/>
      <c r="L369" s="51"/>
      <c r="M369" s="51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4"/>
      <c r="AC369" s="54"/>
      <c r="AD369" s="54"/>
      <c r="AE369" s="54"/>
      <c r="AF369" s="54"/>
      <c r="AG369" s="55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</row>
    <row r="370" spans="1:55" x14ac:dyDescent="0.25">
      <c r="A370" s="50"/>
      <c r="B370" s="51"/>
      <c r="C370" s="51"/>
      <c r="D370" s="52"/>
      <c r="E370" s="52"/>
      <c r="F370" s="53"/>
      <c r="G370" s="52"/>
      <c r="H370" s="52"/>
      <c r="I370" s="52"/>
      <c r="J370" s="51"/>
      <c r="K370" s="52"/>
      <c r="L370" s="51"/>
      <c r="M370" s="51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4"/>
      <c r="AC370" s="54"/>
      <c r="AD370" s="54"/>
      <c r="AE370" s="54"/>
      <c r="AF370" s="54"/>
      <c r="AG370" s="55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</row>
    <row r="371" spans="1:55" x14ac:dyDescent="0.25">
      <c r="A371" s="50"/>
      <c r="B371" s="51"/>
      <c r="C371" s="51"/>
      <c r="D371" s="52"/>
      <c r="E371" s="52"/>
      <c r="F371" s="53"/>
      <c r="G371" s="52"/>
      <c r="H371" s="52"/>
      <c r="I371" s="52"/>
      <c r="J371" s="51"/>
      <c r="K371" s="52"/>
      <c r="L371" s="51"/>
      <c r="M371" s="51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4"/>
      <c r="AC371" s="54"/>
      <c r="AD371" s="54"/>
      <c r="AE371" s="54"/>
      <c r="AF371" s="54"/>
      <c r="AG371" s="55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</row>
    <row r="372" spans="1:55" x14ac:dyDescent="0.25">
      <c r="A372" s="50"/>
      <c r="B372" s="51"/>
      <c r="C372" s="51"/>
      <c r="D372" s="52"/>
      <c r="E372" s="52"/>
      <c r="F372" s="53"/>
      <c r="G372" s="52"/>
      <c r="H372" s="52"/>
      <c r="I372" s="52"/>
      <c r="J372" s="51"/>
      <c r="K372" s="52"/>
      <c r="L372" s="51"/>
      <c r="M372" s="51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4"/>
      <c r="AC372" s="54"/>
      <c r="AD372" s="54"/>
      <c r="AE372" s="54"/>
      <c r="AF372" s="54"/>
      <c r="AG372" s="55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</row>
    <row r="373" spans="1:55" x14ac:dyDescent="0.25">
      <c r="A373" s="50"/>
      <c r="B373" s="51"/>
      <c r="C373" s="51"/>
      <c r="D373" s="52"/>
      <c r="E373" s="52"/>
      <c r="F373" s="53"/>
      <c r="G373" s="52"/>
      <c r="H373" s="52"/>
      <c r="I373" s="52"/>
      <c r="J373" s="51"/>
      <c r="K373" s="52"/>
      <c r="L373" s="51"/>
      <c r="M373" s="51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4"/>
      <c r="AC373" s="54"/>
      <c r="AD373" s="54"/>
      <c r="AE373" s="54"/>
      <c r="AF373" s="54"/>
      <c r="AG373" s="55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</row>
    <row r="374" spans="1:55" x14ac:dyDescent="0.25">
      <c r="A374" s="50"/>
      <c r="B374" s="51"/>
      <c r="C374" s="51"/>
      <c r="D374" s="52"/>
      <c r="E374" s="52"/>
      <c r="F374" s="53"/>
      <c r="G374" s="52"/>
      <c r="H374" s="52"/>
      <c r="I374" s="52"/>
      <c r="J374" s="51"/>
      <c r="K374" s="52"/>
      <c r="L374" s="51"/>
      <c r="M374" s="51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4"/>
      <c r="AC374" s="54"/>
      <c r="AD374" s="54"/>
      <c r="AE374" s="54"/>
      <c r="AF374" s="54"/>
      <c r="AG374" s="55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</row>
    <row r="375" spans="1:55" x14ac:dyDescent="0.25">
      <c r="A375" s="50"/>
      <c r="B375" s="51"/>
      <c r="C375" s="51"/>
      <c r="D375" s="52"/>
      <c r="E375" s="52"/>
      <c r="F375" s="53"/>
      <c r="G375" s="52"/>
      <c r="H375" s="52"/>
      <c r="I375" s="52"/>
      <c r="J375" s="51"/>
      <c r="K375" s="52"/>
      <c r="L375" s="51"/>
      <c r="M375" s="51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4"/>
      <c r="AC375" s="54"/>
      <c r="AD375" s="54"/>
      <c r="AE375" s="54"/>
      <c r="AF375" s="54"/>
      <c r="AG375" s="55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</row>
    <row r="376" spans="1:55" x14ac:dyDescent="0.25">
      <c r="A376" s="50"/>
      <c r="B376" s="51"/>
      <c r="C376" s="51"/>
      <c r="D376" s="52"/>
      <c r="E376" s="52"/>
      <c r="F376" s="53"/>
      <c r="G376" s="52"/>
      <c r="H376" s="52"/>
      <c r="I376" s="52"/>
      <c r="J376" s="51"/>
      <c r="K376" s="52"/>
      <c r="L376" s="51"/>
      <c r="M376" s="51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4"/>
      <c r="AC376" s="54"/>
      <c r="AD376" s="54"/>
      <c r="AE376" s="54"/>
      <c r="AF376" s="54"/>
      <c r="AG376" s="55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</row>
    <row r="377" spans="1:55" x14ac:dyDescent="0.25">
      <c r="A377" s="50"/>
      <c r="B377" s="51"/>
      <c r="C377" s="51"/>
      <c r="D377" s="52"/>
      <c r="E377" s="52"/>
      <c r="F377" s="53"/>
      <c r="G377" s="52"/>
      <c r="H377" s="52"/>
      <c r="I377" s="52"/>
      <c r="J377" s="51"/>
      <c r="K377" s="52"/>
      <c r="L377" s="51"/>
      <c r="M377" s="51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4"/>
      <c r="AC377" s="54"/>
      <c r="AD377" s="54"/>
      <c r="AE377" s="54"/>
      <c r="AF377" s="54"/>
      <c r="AG377" s="55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</row>
    <row r="378" spans="1:55" x14ac:dyDescent="0.25">
      <c r="A378" s="50"/>
      <c r="B378" s="51"/>
      <c r="C378" s="51"/>
      <c r="D378" s="52"/>
      <c r="E378" s="52"/>
      <c r="F378" s="53"/>
      <c r="G378" s="52"/>
      <c r="H378" s="52"/>
      <c r="I378" s="52"/>
      <c r="J378" s="51"/>
      <c r="K378" s="52"/>
      <c r="L378" s="51"/>
      <c r="M378" s="51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4"/>
      <c r="AC378" s="54"/>
      <c r="AD378" s="54"/>
      <c r="AE378" s="54"/>
      <c r="AF378" s="54"/>
      <c r="AG378" s="55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</row>
    <row r="379" spans="1:55" x14ac:dyDescent="0.25">
      <c r="A379" s="50"/>
      <c r="B379" s="51"/>
      <c r="C379" s="51"/>
      <c r="D379" s="52"/>
      <c r="E379" s="52"/>
      <c r="F379" s="53"/>
      <c r="G379" s="52"/>
      <c r="H379" s="52"/>
      <c r="I379" s="52"/>
      <c r="J379" s="51"/>
      <c r="K379" s="52"/>
      <c r="L379" s="51"/>
      <c r="M379" s="51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4"/>
      <c r="AC379" s="54"/>
      <c r="AD379" s="54"/>
      <c r="AE379" s="54"/>
      <c r="AF379" s="54"/>
      <c r="AG379" s="55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</row>
    <row r="380" spans="1:55" x14ac:dyDescent="0.25">
      <c r="A380" s="50"/>
      <c r="B380" s="51"/>
      <c r="C380" s="51"/>
      <c r="D380" s="52"/>
      <c r="E380" s="52"/>
      <c r="F380" s="53"/>
      <c r="G380" s="52"/>
      <c r="H380" s="52"/>
      <c r="I380" s="52"/>
      <c r="J380" s="51"/>
      <c r="K380" s="52"/>
      <c r="L380" s="51"/>
      <c r="M380" s="51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4"/>
      <c r="AC380" s="54"/>
      <c r="AD380" s="54"/>
      <c r="AE380" s="54"/>
      <c r="AF380" s="54"/>
      <c r="AG380" s="55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</row>
    <row r="381" spans="1:55" x14ac:dyDescent="0.25">
      <c r="A381" s="50"/>
      <c r="B381" s="51"/>
      <c r="C381" s="51"/>
      <c r="D381" s="52"/>
      <c r="E381" s="52"/>
      <c r="F381" s="53"/>
      <c r="G381" s="52"/>
      <c r="H381" s="52"/>
      <c r="I381" s="52"/>
      <c r="J381" s="51"/>
      <c r="K381" s="52"/>
      <c r="L381" s="51"/>
      <c r="M381" s="51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4"/>
      <c r="AC381" s="54"/>
      <c r="AD381" s="54"/>
      <c r="AE381" s="54"/>
      <c r="AF381" s="54"/>
      <c r="AG381" s="55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</row>
    <row r="382" spans="1:55" x14ac:dyDescent="0.25">
      <c r="A382" s="50"/>
      <c r="B382" s="51"/>
      <c r="C382" s="51"/>
      <c r="D382" s="52"/>
      <c r="E382" s="52"/>
      <c r="F382" s="53"/>
      <c r="G382" s="52"/>
      <c r="H382" s="52"/>
      <c r="I382" s="52"/>
      <c r="J382" s="51"/>
      <c r="K382" s="52"/>
      <c r="L382" s="51"/>
      <c r="M382" s="51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4"/>
      <c r="AC382" s="54"/>
      <c r="AD382" s="54"/>
      <c r="AE382" s="54"/>
      <c r="AF382" s="54"/>
      <c r="AG382" s="55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</row>
    <row r="383" spans="1:55" x14ac:dyDescent="0.25">
      <c r="A383" s="50"/>
      <c r="B383" s="51"/>
      <c r="C383" s="51"/>
      <c r="D383" s="52"/>
      <c r="E383" s="52"/>
      <c r="F383" s="53"/>
      <c r="G383" s="52"/>
      <c r="H383" s="52"/>
      <c r="I383" s="52"/>
      <c r="J383" s="51"/>
      <c r="K383" s="52"/>
      <c r="L383" s="51"/>
      <c r="M383" s="51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4"/>
      <c r="AC383" s="54"/>
      <c r="AD383" s="54"/>
      <c r="AE383" s="54"/>
      <c r="AF383" s="54"/>
      <c r="AG383" s="55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</row>
    <row r="384" spans="1:55" x14ac:dyDescent="0.25">
      <c r="A384" s="50"/>
      <c r="B384" s="51"/>
      <c r="C384" s="51"/>
      <c r="D384" s="52"/>
      <c r="E384" s="52"/>
      <c r="F384" s="53"/>
      <c r="G384" s="52"/>
      <c r="H384" s="52"/>
      <c r="I384" s="52"/>
      <c r="J384" s="51"/>
      <c r="K384" s="52"/>
      <c r="L384" s="51"/>
      <c r="M384" s="51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4"/>
      <c r="AC384" s="54"/>
      <c r="AD384" s="54"/>
      <c r="AE384" s="54"/>
      <c r="AF384" s="54"/>
      <c r="AG384" s="55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</row>
    <row r="385" spans="1:55" x14ac:dyDescent="0.25">
      <c r="A385" s="50"/>
      <c r="B385" s="51"/>
      <c r="C385" s="51"/>
      <c r="D385" s="52"/>
      <c r="E385" s="52"/>
      <c r="F385" s="53"/>
      <c r="G385" s="52"/>
      <c r="H385" s="52"/>
      <c r="I385" s="52"/>
      <c r="J385" s="51"/>
      <c r="K385" s="52"/>
      <c r="L385" s="51"/>
      <c r="M385" s="51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4"/>
      <c r="AC385" s="54"/>
      <c r="AD385" s="54"/>
      <c r="AE385" s="54"/>
      <c r="AF385" s="54"/>
      <c r="AG385" s="55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</row>
    <row r="386" spans="1:55" x14ac:dyDescent="0.25">
      <c r="A386" s="50"/>
      <c r="B386" s="51"/>
      <c r="C386" s="51"/>
      <c r="D386" s="52"/>
      <c r="E386" s="52"/>
      <c r="F386" s="53"/>
      <c r="G386" s="52"/>
      <c r="H386" s="52"/>
      <c r="I386" s="52"/>
      <c r="J386" s="51"/>
      <c r="K386" s="52"/>
      <c r="L386" s="51"/>
      <c r="M386" s="51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4"/>
      <c r="AC386" s="54"/>
      <c r="AD386" s="54"/>
      <c r="AE386" s="54"/>
      <c r="AF386" s="54"/>
      <c r="AG386" s="55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</row>
    <row r="387" spans="1:55" x14ac:dyDescent="0.25">
      <c r="A387" s="50"/>
      <c r="B387" s="51"/>
      <c r="C387" s="51"/>
      <c r="D387" s="52"/>
      <c r="E387" s="52"/>
      <c r="F387" s="53"/>
      <c r="G387" s="52"/>
      <c r="H387" s="52"/>
      <c r="I387" s="52"/>
      <c r="J387" s="51"/>
      <c r="K387" s="52"/>
      <c r="L387" s="51"/>
      <c r="M387" s="51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4"/>
      <c r="AC387" s="54"/>
      <c r="AD387" s="54"/>
      <c r="AE387" s="54"/>
      <c r="AF387" s="54"/>
      <c r="AG387" s="55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</row>
    <row r="388" spans="1:55" x14ac:dyDescent="0.25">
      <c r="A388" s="50"/>
      <c r="B388" s="51"/>
      <c r="C388" s="51"/>
      <c r="D388" s="52"/>
      <c r="E388" s="52"/>
      <c r="F388" s="53"/>
      <c r="G388" s="52"/>
      <c r="H388" s="52"/>
      <c r="I388" s="52"/>
      <c r="J388" s="51"/>
      <c r="K388" s="52"/>
      <c r="L388" s="51"/>
      <c r="M388" s="51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4"/>
      <c r="AC388" s="54"/>
      <c r="AD388" s="54"/>
      <c r="AE388" s="54"/>
      <c r="AF388" s="54"/>
      <c r="AG388" s="55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</row>
    <row r="389" spans="1:55" x14ac:dyDescent="0.25">
      <c r="A389" s="50"/>
      <c r="B389" s="51"/>
      <c r="C389" s="51"/>
      <c r="D389" s="52"/>
      <c r="E389" s="52"/>
      <c r="F389" s="53"/>
      <c r="G389" s="52"/>
      <c r="H389" s="52"/>
      <c r="I389" s="52"/>
      <c r="J389" s="51"/>
      <c r="K389" s="52"/>
      <c r="L389" s="51"/>
      <c r="M389" s="51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4"/>
      <c r="AC389" s="54"/>
      <c r="AD389" s="54"/>
      <c r="AE389" s="54"/>
      <c r="AF389" s="54"/>
      <c r="AG389" s="55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</row>
    <row r="390" spans="1:55" x14ac:dyDescent="0.25">
      <c r="A390" s="50"/>
      <c r="B390" s="51"/>
      <c r="C390" s="51"/>
      <c r="D390" s="52"/>
      <c r="E390" s="52"/>
      <c r="F390" s="53"/>
      <c r="G390" s="52"/>
      <c r="H390" s="52"/>
      <c r="I390" s="52"/>
      <c r="J390" s="51"/>
      <c r="K390" s="52"/>
      <c r="L390" s="51"/>
      <c r="M390" s="51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4"/>
      <c r="AC390" s="54"/>
      <c r="AD390" s="54"/>
      <c r="AE390" s="54"/>
      <c r="AF390" s="54"/>
      <c r="AG390" s="55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</row>
    <row r="391" spans="1:55" x14ac:dyDescent="0.25">
      <c r="A391" s="50"/>
      <c r="B391" s="51"/>
      <c r="C391" s="51"/>
      <c r="D391" s="52"/>
      <c r="E391" s="52"/>
      <c r="F391" s="53"/>
      <c r="G391" s="52"/>
      <c r="H391" s="52"/>
      <c r="I391" s="52"/>
      <c r="J391" s="51"/>
      <c r="K391" s="52"/>
      <c r="L391" s="51"/>
      <c r="M391" s="51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4"/>
      <c r="AC391" s="54"/>
      <c r="AD391" s="54"/>
      <c r="AE391" s="54"/>
      <c r="AF391" s="54"/>
      <c r="AG391" s="55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</row>
    <row r="392" spans="1:55" x14ac:dyDescent="0.25">
      <c r="A392" s="50"/>
      <c r="B392" s="51"/>
      <c r="C392" s="51"/>
      <c r="D392" s="52"/>
      <c r="E392" s="52"/>
      <c r="F392" s="53"/>
      <c r="G392" s="52"/>
      <c r="H392" s="52"/>
      <c r="I392" s="52"/>
      <c r="J392" s="51"/>
      <c r="K392" s="52"/>
      <c r="L392" s="51"/>
      <c r="M392" s="51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4"/>
      <c r="AC392" s="54"/>
      <c r="AD392" s="54"/>
      <c r="AE392" s="54"/>
      <c r="AF392" s="54"/>
      <c r="AG392" s="55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</row>
    <row r="393" spans="1:55" x14ac:dyDescent="0.25">
      <c r="A393" s="50"/>
      <c r="B393" s="51"/>
      <c r="C393" s="51"/>
      <c r="D393" s="52"/>
      <c r="E393" s="52"/>
      <c r="F393" s="53"/>
      <c r="G393" s="52"/>
      <c r="H393" s="52"/>
      <c r="I393" s="52"/>
      <c r="J393" s="51"/>
      <c r="K393" s="52"/>
      <c r="L393" s="51"/>
      <c r="M393" s="51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4"/>
      <c r="AC393" s="54"/>
      <c r="AD393" s="54"/>
      <c r="AE393" s="54"/>
      <c r="AF393" s="54"/>
      <c r="AG393" s="55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</row>
    <row r="394" spans="1:55" x14ac:dyDescent="0.25">
      <c r="A394" s="50"/>
      <c r="B394" s="51"/>
      <c r="C394" s="51"/>
      <c r="D394" s="52"/>
      <c r="E394" s="52"/>
      <c r="F394" s="53"/>
      <c r="G394" s="52"/>
      <c r="H394" s="52"/>
      <c r="I394" s="52"/>
      <c r="J394" s="51"/>
      <c r="K394" s="52"/>
      <c r="L394" s="51"/>
      <c r="M394" s="51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4"/>
      <c r="AC394" s="54"/>
      <c r="AD394" s="54"/>
      <c r="AE394" s="54"/>
      <c r="AF394" s="54"/>
      <c r="AG394" s="55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</row>
    <row r="395" spans="1:55" x14ac:dyDescent="0.25">
      <c r="A395" s="50"/>
      <c r="B395" s="51"/>
      <c r="C395" s="51"/>
      <c r="D395" s="52"/>
      <c r="E395" s="52"/>
      <c r="F395" s="53"/>
      <c r="G395" s="52"/>
      <c r="H395" s="52"/>
      <c r="I395" s="52"/>
      <c r="J395" s="51"/>
      <c r="K395" s="52"/>
      <c r="L395" s="51"/>
      <c r="M395" s="51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4"/>
      <c r="AC395" s="54"/>
      <c r="AD395" s="54"/>
      <c r="AE395" s="54"/>
      <c r="AF395" s="54"/>
      <c r="AG395" s="55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</row>
    <row r="396" spans="1:55" x14ac:dyDescent="0.25">
      <c r="A396" s="50"/>
      <c r="B396" s="51"/>
      <c r="C396" s="51"/>
      <c r="D396" s="52"/>
      <c r="E396" s="52"/>
      <c r="F396" s="53"/>
      <c r="G396" s="52"/>
      <c r="H396" s="52"/>
      <c r="I396" s="52"/>
      <c r="J396" s="51"/>
      <c r="K396" s="52"/>
      <c r="L396" s="51"/>
      <c r="M396" s="51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4"/>
      <c r="AC396" s="54"/>
      <c r="AD396" s="54"/>
      <c r="AE396" s="54"/>
      <c r="AF396" s="54"/>
      <c r="AG396" s="55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</row>
    <row r="397" spans="1:55" x14ac:dyDescent="0.25">
      <c r="A397" s="50"/>
      <c r="B397" s="51"/>
      <c r="C397" s="51"/>
      <c r="D397" s="52"/>
      <c r="E397" s="52"/>
      <c r="F397" s="53"/>
      <c r="G397" s="52"/>
      <c r="H397" s="52"/>
      <c r="I397" s="52"/>
      <c r="J397" s="51"/>
      <c r="K397" s="52"/>
      <c r="L397" s="51"/>
      <c r="M397" s="51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4"/>
      <c r="AC397" s="54"/>
      <c r="AD397" s="54"/>
      <c r="AE397" s="54"/>
      <c r="AF397" s="54"/>
      <c r="AG397" s="55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</row>
    <row r="398" spans="1:55" x14ac:dyDescent="0.25">
      <c r="A398" s="50"/>
      <c r="B398" s="51"/>
      <c r="C398" s="51"/>
      <c r="D398" s="52"/>
      <c r="E398" s="52"/>
      <c r="F398" s="53"/>
      <c r="G398" s="52"/>
      <c r="H398" s="52"/>
      <c r="I398" s="52"/>
      <c r="J398" s="51"/>
      <c r="K398" s="52"/>
      <c r="L398" s="51"/>
      <c r="M398" s="51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4"/>
      <c r="AC398" s="54"/>
      <c r="AD398" s="54"/>
      <c r="AE398" s="54"/>
      <c r="AF398" s="54"/>
      <c r="AG398" s="55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</row>
    <row r="399" spans="1:55" x14ac:dyDescent="0.25">
      <c r="A399" s="50"/>
      <c r="B399" s="51"/>
      <c r="C399" s="51"/>
      <c r="D399" s="52"/>
      <c r="E399" s="52"/>
      <c r="F399" s="53"/>
      <c r="G399" s="52"/>
      <c r="H399" s="52"/>
      <c r="I399" s="52"/>
      <c r="J399" s="51"/>
      <c r="K399" s="52"/>
      <c r="L399" s="51"/>
      <c r="M399" s="51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4"/>
      <c r="AC399" s="54"/>
      <c r="AD399" s="54"/>
      <c r="AE399" s="54"/>
      <c r="AF399" s="54"/>
      <c r="AG399" s="55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</row>
    <row r="400" spans="1:55" x14ac:dyDescent="0.25">
      <c r="A400" s="50"/>
      <c r="B400" s="51"/>
      <c r="C400" s="51"/>
      <c r="D400" s="52"/>
      <c r="E400" s="52"/>
      <c r="F400" s="53"/>
      <c r="G400" s="52"/>
      <c r="H400" s="52"/>
      <c r="I400" s="52"/>
      <c r="J400" s="51"/>
      <c r="K400" s="52"/>
      <c r="L400" s="51"/>
      <c r="M400" s="51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4"/>
      <c r="AC400" s="54"/>
      <c r="AD400" s="54"/>
      <c r="AE400" s="54"/>
      <c r="AF400" s="54"/>
      <c r="AG400" s="55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</row>
    <row r="401" spans="1:55" x14ac:dyDescent="0.25">
      <c r="A401" s="50"/>
      <c r="B401" s="51"/>
      <c r="C401" s="51"/>
      <c r="D401" s="52"/>
      <c r="E401" s="52"/>
      <c r="F401" s="53"/>
      <c r="G401" s="52"/>
      <c r="H401" s="52"/>
      <c r="I401" s="52"/>
      <c r="J401" s="51"/>
      <c r="K401" s="52"/>
      <c r="L401" s="51"/>
      <c r="M401" s="51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4"/>
      <c r="AC401" s="54"/>
      <c r="AD401" s="54"/>
      <c r="AE401" s="54"/>
      <c r="AF401" s="54"/>
      <c r="AG401" s="55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</row>
    <row r="402" spans="1:55" x14ac:dyDescent="0.25">
      <c r="A402" s="50"/>
      <c r="B402" s="51"/>
      <c r="C402" s="51"/>
      <c r="D402" s="52"/>
      <c r="E402" s="52"/>
      <c r="F402" s="53"/>
      <c r="G402" s="52"/>
      <c r="H402" s="52"/>
      <c r="I402" s="52"/>
      <c r="J402" s="51"/>
      <c r="K402" s="52"/>
      <c r="L402" s="51"/>
      <c r="M402" s="51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4"/>
      <c r="AC402" s="54"/>
      <c r="AD402" s="54"/>
      <c r="AE402" s="54"/>
      <c r="AF402" s="54"/>
      <c r="AG402" s="55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</row>
    <row r="403" spans="1:55" x14ac:dyDescent="0.25">
      <c r="A403" s="50"/>
      <c r="B403" s="51"/>
      <c r="C403" s="51"/>
      <c r="D403" s="52"/>
      <c r="E403" s="52"/>
      <c r="F403" s="53"/>
      <c r="G403" s="52"/>
      <c r="H403" s="52"/>
      <c r="I403" s="52"/>
      <c r="J403" s="51"/>
      <c r="K403" s="52"/>
      <c r="L403" s="51"/>
      <c r="M403" s="51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4"/>
      <c r="AC403" s="54"/>
      <c r="AD403" s="54"/>
      <c r="AE403" s="54"/>
      <c r="AF403" s="54"/>
      <c r="AG403" s="55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</row>
    <row r="404" spans="1:55" x14ac:dyDescent="0.25">
      <c r="A404" s="50"/>
      <c r="B404" s="51"/>
      <c r="C404" s="51"/>
      <c r="D404" s="52"/>
      <c r="E404" s="52"/>
      <c r="F404" s="53"/>
      <c r="G404" s="52"/>
      <c r="H404" s="52"/>
      <c r="I404" s="52"/>
      <c r="J404" s="51"/>
      <c r="K404" s="52"/>
      <c r="L404" s="51"/>
      <c r="M404" s="51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4"/>
      <c r="AC404" s="54"/>
      <c r="AD404" s="54"/>
      <c r="AE404" s="54"/>
      <c r="AF404" s="54"/>
      <c r="AG404" s="55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</row>
    <row r="405" spans="1:55" x14ac:dyDescent="0.25">
      <c r="A405" s="50"/>
      <c r="B405" s="51"/>
      <c r="C405" s="51"/>
      <c r="D405" s="52"/>
      <c r="E405" s="52"/>
      <c r="F405" s="53"/>
      <c r="G405" s="52"/>
      <c r="H405" s="52"/>
      <c r="I405" s="52"/>
      <c r="J405" s="51"/>
      <c r="K405" s="52"/>
      <c r="L405" s="51"/>
      <c r="M405" s="51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4"/>
      <c r="AC405" s="54"/>
      <c r="AD405" s="54"/>
      <c r="AE405" s="54"/>
      <c r="AF405" s="54"/>
      <c r="AG405" s="55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</row>
    <row r="406" spans="1:55" x14ac:dyDescent="0.25">
      <c r="A406" s="50"/>
      <c r="B406" s="51"/>
      <c r="C406" s="51"/>
      <c r="D406" s="52"/>
      <c r="E406" s="52"/>
      <c r="F406" s="53"/>
      <c r="G406" s="52"/>
      <c r="H406" s="52"/>
      <c r="I406" s="52"/>
      <c r="J406" s="51"/>
      <c r="K406" s="52"/>
      <c r="L406" s="51"/>
      <c r="M406" s="51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4"/>
      <c r="AC406" s="54"/>
      <c r="AD406" s="54"/>
      <c r="AE406" s="54"/>
      <c r="AF406" s="54"/>
      <c r="AG406" s="55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</row>
    <row r="407" spans="1:55" x14ac:dyDescent="0.25">
      <c r="A407" s="50"/>
      <c r="B407" s="51"/>
      <c r="C407" s="51"/>
      <c r="D407" s="52"/>
      <c r="E407" s="52"/>
      <c r="F407" s="53"/>
      <c r="G407" s="52"/>
      <c r="H407" s="52"/>
      <c r="I407" s="52"/>
      <c r="J407" s="51"/>
      <c r="K407" s="52"/>
      <c r="L407" s="51"/>
      <c r="M407" s="51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4"/>
      <c r="AC407" s="54"/>
      <c r="AD407" s="54"/>
      <c r="AE407" s="54"/>
      <c r="AF407" s="54"/>
      <c r="AG407" s="55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</row>
    <row r="408" spans="1:55" x14ac:dyDescent="0.25">
      <c r="A408" s="50"/>
      <c r="B408" s="51"/>
      <c r="C408" s="51"/>
      <c r="D408" s="52"/>
      <c r="E408" s="52"/>
      <c r="F408" s="53"/>
      <c r="G408" s="52"/>
      <c r="H408" s="52"/>
      <c r="I408" s="52"/>
      <c r="J408" s="51"/>
      <c r="K408" s="52"/>
      <c r="L408" s="51"/>
      <c r="M408" s="51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4"/>
      <c r="AC408" s="54"/>
      <c r="AD408" s="54"/>
      <c r="AE408" s="54"/>
      <c r="AF408" s="54"/>
      <c r="AG408" s="55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</row>
    <row r="409" spans="1:55" x14ac:dyDescent="0.25">
      <c r="A409" s="50"/>
      <c r="B409" s="51"/>
      <c r="C409" s="51"/>
      <c r="D409" s="52"/>
      <c r="E409" s="52"/>
      <c r="F409" s="53"/>
      <c r="G409" s="52"/>
      <c r="H409" s="52"/>
      <c r="I409" s="52"/>
      <c r="J409" s="51"/>
      <c r="K409" s="52"/>
      <c r="L409" s="51"/>
      <c r="M409" s="51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4"/>
      <c r="AC409" s="54"/>
      <c r="AD409" s="54"/>
      <c r="AE409" s="54"/>
      <c r="AF409" s="54"/>
      <c r="AG409" s="55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</row>
    <row r="410" spans="1:55" x14ac:dyDescent="0.25">
      <c r="A410" s="50"/>
      <c r="B410" s="51"/>
      <c r="C410" s="51"/>
      <c r="D410" s="52"/>
      <c r="E410" s="52"/>
      <c r="F410" s="53"/>
      <c r="G410" s="52"/>
      <c r="H410" s="52"/>
      <c r="I410" s="52"/>
      <c r="J410" s="51"/>
      <c r="K410" s="52"/>
      <c r="L410" s="51"/>
      <c r="M410" s="51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4"/>
      <c r="AC410" s="54"/>
      <c r="AD410" s="54"/>
      <c r="AE410" s="54"/>
      <c r="AF410" s="54"/>
      <c r="AG410" s="55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</row>
    <row r="411" spans="1:55" x14ac:dyDescent="0.25">
      <c r="A411" s="50"/>
      <c r="B411" s="51"/>
      <c r="C411" s="51"/>
      <c r="D411" s="52"/>
      <c r="E411" s="52"/>
      <c r="F411" s="53"/>
      <c r="G411" s="52"/>
      <c r="H411" s="52"/>
      <c r="I411" s="52"/>
      <c r="J411" s="51"/>
      <c r="K411" s="52"/>
      <c r="L411" s="51"/>
      <c r="M411" s="51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4"/>
      <c r="AC411" s="54"/>
      <c r="AD411" s="54"/>
      <c r="AE411" s="54"/>
      <c r="AF411" s="54"/>
      <c r="AG411" s="55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</row>
    <row r="412" spans="1:55" x14ac:dyDescent="0.25">
      <c r="A412" s="50"/>
      <c r="B412" s="51"/>
      <c r="C412" s="51"/>
      <c r="D412" s="52"/>
      <c r="E412" s="52"/>
      <c r="F412" s="53"/>
      <c r="G412" s="52"/>
      <c r="H412" s="52"/>
      <c r="I412" s="52"/>
      <c r="J412" s="51"/>
      <c r="K412" s="52"/>
      <c r="L412" s="51"/>
      <c r="M412" s="51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4"/>
      <c r="AC412" s="54"/>
      <c r="AD412" s="54"/>
      <c r="AE412" s="54"/>
      <c r="AF412" s="54"/>
      <c r="AG412" s="55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</row>
    <row r="413" spans="1:55" x14ac:dyDescent="0.25">
      <c r="A413" s="50"/>
      <c r="B413" s="51"/>
      <c r="C413" s="51"/>
      <c r="D413" s="52"/>
      <c r="E413" s="52"/>
      <c r="F413" s="53"/>
      <c r="G413" s="52"/>
      <c r="H413" s="52"/>
      <c r="I413" s="52"/>
      <c r="J413" s="51"/>
      <c r="K413" s="52"/>
      <c r="L413" s="51"/>
      <c r="M413" s="51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4"/>
      <c r="AC413" s="54"/>
      <c r="AD413" s="54"/>
      <c r="AE413" s="54"/>
      <c r="AF413" s="54"/>
      <c r="AG413" s="55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</row>
    <row r="414" spans="1:55" x14ac:dyDescent="0.25">
      <c r="A414" s="50"/>
      <c r="B414" s="51"/>
      <c r="C414" s="51"/>
      <c r="D414" s="52"/>
      <c r="E414" s="52"/>
      <c r="F414" s="53"/>
      <c r="G414" s="52"/>
      <c r="H414" s="52"/>
      <c r="I414" s="52"/>
      <c r="J414" s="51"/>
      <c r="K414" s="52"/>
      <c r="L414" s="51"/>
      <c r="M414" s="51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4"/>
      <c r="AC414" s="54"/>
      <c r="AD414" s="54"/>
      <c r="AE414" s="54"/>
      <c r="AF414" s="54"/>
      <c r="AG414" s="55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</row>
    <row r="415" spans="1:55" x14ac:dyDescent="0.25">
      <c r="A415" s="50"/>
      <c r="B415" s="51"/>
      <c r="C415" s="51"/>
      <c r="D415" s="52"/>
      <c r="E415" s="52"/>
      <c r="F415" s="53"/>
      <c r="G415" s="52"/>
      <c r="H415" s="52"/>
      <c r="I415" s="52"/>
      <c r="J415" s="51"/>
      <c r="K415" s="52"/>
      <c r="L415" s="51"/>
      <c r="M415" s="51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4"/>
      <c r="AC415" s="54"/>
      <c r="AD415" s="54"/>
      <c r="AE415" s="54"/>
      <c r="AF415" s="54"/>
      <c r="AG415" s="55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</row>
    <row r="416" spans="1:55" x14ac:dyDescent="0.25">
      <c r="A416" s="50"/>
      <c r="B416" s="51"/>
      <c r="C416" s="51"/>
      <c r="D416" s="52"/>
      <c r="E416" s="52"/>
      <c r="F416" s="53"/>
      <c r="G416" s="52"/>
      <c r="H416" s="52"/>
      <c r="I416" s="52"/>
      <c r="J416" s="51"/>
      <c r="K416" s="52"/>
      <c r="L416" s="51"/>
      <c r="M416" s="51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4"/>
      <c r="AC416" s="54"/>
      <c r="AD416" s="54"/>
      <c r="AE416" s="54"/>
      <c r="AF416" s="54"/>
      <c r="AG416" s="55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</row>
    <row r="417" spans="1:55" x14ac:dyDescent="0.25">
      <c r="A417" s="50"/>
      <c r="B417" s="51"/>
      <c r="C417" s="51"/>
      <c r="D417" s="52"/>
      <c r="E417" s="52"/>
      <c r="F417" s="53"/>
      <c r="G417" s="52"/>
      <c r="H417" s="52"/>
      <c r="I417" s="52"/>
      <c r="J417" s="51"/>
      <c r="K417" s="52"/>
      <c r="L417" s="51"/>
      <c r="M417" s="51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4"/>
      <c r="AC417" s="54"/>
      <c r="AD417" s="54"/>
      <c r="AE417" s="54"/>
      <c r="AF417" s="54"/>
      <c r="AG417" s="55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</row>
    <row r="418" spans="1:55" x14ac:dyDescent="0.25">
      <c r="A418" s="50"/>
      <c r="B418" s="51"/>
      <c r="C418" s="51"/>
      <c r="D418" s="52"/>
      <c r="E418" s="52"/>
      <c r="F418" s="53"/>
      <c r="G418" s="52"/>
      <c r="H418" s="52"/>
      <c r="I418" s="52"/>
      <c r="J418" s="51"/>
      <c r="K418" s="52"/>
      <c r="L418" s="51"/>
      <c r="M418" s="51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4"/>
      <c r="AC418" s="54"/>
      <c r="AD418" s="54"/>
      <c r="AE418" s="54"/>
      <c r="AF418" s="54"/>
      <c r="AG418" s="55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</row>
    <row r="419" spans="1:55" x14ac:dyDescent="0.25">
      <c r="A419" s="50"/>
      <c r="B419" s="51"/>
      <c r="C419" s="51"/>
      <c r="D419" s="52"/>
      <c r="E419" s="52"/>
      <c r="F419" s="53"/>
      <c r="G419" s="52"/>
      <c r="H419" s="52"/>
      <c r="I419" s="52"/>
      <c r="J419" s="51"/>
      <c r="K419" s="52"/>
      <c r="L419" s="51"/>
      <c r="M419" s="51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4"/>
      <c r="AC419" s="54"/>
      <c r="AD419" s="54"/>
      <c r="AE419" s="54"/>
      <c r="AF419" s="54"/>
      <c r="AG419" s="55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</row>
    <row r="420" spans="1:55" x14ac:dyDescent="0.25">
      <c r="A420" s="50"/>
      <c r="B420" s="51"/>
      <c r="C420" s="51"/>
      <c r="D420" s="52"/>
      <c r="E420" s="52"/>
      <c r="F420" s="53"/>
      <c r="G420" s="52"/>
      <c r="H420" s="52"/>
      <c r="I420" s="52"/>
      <c r="J420" s="51"/>
      <c r="K420" s="52"/>
      <c r="L420" s="51"/>
      <c r="M420" s="51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4"/>
      <c r="AC420" s="54"/>
      <c r="AD420" s="54"/>
      <c r="AE420" s="54"/>
      <c r="AF420" s="54"/>
      <c r="AG420" s="55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</row>
    <row r="421" spans="1:55" x14ac:dyDescent="0.25">
      <c r="A421" s="50"/>
      <c r="B421" s="51"/>
      <c r="C421" s="51"/>
      <c r="D421" s="52"/>
      <c r="E421" s="52"/>
      <c r="F421" s="53"/>
      <c r="G421" s="52"/>
      <c r="H421" s="52"/>
      <c r="I421" s="52"/>
      <c r="J421" s="51"/>
      <c r="K421" s="52"/>
      <c r="L421" s="51"/>
      <c r="M421" s="51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4"/>
      <c r="AC421" s="54"/>
      <c r="AD421" s="54"/>
      <c r="AE421" s="54"/>
      <c r="AF421" s="54"/>
      <c r="AG421" s="55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</row>
    <row r="422" spans="1:55" x14ac:dyDescent="0.25">
      <c r="A422" s="50"/>
      <c r="B422" s="51"/>
      <c r="C422" s="51"/>
      <c r="D422" s="52"/>
      <c r="E422" s="52"/>
      <c r="F422" s="53"/>
      <c r="G422" s="52"/>
      <c r="H422" s="52"/>
      <c r="I422" s="52"/>
      <c r="J422" s="51"/>
      <c r="K422" s="52"/>
      <c r="L422" s="51"/>
      <c r="M422" s="51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4"/>
      <c r="AC422" s="54"/>
      <c r="AD422" s="54"/>
      <c r="AE422" s="54"/>
      <c r="AF422" s="54"/>
      <c r="AG422" s="55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</row>
    <row r="423" spans="1:55" x14ac:dyDescent="0.25">
      <c r="A423" s="50"/>
      <c r="B423" s="51"/>
      <c r="C423" s="51"/>
      <c r="D423" s="52"/>
      <c r="E423" s="52"/>
      <c r="F423" s="53"/>
      <c r="G423" s="52"/>
      <c r="H423" s="52"/>
      <c r="I423" s="52"/>
      <c r="J423" s="51"/>
      <c r="K423" s="52"/>
      <c r="L423" s="51"/>
      <c r="M423" s="51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4"/>
      <c r="AC423" s="54"/>
      <c r="AD423" s="54"/>
      <c r="AE423" s="54"/>
      <c r="AF423" s="54"/>
      <c r="AG423" s="55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</row>
    <row r="424" spans="1:55" x14ac:dyDescent="0.25">
      <c r="A424" s="50"/>
      <c r="B424" s="51"/>
      <c r="C424" s="51"/>
      <c r="D424" s="52"/>
      <c r="E424" s="52"/>
      <c r="F424" s="53"/>
      <c r="G424" s="52"/>
      <c r="H424" s="52"/>
      <c r="I424" s="52"/>
      <c r="J424" s="51"/>
      <c r="K424" s="52"/>
      <c r="L424" s="51"/>
      <c r="M424" s="51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4"/>
      <c r="AC424" s="54"/>
      <c r="AD424" s="54"/>
      <c r="AE424" s="54"/>
      <c r="AF424" s="54"/>
      <c r="AG424" s="55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</row>
    <row r="425" spans="1:55" x14ac:dyDescent="0.25">
      <c r="A425" s="50"/>
      <c r="B425" s="51"/>
      <c r="C425" s="51"/>
      <c r="D425" s="52"/>
      <c r="E425" s="52"/>
      <c r="F425" s="53"/>
      <c r="G425" s="52"/>
      <c r="H425" s="52"/>
      <c r="I425" s="52"/>
      <c r="J425" s="51"/>
      <c r="K425" s="52"/>
      <c r="L425" s="51"/>
      <c r="M425" s="51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4"/>
      <c r="AC425" s="54"/>
      <c r="AD425" s="54"/>
      <c r="AE425" s="54"/>
      <c r="AF425" s="54"/>
      <c r="AG425" s="55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</row>
    <row r="426" spans="1:55" x14ac:dyDescent="0.25">
      <c r="A426" s="50"/>
      <c r="B426" s="51"/>
      <c r="C426" s="51"/>
      <c r="D426" s="52"/>
      <c r="E426" s="52"/>
      <c r="F426" s="53"/>
      <c r="G426" s="52"/>
      <c r="H426" s="52"/>
      <c r="I426" s="52"/>
      <c r="J426" s="51"/>
      <c r="K426" s="52"/>
      <c r="L426" s="51"/>
      <c r="M426" s="51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4"/>
      <c r="AC426" s="54"/>
      <c r="AD426" s="54"/>
      <c r="AE426" s="54"/>
      <c r="AF426" s="54"/>
      <c r="AG426" s="55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</row>
    <row r="427" spans="1:55" x14ac:dyDescent="0.25">
      <c r="A427" s="50"/>
      <c r="B427" s="51"/>
      <c r="C427" s="51"/>
      <c r="D427" s="52"/>
      <c r="E427" s="52"/>
      <c r="F427" s="53"/>
      <c r="G427" s="52"/>
      <c r="H427" s="52"/>
      <c r="I427" s="52"/>
      <c r="J427" s="51"/>
      <c r="K427" s="52"/>
      <c r="L427" s="51"/>
      <c r="M427" s="51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4"/>
      <c r="AC427" s="54"/>
      <c r="AD427" s="54"/>
      <c r="AE427" s="54"/>
      <c r="AF427" s="54"/>
      <c r="AG427" s="55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</row>
    <row r="428" spans="1:55" x14ac:dyDescent="0.25">
      <c r="A428" s="50"/>
      <c r="B428" s="51"/>
      <c r="C428" s="51"/>
      <c r="D428" s="52"/>
      <c r="E428" s="52"/>
      <c r="F428" s="53"/>
      <c r="G428" s="52"/>
      <c r="H428" s="52"/>
      <c r="I428" s="52"/>
      <c r="J428" s="51"/>
      <c r="K428" s="52"/>
      <c r="L428" s="51"/>
      <c r="M428" s="51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4"/>
      <c r="AC428" s="54"/>
      <c r="AD428" s="54"/>
      <c r="AE428" s="54"/>
      <c r="AF428" s="54"/>
      <c r="AG428" s="55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</row>
    <row r="429" spans="1:55" x14ac:dyDescent="0.25">
      <c r="A429" s="50"/>
      <c r="B429" s="51"/>
      <c r="C429" s="51"/>
      <c r="D429" s="52"/>
      <c r="E429" s="52"/>
      <c r="F429" s="53"/>
      <c r="G429" s="52"/>
      <c r="H429" s="52"/>
      <c r="I429" s="52"/>
      <c r="J429" s="51"/>
      <c r="K429" s="52"/>
      <c r="L429" s="51"/>
      <c r="M429" s="51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4"/>
      <c r="AC429" s="54"/>
      <c r="AD429" s="54"/>
      <c r="AE429" s="54"/>
      <c r="AF429" s="54"/>
      <c r="AG429" s="55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</row>
    <row r="430" spans="1:55" x14ac:dyDescent="0.25">
      <c r="A430" s="50"/>
      <c r="B430" s="51"/>
      <c r="C430" s="51"/>
      <c r="D430" s="52"/>
      <c r="E430" s="52"/>
      <c r="F430" s="53"/>
      <c r="G430" s="52"/>
      <c r="H430" s="52"/>
      <c r="I430" s="52"/>
      <c r="J430" s="51"/>
      <c r="K430" s="52"/>
      <c r="L430" s="51"/>
      <c r="M430" s="51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4"/>
      <c r="AC430" s="54"/>
      <c r="AD430" s="54"/>
      <c r="AE430" s="54"/>
      <c r="AF430" s="54"/>
      <c r="AG430" s="55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</row>
    <row r="431" spans="1:55" x14ac:dyDescent="0.25">
      <c r="A431" s="50"/>
      <c r="B431" s="51"/>
      <c r="C431" s="51"/>
      <c r="D431" s="52"/>
      <c r="E431" s="52"/>
      <c r="F431" s="53"/>
      <c r="G431" s="52"/>
      <c r="H431" s="52"/>
      <c r="I431" s="52"/>
      <c r="J431" s="51"/>
      <c r="K431" s="52"/>
      <c r="L431" s="51"/>
      <c r="M431" s="51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4"/>
      <c r="AC431" s="54"/>
      <c r="AD431" s="54"/>
      <c r="AE431" s="54"/>
      <c r="AF431" s="54"/>
      <c r="AG431" s="55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</row>
    <row r="432" spans="1:55" x14ac:dyDescent="0.25">
      <c r="A432" s="50"/>
      <c r="B432" s="51"/>
      <c r="C432" s="51"/>
      <c r="D432" s="52"/>
      <c r="E432" s="52"/>
      <c r="F432" s="53"/>
      <c r="G432" s="52"/>
      <c r="H432" s="52"/>
      <c r="I432" s="52"/>
      <c r="J432" s="51"/>
      <c r="K432" s="52"/>
      <c r="L432" s="51"/>
      <c r="M432" s="51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4"/>
      <c r="AC432" s="54"/>
      <c r="AD432" s="54"/>
      <c r="AE432" s="54"/>
      <c r="AF432" s="54"/>
      <c r="AG432" s="55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</row>
    <row r="433" spans="1:55" x14ac:dyDescent="0.25">
      <c r="A433" s="50"/>
      <c r="B433" s="51"/>
      <c r="C433" s="51"/>
      <c r="D433" s="52"/>
      <c r="E433" s="52"/>
      <c r="F433" s="53"/>
      <c r="G433" s="52"/>
      <c r="H433" s="52"/>
      <c r="I433" s="52"/>
      <c r="J433" s="51"/>
      <c r="K433" s="52"/>
      <c r="L433" s="51"/>
      <c r="M433" s="51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4"/>
      <c r="AC433" s="54"/>
      <c r="AD433" s="54"/>
      <c r="AE433" s="54"/>
      <c r="AF433" s="54"/>
      <c r="AG433" s="55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</row>
    <row r="434" spans="1:55" x14ac:dyDescent="0.25">
      <c r="A434" s="50"/>
      <c r="B434" s="51"/>
      <c r="C434" s="51"/>
      <c r="D434" s="52"/>
      <c r="E434" s="52"/>
      <c r="F434" s="53"/>
      <c r="G434" s="52"/>
      <c r="H434" s="52"/>
      <c r="I434" s="52"/>
      <c r="J434" s="51"/>
      <c r="K434" s="52"/>
      <c r="L434" s="51"/>
      <c r="M434" s="51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4"/>
      <c r="AC434" s="54"/>
      <c r="AD434" s="54"/>
      <c r="AE434" s="54"/>
      <c r="AF434" s="54"/>
      <c r="AG434" s="55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</row>
    <row r="435" spans="1:55" x14ac:dyDescent="0.25">
      <c r="A435" s="50"/>
      <c r="B435" s="51"/>
      <c r="C435" s="51"/>
      <c r="D435" s="52"/>
      <c r="E435" s="52"/>
      <c r="F435" s="53"/>
      <c r="G435" s="52"/>
      <c r="H435" s="52"/>
      <c r="I435" s="52"/>
      <c r="J435" s="51"/>
      <c r="K435" s="52"/>
      <c r="L435" s="51"/>
      <c r="M435" s="51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4"/>
      <c r="AC435" s="54"/>
      <c r="AD435" s="54"/>
      <c r="AE435" s="54"/>
      <c r="AF435" s="54"/>
      <c r="AG435" s="55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</row>
    <row r="436" spans="1:55" x14ac:dyDescent="0.25">
      <c r="A436" s="50"/>
      <c r="B436" s="51"/>
      <c r="C436" s="51"/>
      <c r="D436" s="52"/>
      <c r="E436" s="52"/>
      <c r="F436" s="53"/>
      <c r="G436" s="52"/>
      <c r="H436" s="52"/>
      <c r="I436" s="52"/>
      <c r="J436" s="51"/>
      <c r="K436" s="52"/>
      <c r="L436" s="51"/>
      <c r="M436" s="51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4"/>
      <c r="AC436" s="54"/>
      <c r="AD436" s="54"/>
      <c r="AE436" s="54"/>
      <c r="AF436" s="54"/>
      <c r="AG436" s="55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</row>
    <row r="437" spans="1:55" x14ac:dyDescent="0.25">
      <c r="A437" s="50"/>
      <c r="B437" s="51"/>
      <c r="C437" s="51"/>
      <c r="D437" s="52"/>
      <c r="E437" s="52"/>
      <c r="F437" s="53"/>
      <c r="G437" s="52"/>
      <c r="H437" s="52"/>
      <c r="I437" s="52"/>
      <c r="J437" s="51"/>
      <c r="K437" s="52"/>
      <c r="L437" s="51"/>
      <c r="M437" s="51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4"/>
      <c r="AC437" s="54"/>
      <c r="AD437" s="54"/>
      <c r="AE437" s="54"/>
      <c r="AF437" s="54"/>
      <c r="AG437" s="55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</row>
    <row r="438" spans="1:55" x14ac:dyDescent="0.25">
      <c r="A438" s="50"/>
      <c r="B438" s="51"/>
      <c r="C438" s="51"/>
      <c r="D438" s="52"/>
      <c r="E438" s="52"/>
      <c r="F438" s="53"/>
      <c r="G438" s="52"/>
      <c r="H438" s="52"/>
      <c r="I438" s="52"/>
      <c r="J438" s="51"/>
      <c r="K438" s="52"/>
      <c r="L438" s="51"/>
      <c r="M438" s="51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4"/>
      <c r="AC438" s="54"/>
      <c r="AD438" s="54"/>
      <c r="AE438" s="54"/>
      <c r="AF438" s="54"/>
      <c r="AG438" s="55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</row>
    <row r="439" spans="1:55" x14ac:dyDescent="0.25">
      <c r="A439" s="50"/>
      <c r="B439" s="51"/>
      <c r="C439" s="51"/>
      <c r="D439" s="52"/>
      <c r="E439" s="52"/>
      <c r="F439" s="53"/>
      <c r="G439" s="52"/>
      <c r="H439" s="52"/>
      <c r="I439" s="52"/>
      <c r="J439" s="51"/>
      <c r="K439" s="52"/>
      <c r="L439" s="51"/>
      <c r="M439" s="51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4"/>
      <c r="AC439" s="54"/>
      <c r="AD439" s="54"/>
      <c r="AE439" s="54"/>
      <c r="AF439" s="54"/>
      <c r="AG439" s="55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</row>
    <row r="440" spans="1:55" x14ac:dyDescent="0.25">
      <c r="A440" s="50"/>
      <c r="B440" s="51"/>
      <c r="C440" s="51"/>
      <c r="D440" s="52"/>
      <c r="E440" s="52"/>
      <c r="F440" s="53"/>
      <c r="G440" s="52"/>
      <c r="H440" s="52"/>
      <c r="I440" s="52"/>
      <c r="J440" s="51"/>
      <c r="K440" s="52"/>
      <c r="L440" s="51"/>
      <c r="M440" s="51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4"/>
      <c r="AC440" s="54"/>
      <c r="AD440" s="54"/>
      <c r="AE440" s="54"/>
      <c r="AF440" s="54"/>
      <c r="AG440" s="55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</row>
    <row r="441" spans="1:55" x14ac:dyDescent="0.25">
      <c r="A441" s="50"/>
      <c r="B441" s="51"/>
      <c r="C441" s="51"/>
      <c r="D441" s="52"/>
      <c r="E441" s="52"/>
      <c r="F441" s="53"/>
      <c r="G441" s="52"/>
      <c r="H441" s="52"/>
      <c r="I441" s="52"/>
      <c r="J441" s="51"/>
      <c r="K441" s="52"/>
      <c r="L441" s="51"/>
      <c r="M441" s="51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4"/>
      <c r="AC441" s="54"/>
      <c r="AD441" s="54"/>
      <c r="AE441" s="54"/>
      <c r="AF441" s="54"/>
      <c r="AG441" s="55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</row>
    <row r="442" spans="1:55" x14ac:dyDescent="0.25">
      <c r="A442" s="50"/>
      <c r="B442" s="51"/>
      <c r="C442" s="51"/>
      <c r="D442" s="52"/>
      <c r="E442" s="52"/>
      <c r="F442" s="53"/>
      <c r="G442" s="52"/>
      <c r="H442" s="52"/>
      <c r="I442" s="52"/>
      <c r="J442" s="51"/>
      <c r="K442" s="52"/>
      <c r="L442" s="51"/>
      <c r="M442" s="51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4"/>
      <c r="AC442" s="54"/>
      <c r="AD442" s="54"/>
      <c r="AE442" s="54"/>
      <c r="AF442" s="54"/>
      <c r="AG442" s="55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</row>
    <row r="443" spans="1:55" x14ac:dyDescent="0.25">
      <c r="A443" s="50"/>
      <c r="B443" s="51"/>
      <c r="C443" s="51"/>
      <c r="D443" s="52"/>
      <c r="E443" s="52"/>
      <c r="F443" s="53"/>
      <c r="G443" s="52"/>
      <c r="H443" s="52"/>
      <c r="I443" s="52"/>
      <c r="J443" s="51"/>
      <c r="K443" s="52"/>
      <c r="L443" s="51"/>
      <c r="M443" s="51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4"/>
      <c r="AC443" s="54"/>
      <c r="AD443" s="54"/>
      <c r="AE443" s="54"/>
      <c r="AF443" s="54"/>
      <c r="AG443" s="55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</row>
    <row r="444" spans="1:55" x14ac:dyDescent="0.25">
      <c r="A444" s="50"/>
      <c r="B444" s="51"/>
      <c r="C444" s="51"/>
      <c r="D444" s="52"/>
      <c r="E444" s="52"/>
      <c r="F444" s="53"/>
      <c r="G444" s="52"/>
      <c r="H444" s="52"/>
      <c r="I444" s="52"/>
      <c r="J444" s="51"/>
      <c r="K444" s="52"/>
      <c r="L444" s="51"/>
      <c r="M444" s="51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4"/>
      <c r="AC444" s="54"/>
      <c r="AD444" s="54"/>
      <c r="AE444" s="54"/>
      <c r="AF444" s="54"/>
      <c r="AG444" s="55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</row>
    <row r="445" spans="1:55" x14ac:dyDescent="0.25">
      <c r="A445" s="50"/>
      <c r="B445" s="51"/>
      <c r="C445" s="51"/>
      <c r="D445" s="52"/>
      <c r="E445" s="52"/>
      <c r="F445" s="53"/>
      <c r="G445" s="52"/>
      <c r="H445" s="52"/>
      <c r="I445" s="52"/>
      <c r="J445" s="51"/>
      <c r="K445" s="52"/>
      <c r="L445" s="51"/>
      <c r="M445" s="51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4"/>
      <c r="AC445" s="54"/>
      <c r="AD445" s="54"/>
      <c r="AE445" s="54"/>
      <c r="AF445" s="54"/>
      <c r="AG445" s="55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</row>
    <row r="446" spans="1:55" x14ac:dyDescent="0.25">
      <c r="A446" s="50"/>
      <c r="B446" s="51"/>
      <c r="C446" s="51"/>
      <c r="D446" s="52"/>
      <c r="E446" s="52"/>
      <c r="F446" s="53"/>
      <c r="G446" s="52"/>
      <c r="H446" s="52"/>
      <c r="I446" s="52"/>
      <c r="J446" s="51"/>
      <c r="K446" s="52"/>
      <c r="L446" s="51"/>
      <c r="M446" s="51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4"/>
      <c r="AC446" s="54"/>
      <c r="AD446" s="54"/>
      <c r="AE446" s="54"/>
      <c r="AF446" s="54"/>
      <c r="AG446" s="55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</row>
    <row r="447" spans="1:55" x14ac:dyDescent="0.25">
      <c r="A447" s="50"/>
      <c r="B447" s="51"/>
      <c r="C447" s="51"/>
      <c r="D447" s="52"/>
      <c r="E447" s="52"/>
      <c r="F447" s="53"/>
      <c r="G447" s="52"/>
      <c r="H447" s="52"/>
      <c r="I447" s="52"/>
      <c r="J447" s="51"/>
      <c r="K447" s="52"/>
      <c r="L447" s="51"/>
      <c r="M447" s="51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4"/>
      <c r="AC447" s="54"/>
      <c r="AD447" s="54"/>
      <c r="AE447" s="54"/>
      <c r="AF447" s="54"/>
      <c r="AG447" s="55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</row>
    <row r="448" spans="1:55" x14ac:dyDescent="0.25">
      <c r="A448" s="50"/>
      <c r="B448" s="51"/>
      <c r="C448" s="51"/>
      <c r="D448" s="52"/>
      <c r="E448" s="52"/>
      <c r="F448" s="53"/>
      <c r="G448" s="52"/>
      <c r="H448" s="52"/>
      <c r="I448" s="52"/>
      <c r="J448" s="51"/>
      <c r="K448" s="52"/>
      <c r="L448" s="51"/>
      <c r="M448" s="51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4"/>
      <c r="AC448" s="54"/>
      <c r="AD448" s="54"/>
      <c r="AE448" s="54"/>
      <c r="AF448" s="54"/>
      <c r="AG448" s="55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</row>
    <row r="449" spans="1:55" x14ac:dyDescent="0.25">
      <c r="A449" s="50"/>
      <c r="B449" s="51"/>
      <c r="C449" s="51"/>
      <c r="D449" s="52"/>
      <c r="E449" s="52"/>
      <c r="F449" s="53"/>
      <c r="G449" s="52"/>
      <c r="H449" s="52"/>
      <c r="I449" s="52"/>
      <c r="J449" s="51"/>
      <c r="K449" s="52"/>
      <c r="L449" s="51"/>
      <c r="M449" s="51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4"/>
      <c r="AC449" s="54"/>
      <c r="AD449" s="54"/>
      <c r="AE449" s="54"/>
      <c r="AF449" s="54"/>
      <c r="AG449" s="55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</row>
    <row r="450" spans="1:55" x14ac:dyDescent="0.25">
      <c r="A450" s="50"/>
      <c r="B450" s="51"/>
      <c r="C450" s="51"/>
      <c r="D450" s="52"/>
      <c r="E450" s="52"/>
      <c r="F450" s="53"/>
      <c r="G450" s="52"/>
      <c r="H450" s="52"/>
      <c r="I450" s="52"/>
      <c r="J450" s="51"/>
      <c r="K450" s="52"/>
      <c r="L450" s="51"/>
      <c r="M450" s="51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4"/>
      <c r="AC450" s="54"/>
      <c r="AD450" s="54"/>
      <c r="AE450" s="54"/>
      <c r="AF450" s="54"/>
      <c r="AG450" s="55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</row>
    <row r="451" spans="1:55" x14ac:dyDescent="0.25">
      <c r="A451" s="50"/>
      <c r="B451" s="51"/>
      <c r="C451" s="51"/>
      <c r="D451" s="52"/>
      <c r="E451" s="52"/>
      <c r="F451" s="53"/>
      <c r="G451" s="52"/>
      <c r="H451" s="52"/>
      <c r="I451" s="52"/>
      <c r="J451" s="51"/>
      <c r="K451" s="52"/>
      <c r="L451" s="51"/>
      <c r="M451" s="51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4"/>
      <c r="AC451" s="54"/>
      <c r="AD451" s="54"/>
      <c r="AE451" s="54"/>
      <c r="AF451" s="54"/>
      <c r="AG451" s="55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</row>
    <row r="452" spans="1:55" x14ac:dyDescent="0.25">
      <c r="A452" s="50"/>
      <c r="B452" s="51"/>
      <c r="C452" s="51"/>
      <c r="D452" s="52"/>
      <c r="E452" s="52"/>
      <c r="F452" s="53"/>
      <c r="G452" s="52"/>
      <c r="H452" s="52"/>
      <c r="I452" s="52"/>
      <c r="J452" s="51"/>
      <c r="K452" s="52"/>
      <c r="L452" s="51"/>
      <c r="M452" s="51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4"/>
      <c r="AC452" s="54"/>
      <c r="AD452" s="54"/>
      <c r="AE452" s="54"/>
      <c r="AF452" s="54"/>
      <c r="AG452" s="55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</row>
    <row r="453" spans="1:55" x14ac:dyDescent="0.25">
      <c r="A453" s="50"/>
      <c r="B453" s="51"/>
      <c r="C453" s="51"/>
      <c r="D453" s="52"/>
      <c r="E453" s="52"/>
      <c r="F453" s="53"/>
      <c r="G453" s="52"/>
      <c r="H453" s="52"/>
      <c r="I453" s="52"/>
      <c r="J453" s="51"/>
      <c r="K453" s="52"/>
      <c r="L453" s="51"/>
      <c r="M453" s="51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4"/>
      <c r="AC453" s="54"/>
      <c r="AD453" s="54"/>
      <c r="AE453" s="54"/>
      <c r="AF453" s="54"/>
      <c r="AG453" s="55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</row>
    <row r="454" spans="1:55" x14ac:dyDescent="0.25">
      <c r="A454" s="50"/>
      <c r="B454" s="51"/>
      <c r="C454" s="51"/>
      <c r="D454" s="52"/>
      <c r="E454" s="52"/>
      <c r="F454" s="53"/>
      <c r="G454" s="52"/>
      <c r="H454" s="52"/>
      <c r="I454" s="52"/>
      <c r="J454" s="51"/>
      <c r="K454" s="52"/>
      <c r="L454" s="51"/>
      <c r="M454" s="51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4"/>
      <c r="AC454" s="54"/>
      <c r="AD454" s="54"/>
      <c r="AE454" s="54"/>
      <c r="AF454" s="54"/>
      <c r="AG454" s="55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</row>
    <row r="455" spans="1:55" x14ac:dyDescent="0.25">
      <c r="A455" s="50"/>
      <c r="B455" s="51"/>
      <c r="C455" s="51"/>
      <c r="D455" s="52"/>
      <c r="E455" s="52"/>
      <c r="F455" s="53"/>
      <c r="G455" s="52"/>
      <c r="H455" s="52"/>
      <c r="I455" s="52"/>
      <c r="J455" s="51"/>
      <c r="K455" s="52"/>
      <c r="L455" s="51"/>
      <c r="M455" s="51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4"/>
      <c r="AC455" s="54"/>
      <c r="AD455" s="54"/>
      <c r="AE455" s="54"/>
      <c r="AF455" s="54"/>
      <c r="AG455" s="55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</row>
    <row r="456" spans="1:55" x14ac:dyDescent="0.25">
      <c r="A456" s="50"/>
      <c r="B456" s="51"/>
      <c r="C456" s="51"/>
      <c r="D456" s="52"/>
      <c r="E456" s="52"/>
      <c r="F456" s="53"/>
      <c r="G456" s="52"/>
      <c r="H456" s="52"/>
      <c r="I456" s="52"/>
      <c r="J456" s="51"/>
      <c r="K456" s="52"/>
      <c r="L456" s="51"/>
      <c r="M456" s="51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4"/>
      <c r="AC456" s="54"/>
      <c r="AD456" s="54"/>
      <c r="AE456" s="54"/>
      <c r="AF456" s="54"/>
      <c r="AG456" s="55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</row>
    <row r="457" spans="1:55" x14ac:dyDescent="0.25">
      <c r="A457" s="50"/>
      <c r="B457" s="51"/>
      <c r="C457" s="51"/>
      <c r="D457" s="52"/>
      <c r="E457" s="52"/>
      <c r="F457" s="53"/>
      <c r="G457" s="52"/>
      <c r="H457" s="52"/>
      <c r="I457" s="52"/>
      <c r="J457" s="51"/>
      <c r="K457" s="52"/>
      <c r="L457" s="51"/>
      <c r="M457" s="51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4"/>
      <c r="AC457" s="54"/>
      <c r="AD457" s="54"/>
      <c r="AE457" s="54"/>
      <c r="AF457" s="54"/>
      <c r="AG457" s="55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</row>
    <row r="458" spans="1:55" x14ac:dyDescent="0.25">
      <c r="A458" s="50"/>
      <c r="B458" s="51"/>
      <c r="C458" s="51"/>
      <c r="D458" s="52"/>
      <c r="E458" s="52"/>
      <c r="F458" s="53"/>
      <c r="G458" s="52"/>
      <c r="H458" s="52"/>
      <c r="I458" s="52"/>
      <c r="J458" s="51"/>
      <c r="K458" s="52"/>
      <c r="L458" s="51"/>
      <c r="M458" s="51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4"/>
      <c r="AC458" s="54"/>
      <c r="AD458" s="54"/>
      <c r="AE458" s="54"/>
      <c r="AF458" s="54"/>
      <c r="AG458" s="55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</row>
    <row r="459" spans="1:55" x14ac:dyDescent="0.25">
      <c r="A459" s="50"/>
      <c r="B459" s="51"/>
      <c r="C459" s="51"/>
      <c r="D459" s="52"/>
      <c r="E459" s="52"/>
      <c r="F459" s="53"/>
      <c r="G459" s="52"/>
      <c r="H459" s="52"/>
      <c r="I459" s="52"/>
      <c r="J459" s="51"/>
      <c r="K459" s="52"/>
      <c r="L459" s="51"/>
      <c r="M459" s="51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4"/>
      <c r="AC459" s="54"/>
      <c r="AD459" s="54"/>
      <c r="AE459" s="54"/>
      <c r="AF459" s="54"/>
      <c r="AG459" s="55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</row>
    <row r="460" spans="1:55" x14ac:dyDescent="0.25">
      <c r="A460" s="50"/>
      <c r="B460" s="51"/>
      <c r="C460" s="51"/>
      <c r="D460" s="52"/>
      <c r="E460" s="52"/>
      <c r="F460" s="53"/>
      <c r="G460" s="52"/>
      <c r="H460" s="52"/>
      <c r="I460" s="52"/>
      <c r="J460" s="51"/>
      <c r="K460" s="52"/>
      <c r="L460" s="51"/>
      <c r="M460" s="51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4"/>
      <c r="AC460" s="54"/>
      <c r="AD460" s="54"/>
      <c r="AE460" s="54"/>
      <c r="AF460" s="54"/>
      <c r="AG460" s="55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</row>
    <row r="461" spans="1:55" x14ac:dyDescent="0.25">
      <c r="A461" s="50"/>
      <c r="B461" s="51"/>
      <c r="C461" s="51"/>
      <c r="D461" s="52"/>
      <c r="E461" s="52"/>
      <c r="F461" s="53"/>
      <c r="G461" s="52"/>
      <c r="H461" s="52"/>
      <c r="I461" s="52"/>
      <c r="J461" s="51"/>
      <c r="K461" s="52"/>
      <c r="L461" s="51"/>
      <c r="M461" s="51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4"/>
      <c r="AC461" s="54"/>
      <c r="AD461" s="54"/>
      <c r="AE461" s="54"/>
      <c r="AF461" s="54"/>
      <c r="AG461" s="55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</row>
    <row r="462" spans="1:55" x14ac:dyDescent="0.25">
      <c r="A462" s="50"/>
      <c r="B462" s="51"/>
      <c r="C462" s="51"/>
      <c r="D462" s="52"/>
      <c r="E462" s="52"/>
      <c r="F462" s="53"/>
      <c r="G462" s="52"/>
      <c r="H462" s="52"/>
      <c r="I462" s="52"/>
      <c r="J462" s="51"/>
      <c r="K462" s="52"/>
      <c r="L462" s="51"/>
      <c r="M462" s="51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4"/>
      <c r="AC462" s="54"/>
      <c r="AD462" s="54"/>
      <c r="AE462" s="54"/>
      <c r="AF462" s="54"/>
      <c r="AG462" s="55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</row>
    <row r="463" spans="1:55" x14ac:dyDescent="0.25">
      <c r="A463" s="50"/>
      <c r="B463" s="51"/>
      <c r="C463" s="51"/>
      <c r="D463" s="52"/>
      <c r="E463" s="52"/>
      <c r="F463" s="53"/>
      <c r="G463" s="52"/>
      <c r="H463" s="52"/>
      <c r="I463" s="52"/>
      <c r="J463" s="51"/>
      <c r="K463" s="52"/>
      <c r="L463" s="51"/>
      <c r="M463" s="51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4"/>
      <c r="AC463" s="54"/>
      <c r="AD463" s="54"/>
      <c r="AE463" s="54"/>
      <c r="AF463" s="54"/>
      <c r="AG463" s="55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</row>
    <row r="464" spans="1:55" x14ac:dyDescent="0.25">
      <c r="A464" s="50"/>
      <c r="B464" s="51"/>
      <c r="C464" s="51"/>
      <c r="D464" s="52"/>
      <c r="E464" s="52"/>
      <c r="F464" s="53"/>
      <c r="G464" s="52"/>
      <c r="H464" s="52"/>
      <c r="I464" s="52"/>
      <c r="J464" s="51"/>
      <c r="K464" s="52"/>
      <c r="L464" s="51"/>
      <c r="M464" s="51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4"/>
      <c r="AC464" s="54"/>
      <c r="AD464" s="54"/>
      <c r="AE464" s="54"/>
      <c r="AF464" s="54"/>
      <c r="AG464" s="55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</row>
    <row r="465" spans="1:55" x14ac:dyDescent="0.25">
      <c r="A465" s="50"/>
      <c r="B465" s="51"/>
      <c r="C465" s="51"/>
      <c r="D465" s="52"/>
      <c r="E465" s="52"/>
      <c r="F465" s="53"/>
      <c r="G465" s="52"/>
      <c r="H465" s="52"/>
      <c r="I465" s="52"/>
      <c r="J465" s="51"/>
      <c r="K465" s="52"/>
      <c r="L465" s="51"/>
      <c r="M465" s="51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4"/>
      <c r="AC465" s="54"/>
      <c r="AD465" s="54"/>
      <c r="AE465" s="54"/>
      <c r="AF465" s="54"/>
      <c r="AG465" s="55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</row>
    <row r="466" spans="1:55" x14ac:dyDescent="0.25">
      <c r="A466" s="50"/>
      <c r="B466" s="51"/>
      <c r="C466" s="51"/>
      <c r="D466" s="52"/>
      <c r="E466" s="52"/>
      <c r="F466" s="53"/>
      <c r="G466" s="52"/>
      <c r="H466" s="52"/>
      <c r="I466" s="52"/>
      <c r="J466" s="51"/>
      <c r="K466" s="52"/>
      <c r="L466" s="51"/>
      <c r="M466" s="51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4"/>
      <c r="AC466" s="54"/>
      <c r="AD466" s="54"/>
      <c r="AE466" s="54"/>
      <c r="AF466" s="54"/>
      <c r="AG466" s="55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</row>
    <row r="467" spans="1:55" x14ac:dyDescent="0.25">
      <c r="A467" s="50"/>
      <c r="B467" s="51"/>
      <c r="C467" s="51"/>
      <c r="D467" s="52"/>
      <c r="E467" s="52"/>
      <c r="F467" s="53"/>
      <c r="G467" s="52"/>
      <c r="H467" s="52"/>
      <c r="I467" s="52"/>
      <c r="J467" s="51"/>
      <c r="K467" s="52"/>
      <c r="L467" s="51"/>
      <c r="M467" s="51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4"/>
      <c r="AC467" s="54"/>
      <c r="AD467" s="54"/>
      <c r="AE467" s="54"/>
      <c r="AF467" s="54"/>
      <c r="AG467" s="55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</row>
    <row r="468" spans="1:55" x14ac:dyDescent="0.25">
      <c r="A468" s="50"/>
      <c r="B468" s="51"/>
      <c r="C468" s="51"/>
      <c r="D468" s="52"/>
      <c r="E468" s="52"/>
      <c r="F468" s="53"/>
      <c r="G468" s="52"/>
      <c r="H468" s="52"/>
      <c r="I468" s="52"/>
      <c r="J468" s="51"/>
      <c r="K468" s="52"/>
      <c r="L468" s="51"/>
      <c r="M468" s="51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4"/>
      <c r="AC468" s="54"/>
      <c r="AD468" s="54"/>
      <c r="AE468" s="54"/>
      <c r="AF468" s="54"/>
      <c r="AG468" s="55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</row>
    <row r="469" spans="1:55" x14ac:dyDescent="0.25">
      <c r="A469" s="50"/>
      <c r="B469" s="51"/>
      <c r="C469" s="51"/>
      <c r="D469" s="52"/>
      <c r="E469" s="52"/>
      <c r="F469" s="53"/>
      <c r="G469" s="52"/>
      <c r="H469" s="52"/>
      <c r="I469" s="52"/>
      <c r="J469" s="51"/>
      <c r="K469" s="52"/>
      <c r="L469" s="51"/>
      <c r="M469" s="51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4"/>
      <c r="AC469" s="54"/>
      <c r="AD469" s="54"/>
      <c r="AE469" s="54"/>
      <c r="AF469" s="54"/>
      <c r="AG469" s="55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</row>
    <row r="470" spans="1:55" x14ac:dyDescent="0.25">
      <c r="A470" s="50"/>
      <c r="B470" s="51"/>
      <c r="C470" s="51"/>
      <c r="D470" s="52"/>
      <c r="E470" s="52"/>
      <c r="F470" s="53"/>
      <c r="G470" s="52"/>
      <c r="H470" s="52"/>
      <c r="I470" s="52"/>
      <c r="J470" s="51"/>
      <c r="K470" s="52"/>
      <c r="L470" s="51"/>
      <c r="M470" s="51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4"/>
      <c r="AC470" s="54"/>
      <c r="AD470" s="54"/>
      <c r="AE470" s="54"/>
      <c r="AF470" s="54"/>
      <c r="AG470" s="55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</row>
    <row r="471" spans="1:55" x14ac:dyDescent="0.25">
      <c r="A471" s="50"/>
      <c r="B471" s="51"/>
      <c r="C471" s="51"/>
      <c r="D471" s="52"/>
      <c r="E471" s="52"/>
      <c r="F471" s="53"/>
      <c r="G471" s="52"/>
      <c r="H471" s="52"/>
      <c r="I471" s="52"/>
      <c r="J471" s="51"/>
      <c r="K471" s="52"/>
      <c r="L471" s="51"/>
      <c r="M471" s="51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4"/>
      <c r="AC471" s="54"/>
      <c r="AD471" s="54"/>
      <c r="AE471" s="54"/>
      <c r="AF471" s="54"/>
      <c r="AG471" s="55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</row>
    <row r="472" spans="1:55" x14ac:dyDescent="0.25">
      <c r="A472" s="50"/>
      <c r="B472" s="51"/>
      <c r="C472" s="51"/>
      <c r="D472" s="52"/>
      <c r="E472" s="52"/>
      <c r="F472" s="53"/>
      <c r="G472" s="52"/>
      <c r="H472" s="52"/>
      <c r="I472" s="52"/>
      <c r="J472" s="51"/>
      <c r="K472" s="52"/>
      <c r="L472" s="51"/>
      <c r="M472" s="51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4"/>
      <c r="AC472" s="54"/>
      <c r="AD472" s="54"/>
      <c r="AE472" s="54"/>
      <c r="AF472" s="54"/>
      <c r="AG472" s="55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</row>
    <row r="473" spans="1:55" x14ac:dyDescent="0.25">
      <c r="A473" s="50"/>
      <c r="B473" s="51"/>
      <c r="C473" s="51"/>
      <c r="D473" s="52"/>
      <c r="E473" s="52"/>
      <c r="F473" s="53"/>
      <c r="G473" s="52"/>
      <c r="H473" s="52"/>
      <c r="I473" s="52"/>
      <c r="J473" s="51"/>
      <c r="K473" s="52"/>
      <c r="L473" s="51"/>
      <c r="M473" s="51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4"/>
      <c r="AC473" s="54"/>
      <c r="AD473" s="54"/>
      <c r="AE473" s="54"/>
      <c r="AF473" s="54"/>
      <c r="AG473" s="55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</row>
    <row r="474" spans="1:55" x14ac:dyDescent="0.25">
      <c r="A474" s="50"/>
      <c r="B474" s="51"/>
      <c r="C474" s="51"/>
      <c r="D474" s="52"/>
      <c r="E474" s="52"/>
      <c r="F474" s="53"/>
      <c r="G474" s="52"/>
      <c r="H474" s="52"/>
      <c r="I474" s="52"/>
      <c r="J474" s="51"/>
      <c r="K474" s="52"/>
      <c r="L474" s="51"/>
      <c r="M474" s="51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4"/>
      <c r="AC474" s="54"/>
      <c r="AD474" s="54"/>
      <c r="AE474" s="54"/>
      <c r="AF474" s="54"/>
      <c r="AG474" s="55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</row>
    <row r="475" spans="1:55" x14ac:dyDescent="0.25">
      <c r="A475" s="50"/>
      <c r="B475" s="51"/>
      <c r="C475" s="51"/>
      <c r="D475" s="52"/>
      <c r="E475" s="52"/>
      <c r="F475" s="53"/>
      <c r="G475" s="52"/>
      <c r="H475" s="52"/>
      <c r="I475" s="52"/>
      <c r="J475" s="51"/>
      <c r="K475" s="52"/>
      <c r="L475" s="51"/>
      <c r="M475" s="51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4"/>
      <c r="AC475" s="54"/>
      <c r="AD475" s="54"/>
      <c r="AE475" s="54"/>
      <c r="AF475" s="54"/>
      <c r="AG475" s="55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</row>
    <row r="476" spans="1:55" x14ac:dyDescent="0.25">
      <c r="A476" s="50"/>
      <c r="B476" s="51"/>
      <c r="C476" s="51"/>
      <c r="D476" s="52"/>
      <c r="E476" s="52"/>
      <c r="F476" s="53"/>
      <c r="G476" s="52"/>
      <c r="H476" s="52"/>
      <c r="I476" s="52"/>
      <c r="J476" s="51"/>
      <c r="K476" s="52"/>
      <c r="L476" s="51"/>
      <c r="M476" s="51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4"/>
      <c r="AC476" s="54"/>
      <c r="AD476" s="54"/>
      <c r="AE476" s="54"/>
      <c r="AF476" s="54"/>
      <c r="AG476" s="55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</row>
    <row r="477" spans="1:55" x14ac:dyDescent="0.25">
      <c r="A477" s="50"/>
      <c r="B477" s="51"/>
      <c r="C477" s="51"/>
      <c r="D477" s="52"/>
      <c r="E477" s="52"/>
      <c r="F477" s="53"/>
      <c r="G477" s="52"/>
      <c r="H477" s="52"/>
      <c r="I477" s="52"/>
      <c r="J477" s="51"/>
      <c r="K477" s="52"/>
      <c r="L477" s="51"/>
      <c r="M477" s="51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4"/>
      <c r="AC477" s="54"/>
      <c r="AD477" s="54"/>
      <c r="AE477" s="54"/>
      <c r="AF477" s="54"/>
      <c r="AG477" s="55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</row>
    <row r="478" spans="1:55" x14ac:dyDescent="0.25">
      <c r="A478" s="50"/>
      <c r="B478" s="51"/>
      <c r="C478" s="51"/>
      <c r="D478" s="52"/>
      <c r="E478" s="52"/>
      <c r="F478" s="53"/>
      <c r="G478" s="52"/>
      <c r="H478" s="52"/>
      <c r="I478" s="52"/>
      <c r="J478" s="51"/>
      <c r="K478" s="52"/>
      <c r="L478" s="51"/>
      <c r="M478" s="51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4"/>
      <c r="AC478" s="54"/>
      <c r="AD478" s="54"/>
      <c r="AE478" s="54"/>
      <c r="AF478" s="54"/>
      <c r="AG478" s="55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</row>
    <row r="479" spans="1:55" x14ac:dyDescent="0.25">
      <c r="A479" s="50"/>
      <c r="B479" s="51"/>
      <c r="C479" s="51"/>
      <c r="D479" s="52"/>
      <c r="E479" s="52"/>
      <c r="F479" s="53"/>
      <c r="G479" s="52"/>
      <c r="H479" s="52"/>
      <c r="I479" s="52"/>
      <c r="J479" s="51"/>
      <c r="K479" s="52"/>
      <c r="L479" s="51"/>
      <c r="M479" s="51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4"/>
      <c r="AC479" s="54"/>
      <c r="AD479" s="54"/>
      <c r="AE479" s="54"/>
      <c r="AF479" s="54"/>
      <c r="AG479" s="55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</row>
    <row r="480" spans="1:55" x14ac:dyDescent="0.25">
      <c r="A480" s="50"/>
      <c r="B480" s="51"/>
      <c r="C480" s="51"/>
      <c r="D480" s="52"/>
      <c r="E480" s="52"/>
      <c r="F480" s="53"/>
      <c r="G480" s="52"/>
      <c r="H480" s="52"/>
      <c r="I480" s="52"/>
      <c r="J480" s="51"/>
      <c r="K480" s="52"/>
      <c r="L480" s="51"/>
      <c r="M480" s="51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4"/>
      <c r="AC480" s="54"/>
      <c r="AD480" s="54"/>
      <c r="AE480" s="54"/>
      <c r="AF480" s="54"/>
      <c r="AG480" s="55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</row>
    <row r="481" spans="1:55" x14ac:dyDescent="0.25">
      <c r="A481" s="50"/>
      <c r="B481" s="51"/>
      <c r="C481" s="51"/>
      <c r="D481" s="52"/>
      <c r="E481" s="52"/>
      <c r="F481" s="53"/>
      <c r="G481" s="52"/>
      <c r="H481" s="52"/>
      <c r="I481" s="52"/>
      <c r="J481" s="51"/>
      <c r="K481" s="52"/>
      <c r="L481" s="51"/>
      <c r="M481" s="51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4"/>
      <c r="AC481" s="54"/>
      <c r="AD481" s="54"/>
      <c r="AE481" s="54"/>
      <c r="AF481" s="54"/>
      <c r="AG481" s="55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</row>
    <row r="482" spans="1:55" x14ac:dyDescent="0.25">
      <c r="A482" s="50"/>
      <c r="B482" s="51"/>
      <c r="C482" s="51"/>
      <c r="D482" s="52"/>
      <c r="E482" s="52"/>
      <c r="F482" s="53"/>
      <c r="G482" s="52"/>
      <c r="H482" s="52"/>
      <c r="I482" s="52"/>
      <c r="J482" s="51"/>
      <c r="K482" s="52"/>
      <c r="L482" s="51"/>
      <c r="M482" s="51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4"/>
      <c r="AC482" s="54"/>
      <c r="AD482" s="54"/>
      <c r="AE482" s="54"/>
      <c r="AF482" s="54"/>
      <c r="AG482" s="55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</row>
    <row r="483" spans="1:55" x14ac:dyDescent="0.25">
      <c r="A483" s="50"/>
      <c r="B483" s="51"/>
      <c r="C483" s="51"/>
      <c r="D483" s="52"/>
      <c r="E483" s="52"/>
      <c r="F483" s="53"/>
      <c r="G483" s="52"/>
      <c r="H483" s="52"/>
      <c r="I483" s="52"/>
      <c r="J483" s="51"/>
      <c r="K483" s="52"/>
      <c r="L483" s="51"/>
      <c r="M483" s="51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4"/>
      <c r="AC483" s="54"/>
      <c r="AD483" s="54"/>
      <c r="AE483" s="54"/>
      <c r="AF483" s="54"/>
      <c r="AG483" s="55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</row>
    <row r="484" spans="1:55" x14ac:dyDescent="0.25">
      <c r="A484" s="50"/>
      <c r="B484" s="51"/>
      <c r="C484" s="51"/>
      <c r="D484" s="52"/>
      <c r="E484" s="52"/>
      <c r="F484" s="53"/>
      <c r="G484" s="52"/>
      <c r="H484" s="52"/>
      <c r="I484" s="52"/>
      <c r="J484" s="51"/>
      <c r="K484" s="52"/>
      <c r="L484" s="51"/>
      <c r="M484" s="51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4"/>
      <c r="AC484" s="54"/>
      <c r="AD484" s="54"/>
      <c r="AE484" s="54"/>
      <c r="AF484" s="54"/>
      <c r="AG484" s="55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</row>
    <row r="485" spans="1:55" x14ac:dyDescent="0.25">
      <c r="A485" s="50"/>
      <c r="B485" s="51"/>
      <c r="C485" s="51"/>
      <c r="D485" s="52"/>
      <c r="E485" s="52"/>
      <c r="F485" s="53"/>
      <c r="G485" s="52"/>
      <c r="H485" s="52"/>
      <c r="I485" s="52"/>
      <c r="J485" s="51"/>
      <c r="K485" s="52"/>
      <c r="L485" s="51"/>
      <c r="M485" s="51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4"/>
      <c r="AC485" s="54"/>
      <c r="AD485" s="54"/>
      <c r="AE485" s="54"/>
      <c r="AF485" s="54"/>
      <c r="AG485" s="55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</row>
    <row r="486" spans="1:55" x14ac:dyDescent="0.25">
      <c r="A486" s="50"/>
      <c r="B486" s="51"/>
      <c r="C486" s="51"/>
      <c r="D486" s="52"/>
      <c r="E486" s="52"/>
      <c r="F486" s="53"/>
      <c r="G486" s="52"/>
      <c r="H486" s="52"/>
      <c r="I486" s="52"/>
      <c r="J486" s="51"/>
      <c r="K486" s="52"/>
      <c r="L486" s="51"/>
      <c r="M486" s="51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4"/>
      <c r="AC486" s="54"/>
      <c r="AD486" s="54"/>
      <c r="AE486" s="54"/>
      <c r="AF486" s="54"/>
      <c r="AG486" s="55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</row>
    <row r="487" spans="1:55" x14ac:dyDescent="0.25">
      <c r="A487" s="50"/>
      <c r="B487" s="51"/>
      <c r="C487" s="51"/>
      <c r="D487" s="52"/>
      <c r="E487" s="52"/>
      <c r="F487" s="53"/>
      <c r="G487" s="52"/>
      <c r="H487" s="52"/>
      <c r="I487" s="52"/>
      <c r="J487" s="51"/>
      <c r="K487" s="52"/>
      <c r="L487" s="51"/>
      <c r="M487" s="51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4"/>
      <c r="AC487" s="54"/>
      <c r="AD487" s="54"/>
      <c r="AE487" s="54"/>
      <c r="AF487" s="54"/>
      <c r="AG487" s="55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</row>
    <row r="488" spans="1:55" x14ac:dyDescent="0.25">
      <c r="A488" s="50"/>
      <c r="B488" s="51"/>
      <c r="C488" s="51"/>
      <c r="D488" s="52"/>
      <c r="E488" s="52"/>
      <c r="F488" s="53"/>
      <c r="G488" s="52"/>
      <c r="H488" s="52"/>
      <c r="I488" s="52"/>
      <c r="J488" s="51"/>
      <c r="K488" s="52"/>
      <c r="L488" s="51"/>
      <c r="M488" s="51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4"/>
      <c r="AC488" s="54"/>
      <c r="AD488" s="54"/>
      <c r="AE488" s="54"/>
      <c r="AF488" s="54"/>
      <c r="AG488" s="55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</row>
    <row r="489" spans="1:55" x14ac:dyDescent="0.25">
      <c r="A489" s="50"/>
      <c r="B489" s="51"/>
      <c r="C489" s="51"/>
      <c r="D489" s="52"/>
      <c r="E489" s="52"/>
      <c r="F489" s="53"/>
      <c r="G489" s="52"/>
      <c r="H489" s="52"/>
      <c r="I489" s="52"/>
      <c r="J489" s="51"/>
      <c r="K489" s="52"/>
      <c r="L489" s="51"/>
      <c r="M489" s="51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4"/>
      <c r="AC489" s="54"/>
      <c r="AD489" s="54"/>
      <c r="AE489" s="54"/>
      <c r="AF489" s="54"/>
      <c r="AG489" s="55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</row>
    <row r="490" spans="1:55" x14ac:dyDescent="0.25">
      <c r="A490" s="50"/>
      <c r="B490" s="51"/>
      <c r="C490" s="51"/>
      <c r="D490" s="52"/>
      <c r="E490" s="52"/>
      <c r="F490" s="53"/>
      <c r="G490" s="52"/>
      <c r="H490" s="52"/>
      <c r="I490" s="52"/>
      <c r="J490" s="51"/>
      <c r="K490" s="52"/>
      <c r="L490" s="51"/>
      <c r="M490" s="51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4"/>
      <c r="AC490" s="54"/>
      <c r="AD490" s="54"/>
      <c r="AE490" s="54"/>
      <c r="AF490" s="54"/>
      <c r="AG490" s="55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</row>
    <row r="491" spans="1:55" x14ac:dyDescent="0.25">
      <c r="A491" s="50"/>
      <c r="B491" s="51"/>
      <c r="C491" s="51"/>
      <c r="D491" s="52"/>
      <c r="E491" s="52"/>
      <c r="F491" s="53"/>
      <c r="G491" s="52"/>
      <c r="H491" s="52"/>
      <c r="I491" s="52"/>
      <c r="J491" s="51"/>
      <c r="K491" s="52"/>
      <c r="L491" s="51"/>
      <c r="M491" s="51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4"/>
      <c r="AC491" s="54"/>
      <c r="AD491" s="54"/>
      <c r="AE491" s="54"/>
      <c r="AF491" s="54"/>
      <c r="AG491" s="55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</row>
    <row r="492" spans="1:55" x14ac:dyDescent="0.25">
      <c r="A492" s="50"/>
      <c r="B492" s="51"/>
      <c r="C492" s="51"/>
      <c r="D492" s="52"/>
      <c r="E492" s="52"/>
      <c r="F492" s="53"/>
      <c r="G492" s="52"/>
      <c r="H492" s="52"/>
      <c r="I492" s="52"/>
      <c r="J492" s="51"/>
      <c r="K492" s="52"/>
      <c r="L492" s="51"/>
      <c r="M492" s="51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4"/>
      <c r="AC492" s="54"/>
      <c r="AD492" s="54"/>
      <c r="AE492" s="54"/>
      <c r="AF492" s="54"/>
      <c r="AG492" s="55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</row>
    <row r="493" spans="1:55" x14ac:dyDescent="0.25">
      <c r="A493" s="50"/>
      <c r="B493" s="51"/>
      <c r="C493" s="51"/>
      <c r="D493" s="52"/>
      <c r="E493" s="52"/>
      <c r="F493" s="53"/>
      <c r="G493" s="52"/>
      <c r="H493" s="52"/>
      <c r="I493" s="52"/>
      <c r="J493" s="51"/>
      <c r="K493" s="52"/>
      <c r="L493" s="51"/>
      <c r="M493" s="51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4"/>
      <c r="AC493" s="54"/>
      <c r="AD493" s="54"/>
      <c r="AE493" s="54"/>
      <c r="AF493" s="54"/>
      <c r="AG493" s="55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</row>
    <row r="494" spans="1:55" x14ac:dyDescent="0.25">
      <c r="A494" s="50"/>
      <c r="B494" s="51"/>
      <c r="C494" s="51"/>
      <c r="D494" s="52"/>
      <c r="E494" s="52"/>
      <c r="F494" s="53"/>
      <c r="G494" s="52"/>
      <c r="H494" s="52"/>
      <c r="I494" s="52"/>
      <c r="J494" s="51"/>
      <c r="K494" s="52"/>
      <c r="L494" s="51"/>
      <c r="M494" s="51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4"/>
      <c r="AC494" s="54"/>
      <c r="AD494" s="54"/>
      <c r="AE494" s="54"/>
      <c r="AF494" s="54"/>
      <c r="AG494" s="55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</row>
    <row r="495" spans="1:55" x14ac:dyDescent="0.25">
      <c r="A495" s="50"/>
      <c r="B495" s="51"/>
      <c r="C495" s="51"/>
      <c r="D495" s="52"/>
      <c r="E495" s="52"/>
      <c r="F495" s="53"/>
      <c r="G495" s="52"/>
      <c r="H495" s="52"/>
      <c r="I495" s="52"/>
      <c r="J495" s="51"/>
      <c r="K495" s="52"/>
      <c r="L495" s="51"/>
      <c r="M495" s="51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4"/>
      <c r="AC495" s="54"/>
      <c r="AD495" s="54"/>
      <c r="AE495" s="54"/>
      <c r="AF495" s="54"/>
      <c r="AG495" s="55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</row>
    <row r="496" spans="1:55" x14ac:dyDescent="0.25">
      <c r="A496" s="50"/>
      <c r="B496" s="51"/>
      <c r="C496" s="51"/>
      <c r="D496" s="52"/>
      <c r="E496" s="52"/>
      <c r="F496" s="53"/>
      <c r="G496" s="52"/>
      <c r="H496" s="52"/>
      <c r="I496" s="52"/>
      <c r="J496" s="51"/>
      <c r="K496" s="52"/>
      <c r="L496" s="51"/>
      <c r="M496" s="51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4"/>
      <c r="AC496" s="54"/>
      <c r="AD496" s="54"/>
      <c r="AE496" s="54"/>
      <c r="AF496" s="54"/>
      <c r="AG496" s="55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</row>
    <row r="497" spans="1:55" x14ac:dyDescent="0.25">
      <c r="A497" s="50"/>
      <c r="B497" s="51"/>
      <c r="C497" s="51"/>
      <c r="D497" s="52"/>
      <c r="E497" s="52"/>
      <c r="F497" s="53"/>
      <c r="G497" s="52"/>
      <c r="H497" s="52"/>
      <c r="I497" s="52"/>
      <c r="J497" s="51"/>
      <c r="K497" s="52"/>
      <c r="L497" s="51"/>
      <c r="M497" s="51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4"/>
      <c r="AC497" s="54"/>
      <c r="AD497" s="54"/>
      <c r="AE497" s="54"/>
      <c r="AF497" s="54"/>
      <c r="AG497" s="55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</row>
    <row r="498" spans="1:55" x14ac:dyDescent="0.25">
      <c r="A498" s="50"/>
      <c r="B498" s="51"/>
      <c r="C498" s="51"/>
      <c r="D498" s="52"/>
      <c r="E498" s="52"/>
      <c r="F498" s="53"/>
      <c r="G498" s="52"/>
      <c r="H498" s="52"/>
      <c r="I498" s="52"/>
      <c r="J498" s="51"/>
      <c r="K498" s="52"/>
      <c r="L498" s="51"/>
      <c r="M498" s="51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4"/>
      <c r="AC498" s="54"/>
      <c r="AD498" s="54"/>
      <c r="AE498" s="54"/>
      <c r="AF498" s="54"/>
      <c r="AG498" s="55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</row>
    <row r="499" spans="1:55" x14ac:dyDescent="0.25">
      <c r="A499" s="50"/>
      <c r="B499" s="51"/>
      <c r="C499" s="51"/>
      <c r="D499" s="52"/>
      <c r="E499" s="52"/>
      <c r="F499" s="53"/>
      <c r="G499" s="52"/>
      <c r="H499" s="52"/>
      <c r="I499" s="52"/>
      <c r="J499" s="51"/>
      <c r="K499" s="52"/>
      <c r="L499" s="51"/>
      <c r="M499" s="51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4"/>
      <c r="AC499" s="54"/>
      <c r="AD499" s="54"/>
      <c r="AE499" s="54"/>
      <c r="AF499" s="54"/>
      <c r="AG499" s="55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</row>
    <row r="500" spans="1:55" x14ac:dyDescent="0.25">
      <c r="A500" s="50"/>
      <c r="B500" s="51"/>
      <c r="C500" s="51"/>
      <c r="D500" s="52"/>
      <c r="E500" s="52"/>
      <c r="F500" s="53"/>
      <c r="G500" s="52"/>
      <c r="H500" s="52"/>
      <c r="I500" s="52"/>
      <c r="J500" s="51"/>
      <c r="K500" s="52"/>
      <c r="L500" s="51"/>
      <c r="M500" s="51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4"/>
      <c r="AC500" s="54"/>
      <c r="AD500" s="54"/>
      <c r="AE500" s="54"/>
      <c r="AF500" s="54"/>
      <c r="AG500" s="55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</row>
    <row r="501" spans="1:55" x14ac:dyDescent="0.25">
      <c r="A501" s="50"/>
      <c r="B501" s="51"/>
      <c r="C501" s="51"/>
      <c r="D501" s="52"/>
      <c r="E501" s="52"/>
      <c r="F501" s="53"/>
      <c r="G501" s="52"/>
      <c r="H501" s="52"/>
      <c r="I501" s="52"/>
      <c r="J501" s="51"/>
      <c r="K501" s="52"/>
      <c r="L501" s="51"/>
      <c r="M501" s="51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4"/>
      <c r="AC501" s="54"/>
      <c r="AD501" s="54"/>
      <c r="AE501" s="54"/>
      <c r="AF501" s="54"/>
      <c r="AG501" s="55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</row>
    <row r="502" spans="1:55" x14ac:dyDescent="0.25">
      <c r="A502" s="50"/>
      <c r="B502" s="51"/>
      <c r="C502" s="51"/>
      <c r="D502" s="52"/>
      <c r="E502" s="52"/>
      <c r="F502" s="53"/>
      <c r="G502" s="52"/>
      <c r="H502" s="52"/>
      <c r="I502" s="52"/>
      <c r="J502" s="51"/>
      <c r="K502" s="52"/>
      <c r="L502" s="51"/>
      <c r="M502" s="51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4"/>
      <c r="AC502" s="54"/>
      <c r="AD502" s="54"/>
      <c r="AE502" s="54"/>
      <c r="AF502" s="54"/>
      <c r="AG502" s="55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</row>
    <row r="503" spans="1:55" x14ac:dyDescent="0.25">
      <c r="A503" s="50"/>
      <c r="B503" s="51"/>
      <c r="C503" s="51"/>
      <c r="D503" s="52"/>
      <c r="E503" s="52"/>
      <c r="F503" s="53"/>
      <c r="G503" s="52"/>
      <c r="H503" s="52"/>
      <c r="I503" s="52"/>
      <c r="J503" s="51"/>
      <c r="K503" s="52"/>
      <c r="L503" s="51"/>
      <c r="M503" s="51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4"/>
      <c r="AC503" s="54"/>
      <c r="AD503" s="54"/>
      <c r="AE503" s="54"/>
      <c r="AF503" s="54"/>
      <c r="AG503" s="55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</row>
    <row r="504" spans="1:55" x14ac:dyDescent="0.25">
      <c r="A504" s="50"/>
      <c r="B504" s="51"/>
      <c r="C504" s="51"/>
      <c r="D504" s="52"/>
      <c r="E504" s="52"/>
      <c r="F504" s="53"/>
      <c r="G504" s="52"/>
      <c r="H504" s="52"/>
      <c r="I504" s="52"/>
      <c r="J504" s="51"/>
      <c r="K504" s="52"/>
      <c r="L504" s="51"/>
      <c r="M504" s="51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4"/>
      <c r="AC504" s="54"/>
      <c r="AD504" s="54"/>
      <c r="AE504" s="54"/>
      <c r="AF504" s="54"/>
      <c r="AG504" s="55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</row>
    <row r="505" spans="1:55" x14ac:dyDescent="0.25">
      <c r="A505" s="50"/>
      <c r="B505" s="51"/>
      <c r="C505" s="51"/>
      <c r="D505" s="52"/>
      <c r="E505" s="52"/>
      <c r="F505" s="53"/>
      <c r="G505" s="52"/>
      <c r="H505" s="52"/>
      <c r="I505" s="52"/>
      <c r="J505" s="51"/>
      <c r="K505" s="52"/>
      <c r="L505" s="51"/>
      <c r="M505" s="51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4"/>
      <c r="AC505" s="54"/>
      <c r="AD505" s="54"/>
      <c r="AE505" s="54"/>
      <c r="AF505" s="54"/>
      <c r="AG505" s="55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</row>
    <row r="506" spans="1:55" x14ac:dyDescent="0.25">
      <c r="A506" s="50"/>
      <c r="B506" s="51"/>
      <c r="C506" s="51"/>
      <c r="D506" s="52"/>
      <c r="E506" s="52"/>
      <c r="F506" s="53"/>
      <c r="G506" s="52"/>
      <c r="H506" s="52"/>
      <c r="I506" s="52"/>
      <c r="J506" s="51"/>
      <c r="K506" s="52"/>
      <c r="L506" s="51"/>
      <c r="M506" s="51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4"/>
      <c r="AC506" s="54"/>
      <c r="AD506" s="54"/>
      <c r="AE506" s="54"/>
      <c r="AF506" s="54"/>
      <c r="AG506" s="55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</row>
    <row r="507" spans="1:55" x14ac:dyDescent="0.25">
      <c r="A507" s="50"/>
      <c r="B507" s="51"/>
      <c r="C507" s="51"/>
      <c r="D507" s="52"/>
      <c r="E507" s="52"/>
      <c r="F507" s="53"/>
      <c r="G507" s="52"/>
      <c r="H507" s="52"/>
      <c r="I507" s="52"/>
      <c r="J507" s="51"/>
      <c r="K507" s="52"/>
      <c r="L507" s="51"/>
      <c r="M507" s="51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4"/>
      <c r="AC507" s="54"/>
      <c r="AD507" s="54"/>
      <c r="AE507" s="54"/>
      <c r="AF507" s="54"/>
      <c r="AG507" s="55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</row>
    <row r="508" spans="1:55" x14ac:dyDescent="0.25">
      <c r="A508" s="50"/>
      <c r="B508" s="51"/>
      <c r="C508" s="51"/>
      <c r="D508" s="52"/>
      <c r="E508" s="52"/>
      <c r="F508" s="53"/>
      <c r="G508" s="52"/>
      <c r="H508" s="52"/>
      <c r="I508" s="52"/>
      <c r="J508" s="51"/>
      <c r="K508" s="52"/>
      <c r="L508" s="51"/>
      <c r="M508" s="51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4"/>
      <c r="AC508" s="54"/>
      <c r="AD508" s="54"/>
      <c r="AE508" s="54"/>
      <c r="AF508" s="54"/>
      <c r="AG508" s="55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</row>
    <row r="509" spans="1:55" x14ac:dyDescent="0.25">
      <c r="A509" s="50"/>
      <c r="B509" s="51"/>
      <c r="C509" s="51"/>
      <c r="D509" s="52"/>
      <c r="E509" s="52"/>
      <c r="F509" s="53"/>
      <c r="G509" s="52"/>
      <c r="H509" s="52"/>
      <c r="I509" s="52"/>
      <c r="J509" s="51"/>
      <c r="K509" s="52"/>
      <c r="L509" s="51"/>
      <c r="M509" s="51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4"/>
      <c r="AC509" s="54"/>
      <c r="AD509" s="54"/>
      <c r="AE509" s="54"/>
      <c r="AF509" s="54"/>
      <c r="AG509" s="55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</row>
    <row r="510" spans="1:55" x14ac:dyDescent="0.25">
      <c r="A510" s="50"/>
      <c r="B510" s="51"/>
      <c r="C510" s="51"/>
      <c r="D510" s="52"/>
      <c r="E510" s="52"/>
      <c r="F510" s="53"/>
      <c r="G510" s="52"/>
      <c r="H510" s="52"/>
      <c r="I510" s="52"/>
      <c r="J510" s="51"/>
      <c r="K510" s="52"/>
      <c r="L510" s="51"/>
      <c r="M510" s="51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4"/>
      <c r="AC510" s="54"/>
      <c r="AD510" s="54"/>
      <c r="AE510" s="54"/>
      <c r="AF510" s="54"/>
      <c r="AG510" s="55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</row>
    <row r="511" spans="1:55" x14ac:dyDescent="0.25">
      <c r="A511" s="50"/>
      <c r="B511" s="51"/>
      <c r="C511" s="51"/>
      <c r="D511" s="52"/>
      <c r="E511" s="52"/>
      <c r="F511" s="53"/>
      <c r="G511" s="52"/>
      <c r="H511" s="52"/>
      <c r="I511" s="52"/>
      <c r="J511" s="51"/>
      <c r="K511" s="52"/>
      <c r="L511" s="51"/>
      <c r="M511" s="51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4"/>
      <c r="AC511" s="54"/>
      <c r="AD511" s="54"/>
      <c r="AE511" s="54"/>
      <c r="AF511" s="54"/>
      <c r="AG511" s="55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</row>
    <row r="512" spans="1:55" x14ac:dyDescent="0.25">
      <c r="A512" s="50"/>
      <c r="B512" s="51"/>
      <c r="C512" s="51"/>
      <c r="D512" s="52"/>
      <c r="E512" s="52"/>
      <c r="F512" s="53"/>
      <c r="G512" s="52"/>
      <c r="H512" s="52"/>
      <c r="I512" s="52"/>
      <c r="J512" s="51"/>
      <c r="K512" s="52"/>
      <c r="L512" s="51"/>
      <c r="M512" s="51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4"/>
      <c r="AC512" s="54"/>
      <c r="AD512" s="54"/>
      <c r="AE512" s="54"/>
      <c r="AF512" s="54"/>
      <c r="AG512" s="55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</row>
    <row r="513" spans="1:55" x14ac:dyDescent="0.25">
      <c r="A513" s="50"/>
      <c r="B513" s="51"/>
      <c r="C513" s="51"/>
      <c r="D513" s="52"/>
      <c r="E513" s="52"/>
      <c r="F513" s="53"/>
      <c r="G513" s="52"/>
      <c r="H513" s="52"/>
      <c r="I513" s="52"/>
      <c r="J513" s="51"/>
      <c r="K513" s="52"/>
      <c r="L513" s="51"/>
      <c r="M513" s="51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4"/>
      <c r="AC513" s="54"/>
      <c r="AD513" s="54"/>
      <c r="AE513" s="54"/>
      <c r="AF513" s="54"/>
      <c r="AG513" s="55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</row>
    <row r="514" spans="1:55" x14ac:dyDescent="0.25">
      <c r="A514" s="50"/>
      <c r="B514" s="51"/>
      <c r="C514" s="51"/>
      <c r="D514" s="52"/>
      <c r="E514" s="52"/>
      <c r="F514" s="53"/>
      <c r="G514" s="52"/>
      <c r="H514" s="52"/>
      <c r="I514" s="52"/>
      <c r="J514" s="51"/>
      <c r="K514" s="52"/>
      <c r="L514" s="51"/>
      <c r="M514" s="51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4"/>
      <c r="AC514" s="54"/>
      <c r="AD514" s="54"/>
      <c r="AE514" s="54"/>
      <c r="AF514" s="54"/>
      <c r="AG514" s="55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</row>
    <row r="515" spans="1:55" x14ac:dyDescent="0.25">
      <c r="A515" s="50"/>
      <c r="B515" s="51"/>
      <c r="C515" s="51"/>
      <c r="D515" s="52"/>
      <c r="E515" s="52"/>
      <c r="F515" s="53"/>
      <c r="G515" s="52"/>
      <c r="H515" s="52"/>
      <c r="I515" s="52"/>
      <c r="J515" s="51"/>
      <c r="K515" s="52"/>
      <c r="L515" s="51"/>
      <c r="M515" s="51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4"/>
      <c r="AC515" s="54"/>
      <c r="AD515" s="54"/>
      <c r="AE515" s="54"/>
      <c r="AF515" s="54"/>
      <c r="AG515" s="55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</row>
    <row r="516" spans="1:55" x14ac:dyDescent="0.25">
      <c r="A516" s="50"/>
      <c r="B516" s="51"/>
      <c r="C516" s="51"/>
      <c r="D516" s="52"/>
      <c r="E516" s="52"/>
      <c r="F516" s="53"/>
      <c r="G516" s="52"/>
      <c r="H516" s="52"/>
      <c r="I516" s="52"/>
      <c r="J516" s="51"/>
      <c r="K516" s="52"/>
      <c r="L516" s="51"/>
      <c r="M516" s="51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4"/>
      <c r="AC516" s="54"/>
      <c r="AD516" s="54"/>
      <c r="AE516" s="54"/>
      <c r="AF516" s="54"/>
      <c r="AG516" s="55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</row>
    <row r="517" spans="1:55" x14ac:dyDescent="0.25">
      <c r="A517" s="50"/>
      <c r="B517" s="51"/>
      <c r="C517" s="51"/>
      <c r="D517" s="52"/>
      <c r="E517" s="52"/>
      <c r="F517" s="53"/>
      <c r="G517" s="52"/>
      <c r="H517" s="52"/>
      <c r="I517" s="52"/>
      <c r="J517" s="51"/>
      <c r="K517" s="52"/>
      <c r="L517" s="51"/>
      <c r="M517" s="51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4"/>
      <c r="AC517" s="54"/>
      <c r="AD517" s="54"/>
      <c r="AE517" s="54"/>
      <c r="AF517" s="54"/>
      <c r="AG517" s="55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</row>
    <row r="518" spans="1:55" x14ac:dyDescent="0.25">
      <c r="A518" s="50"/>
      <c r="B518" s="51"/>
      <c r="C518" s="51"/>
      <c r="D518" s="52"/>
      <c r="E518" s="52"/>
      <c r="F518" s="53"/>
      <c r="G518" s="52"/>
      <c r="H518" s="52"/>
      <c r="I518" s="52"/>
      <c r="J518" s="51"/>
      <c r="K518" s="52"/>
      <c r="L518" s="51"/>
      <c r="M518" s="51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4"/>
      <c r="AC518" s="54"/>
      <c r="AD518" s="54"/>
      <c r="AE518" s="54"/>
      <c r="AF518" s="54"/>
      <c r="AG518" s="55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</row>
    <row r="519" spans="1:55" x14ac:dyDescent="0.25">
      <c r="A519" s="50"/>
      <c r="B519" s="51"/>
      <c r="C519" s="51"/>
      <c r="D519" s="52"/>
      <c r="E519" s="52"/>
      <c r="F519" s="53"/>
      <c r="G519" s="52"/>
      <c r="H519" s="52"/>
      <c r="I519" s="52"/>
      <c r="J519" s="51"/>
      <c r="K519" s="52"/>
      <c r="L519" s="51"/>
      <c r="M519" s="51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4"/>
      <c r="AC519" s="54"/>
      <c r="AD519" s="54"/>
      <c r="AE519" s="54"/>
      <c r="AF519" s="54"/>
      <c r="AG519" s="55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</row>
    <row r="520" spans="1:55" x14ac:dyDescent="0.25">
      <c r="A520" s="50"/>
      <c r="B520" s="51"/>
      <c r="C520" s="51"/>
      <c r="D520" s="52"/>
      <c r="E520" s="52"/>
      <c r="F520" s="53"/>
      <c r="G520" s="52"/>
      <c r="H520" s="52"/>
      <c r="I520" s="52"/>
      <c r="J520" s="51"/>
      <c r="K520" s="52"/>
      <c r="L520" s="51"/>
      <c r="M520" s="51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4"/>
      <c r="AC520" s="54"/>
      <c r="AD520" s="54"/>
      <c r="AE520" s="54"/>
      <c r="AF520" s="54"/>
      <c r="AG520" s="55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</row>
    <row r="521" spans="1:55" x14ac:dyDescent="0.25">
      <c r="A521" s="50"/>
      <c r="B521" s="51"/>
      <c r="C521" s="51"/>
      <c r="D521" s="52"/>
      <c r="E521" s="52"/>
      <c r="F521" s="53"/>
      <c r="G521" s="52"/>
      <c r="H521" s="52"/>
      <c r="I521" s="52"/>
      <c r="J521" s="51"/>
      <c r="K521" s="52"/>
      <c r="L521" s="51"/>
      <c r="M521" s="51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4"/>
      <c r="AC521" s="54"/>
      <c r="AD521" s="54"/>
      <c r="AE521" s="54"/>
      <c r="AF521" s="54"/>
      <c r="AG521" s="55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</row>
    <row r="522" spans="1:55" x14ac:dyDescent="0.25">
      <c r="A522" s="50"/>
      <c r="B522" s="51"/>
      <c r="C522" s="51"/>
      <c r="D522" s="52"/>
      <c r="E522" s="52"/>
      <c r="F522" s="53"/>
      <c r="G522" s="52"/>
      <c r="H522" s="52"/>
      <c r="I522" s="52"/>
      <c r="J522" s="51"/>
      <c r="K522" s="52"/>
      <c r="L522" s="51"/>
      <c r="M522" s="51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4"/>
      <c r="AC522" s="54"/>
      <c r="AD522" s="54"/>
      <c r="AE522" s="54"/>
      <c r="AF522" s="54"/>
      <c r="AG522" s="55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</row>
    <row r="523" spans="1:55" x14ac:dyDescent="0.25">
      <c r="A523" s="50"/>
      <c r="B523" s="51"/>
      <c r="C523" s="51"/>
      <c r="D523" s="52"/>
      <c r="E523" s="52"/>
      <c r="F523" s="53"/>
      <c r="G523" s="52"/>
      <c r="H523" s="52"/>
      <c r="I523" s="52"/>
      <c r="J523" s="51"/>
      <c r="K523" s="52"/>
      <c r="L523" s="51"/>
      <c r="M523" s="51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4"/>
      <c r="AC523" s="54"/>
      <c r="AD523" s="54"/>
      <c r="AE523" s="54"/>
      <c r="AF523" s="54"/>
      <c r="AG523" s="55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</row>
    <row r="524" spans="1:55" x14ac:dyDescent="0.25">
      <c r="A524" s="50"/>
      <c r="B524" s="51"/>
      <c r="C524" s="51"/>
      <c r="D524" s="52"/>
      <c r="E524" s="52"/>
      <c r="F524" s="53"/>
      <c r="G524" s="52"/>
      <c r="H524" s="52"/>
      <c r="I524" s="52"/>
      <c r="J524" s="51"/>
      <c r="K524" s="52"/>
      <c r="L524" s="51"/>
      <c r="M524" s="51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4"/>
      <c r="AC524" s="54"/>
      <c r="AD524" s="54"/>
      <c r="AE524" s="54"/>
      <c r="AF524" s="54"/>
      <c r="AG524" s="55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</row>
    <row r="525" spans="1:55" x14ac:dyDescent="0.25">
      <c r="A525" s="50"/>
      <c r="B525" s="51"/>
      <c r="C525" s="51"/>
      <c r="D525" s="52"/>
      <c r="E525" s="52"/>
      <c r="F525" s="53"/>
      <c r="G525" s="52"/>
      <c r="H525" s="52"/>
      <c r="I525" s="52"/>
      <c r="J525" s="51"/>
      <c r="K525" s="52"/>
      <c r="L525" s="51"/>
      <c r="M525" s="51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4"/>
      <c r="AC525" s="54"/>
      <c r="AD525" s="54"/>
      <c r="AE525" s="54"/>
      <c r="AF525" s="54"/>
      <c r="AG525" s="55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</row>
    <row r="526" spans="1:55" x14ac:dyDescent="0.25">
      <c r="A526" s="50"/>
      <c r="B526" s="51"/>
      <c r="C526" s="51"/>
      <c r="D526" s="52"/>
      <c r="E526" s="52"/>
      <c r="F526" s="53"/>
      <c r="G526" s="52"/>
      <c r="H526" s="52"/>
      <c r="I526" s="52"/>
      <c r="J526" s="51"/>
      <c r="K526" s="52"/>
      <c r="L526" s="51"/>
      <c r="M526" s="51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4"/>
      <c r="AC526" s="54"/>
      <c r="AD526" s="54"/>
      <c r="AE526" s="54"/>
      <c r="AF526" s="54"/>
      <c r="AG526" s="55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</row>
    <row r="527" spans="1:55" x14ac:dyDescent="0.25">
      <c r="A527" s="50"/>
      <c r="B527" s="51"/>
      <c r="C527" s="51"/>
      <c r="D527" s="52"/>
      <c r="E527" s="52"/>
      <c r="F527" s="53"/>
      <c r="G527" s="52"/>
      <c r="H527" s="52"/>
      <c r="I527" s="52"/>
      <c r="J527" s="51"/>
      <c r="K527" s="52"/>
      <c r="L527" s="51"/>
      <c r="M527" s="51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4"/>
      <c r="AC527" s="54"/>
      <c r="AD527" s="54"/>
      <c r="AE527" s="54"/>
      <c r="AF527" s="54"/>
      <c r="AG527" s="55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</row>
    <row r="528" spans="1:55" x14ac:dyDescent="0.25">
      <c r="A528" s="50"/>
      <c r="B528" s="51"/>
      <c r="C528" s="51"/>
      <c r="D528" s="52"/>
      <c r="E528" s="52"/>
      <c r="F528" s="53"/>
      <c r="G528" s="52"/>
      <c r="H528" s="52"/>
      <c r="I528" s="52"/>
      <c r="J528" s="51"/>
      <c r="K528" s="52"/>
      <c r="L528" s="51"/>
      <c r="M528" s="51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4"/>
      <c r="AC528" s="54"/>
      <c r="AD528" s="54"/>
      <c r="AE528" s="54"/>
      <c r="AF528" s="54"/>
      <c r="AG528" s="55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</row>
    <row r="529" spans="1:55" x14ac:dyDescent="0.25">
      <c r="A529" s="50"/>
      <c r="B529" s="51"/>
      <c r="C529" s="51"/>
      <c r="D529" s="52"/>
      <c r="E529" s="52"/>
      <c r="F529" s="53"/>
      <c r="G529" s="52"/>
      <c r="H529" s="52"/>
      <c r="I529" s="52"/>
      <c r="J529" s="51"/>
      <c r="K529" s="52"/>
      <c r="L529" s="51"/>
      <c r="M529" s="51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4"/>
      <c r="AC529" s="54"/>
      <c r="AD529" s="54"/>
      <c r="AE529" s="54"/>
      <c r="AF529" s="54"/>
      <c r="AG529" s="55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</row>
    <row r="530" spans="1:55" x14ac:dyDescent="0.25">
      <c r="A530" s="50"/>
      <c r="B530" s="51"/>
      <c r="C530" s="51"/>
      <c r="D530" s="52"/>
      <c r="E530" s="52"/>
      <c r="F530" s="53"/>
      <c r="G530" s="52"/>
      <c r="H530" s="52"/>
      <c r="I530" s="52"/>
      <c r="J530" s="51"/>
      <c r="K530" s="52"/>
      <c r="L530" s="51"/>
      <c r="M530" s="51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4"/>
      <c r="AC530" s="54"/>
      <c r="AD530" s="54"/>
      <c r="AE530" s="54"/>
      <c r="AF530" s="54"/>
      <c r="AG530" s="55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</row>
    <row r="531" spans="1:55" x14ac:dyDescent="0.25">
      <c r="A531" s="50"/>
      <c r="B531" s="51"/>
      <c r="C531" s="51"/>
      <c r="D531" s="52"/>
      <c r="E531" s="52"/>
      <c r="F531" s="53"/>
      <c r="G531" s="52"/>
      <c r="H531" s="52"/>
      <c r="I531" s="52"/>
      <c r="J531" s="51"/>
      <c r="K531" s="52"/>
      <c r="L531" s="51"/>
      <c r="M531" s="51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4"/>
      <c r="AC531" s="54"/>
      <c r="AD531" s="54"/>
      <c r="AE531" s="54"/>
      <c r="AF531" s="54"/>
      <c r="AG531" s="55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</row>
    <row r="532" spans="1:55" x14ac:dyDescent="0.25">
      <c r="A532" s="50"/>
      <c r="B532" s="51"/>
      <c r="C532" s="51"/>
      <c r="D532" s="52"/>
      <c r="E532" s="52"/>
      <c r="F532" s="53"/>
      <c r="G532" s="52"/>
      <c r="H532" s="52"/>
      <c r="I532" s="52"/>
      <c r="J532" s="51"/>
      <c r="K532" s="52"/>
      <c r="L532" s="51"/>
      <c r="M532" s="51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4"/>
      <c r="AC532" s="54"/>
      <c r="AD532" s="54"/>
      <c r="AE532" s="54"/>
      <c r="AF532" s="54"/>
      <c r="AG532" s="55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</row>
    <row r="533" spans="1:55" x14ac:dyDescent="0.25">
      <c r="A533" s="50"/>
      <c r="B533" s="51"/>
      <c r="C533" s="51"/>
      <c r="D533" s="52"/>
      <c r="E533" s="52"/>
      <c r="F533" s="53"/>
      <c r="G533" s="52"/>
      <c r="H533" s="52"/>
      <c r="I533" s="52"/>
      <c r="J533" s="51"/>
      <c r="K533" s="52"/>
      <c r="L533" s="51"/>
      <c r="M533" s="51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4"/>
      <c r="AC533" s="54"/>
      <c r="AD533" s="54"/>
      <c r="AE533" s="54"/>
      <c r="AF533" s="54"/>
      <c r="AG533" s="55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</row>
    <row r="534" spans="1:55" x14ac:dyDescent="0.25">
      <c r="A534" s="50"/>
      <c r="B534" s="51"/>
      <c r="C534" s="51"/>
      <c r="D534" s="52"/>
      <c r="E534" s="52"/>
      <c r="F534" s="53"/>
      <c r="G534" s="52"/>
      <c r="H534" s="52"/>
      <c r="I534" s="52"/>
      <c r="J534" s="51"/>
      <c r="K534" s="52"/>
      <c r="L534" s="51"/>
      <c r="M534" s="51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4"/>
      <c r="AC534" s="54"/>
      <c r="AD534" s="54"/>
      <c r="AE534" s="54"/>
      <c r="AF534" s="54"/>
      <c r="AG534" s="55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</row>
    <row r="535" spans="1:55" x14ac:dyDescent="0.25">
      <c r="A535" s="50"/>
      <c r="B535" s="51"/>
      <c r="C535" s="51"/>
      <c r="D535" s="52"/>
      <c r="E535" s="52"/>
      <c r="F535" s="53"/>
      <c r="G535" s="52"/>
      <c r="H535" s="52"/>
      <c r="I535" s="52"/>
      <c r="J535" s="51"/>
      <c r="K535" s="52"/>
      <c r="L535" s="51"/>
      <c r="M535" s="51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4"/>
      <c r="AC535" s="54"/>
      <c r="AD535" s="54"/>
      <c r="AE535" s="54"/>
      <c r="AF535" s="54"/>
      <c r="AG535" s="55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</row>
    <row r="536" spans="1:55" x14ac:dyDescent="0.25">
      <c r="A536" s="50"/>
      <c r="B536" s="51"/>
      <c r="C536" s="51"/>
      <c r="D536" s="52"/>
      <c r="E536" s="52"/>
      <c r="F536" s="53"/>
      <c r="G536" s="52"/>
      <c r="H536" s="52"/>
      <c r="I536" s="52"/>
      <c r="J536" s="51"/>
      <c r="K536" s="52"/>
      <c r="L536" s="51"/>
      <c r="M536" s="51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4"/>
      <c r="AC536" s="54"/>
      <c r="AD536" s="54"/>
      <c r="AE536" s="54"/>
      <c r="AF536" s="54"/>
      <c r="AG536" s="55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</row>
    <row r="537" spans="1:55" x14ac:dyDescent="0.25">
      <c r="A537" s="50"/>
      <c r="B537" s="51"/>
      <c r="C537" s="51"/>
      <c r="D537" s="52"/>
      <c r="E537" s="52"/>
      <c r="F537" s="53"/>
      <c r="G537" s="52"/>
      <c r="H537" s="52"/>
      <c r="I537" s="52"/>
      <c r="J537" s="51"/>
      <c r="K537" s="52"/>
      <c r="L537" s="51"/>
      <c r="M537" s="51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4"/>
      <c r="AC537" s="54"/>
      <c r="AD537" s="54"/>
      <c r="AE537" s="54"/>
      <c r="AF537" s="54"/>
      <c r="AG537" s="55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</row>
    <row r="538" spans="1:55" x14ac:dyDescent="0.25">
      <c r="A538" s="50"/>
      <c r="B538" s="51"/>
      <c r="C538" s="51"/>
      <c r="D538" s="52"/>
      <c r="E538" s="52"/>
      <c r="F538" s="53"/>
      <c r="G538" s="52"/>
      <c r="H538" s="52"/>
      <c r="I538" s="52"/>
      <c r="J538" s="51"/>
      <c r="K538" s="52"/>
      <c r="L538" s="51"/>
      <c r="M538" s="51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4"/>
      <c r="AC538" s="54"/>
      <c r="AD538" s="54"/>
      <c r="AE538" s="54"/>
      <c r="AF538" s="54"/>
      <c r="AG538" s="55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</row>
    <row r="539" spans="1:55" x14ac:dyDescent="0.25">
      <c r="A539" s="50"/>
      <c r="B539" s="51"/>
      <c r="C539" s="51"/>
      <c r="D539" s="52"/>
      <c r="E539" s="52"/>
      <c r="F539" s="53"/>
      <c r="G539" s="52"/>
      <c r="H539" s="52"/>
      <c r="I539" s="52"/>
      <c r="J539" s="51"/>
      <c r="K539" s="52"/>
      <c r="L539" s="51"/>
      <c r="M539" s="51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4"/>
      <c r="AC539" s="54"/>
      <c r="AD539" s="54"/>
      <c r="AE539" s="54"/>
      <c r="AF539" s="54"/>
      <c r="AG539" s="55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</row>
    <row r="540" spans="1:55" x14ac:dyDescent="0.25">
      <c r="A540" s="50"/>
      <c r="B540" s="51"/>
      <c r="C540" s="51"/>
      <c r="D540" s="52"/>
      <c r="E540" s="52"/>
      <c r="F540" s="53"/>
      <c r="G540" s="52"/>
      <c r="H540" s="52"/>
      <c r="I540" s="52"/>
      <c r="J540" s="51"/>
      <c r="K540" s="52"/>
      <c r="L540" s="51"/>
      <c r="M540" s="51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4"/>
      <c r="AC540" s="54"/>
      <c r="AD540" s="54"/>
      <c r="AE540" s="54"/>
      <c r="AF540" s="54"/>
      <c r="AG540" s="55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</row>
    <row r="541" spans="1:55" x14ac:dyDescent="0.25">
      <c r="A541" s="50"/>
      <c r="B541" s="51"/>
      <c r="C541" s="51"/>
      <c r="D541" s="52"/>
      <c r="E541" s="52"/>
      <c r="F541" s="53"/>
      <c r="G541" s="52"/>
      <c r="H541" s="52"/>
      <c r="I541" s="52"/>
      <c r="J541" s="51"/>
      <c r="K541" s="52"/>
      <c r="L541" s="51"/>
      <c r="M541" s="51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4"/>
      <c r="AC541" s="54"/>
      <c r="AD541" s="54"/>
      <c r="AE541" s="54"/>
      <c r="AF541" s="54"/>
      <c r="AG541" s="55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</row>
    <row r="542" spans="1:55" x14ac:dyDescent="0.25">
      <c r="A542" s="50"/>
      <c r="B542" s="51"/>
      <c r="C542" s="51"/>
      <c r="D542" s="52"/>
      <c r="E542" s="52"/>
      <c r="F542" s="53"/>
      <c r="G542" s="52"/>
      <c r="H542" s="52"/>
      <c r="I542" s="52"/>
      <c r="J542" s="51"/>
      <c r="K542" s="52"/>
      <c r="L542" s="51"/>
      <c r="M542" s="51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4"/>
      <c r="AC542" s="54"/>
      <c r="AD542" s="54"/>
      <c r="AE542" s="54"/>
      <c r="AF542" s="54"/>
      <c r="AG542" s="55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</row>
    <row r="543" spans="1:55" x14ac:dyDescent="0.25">
      <c r="A543" s="50"/>
      <c r="B543" s="51"/>
      <c r="C543" s="51"/>
      <c r="D543" s="52"/>
      <c r="E543" s="52"/>
      <c r="F543" s="53"/>
      <c r="G543" s="52"/>
      <c r="H543" s="52"/>
      <c r="I543" s="52"/>
      <c r="J543" s="51"/>
      <c r="K543" s="52"/>
      <c r="L543" s="51"/>
      <c r="M543" s="51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4"/>
      <c r="AC543" s="54"/>
      <c r="AD543" s="54"/>
      <c r="AE543" s="54"/>
      <c r="AF543" s="54"/>
      <c r="AG543" s="55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</row>
    <row r="544" spans="1:55" x14ac:dyDescent="0.25">
      <c r="A544" s="50"/>
      <c r="B544" s="51"/>
      <c r="C544" s="51"/>
      <c r="D544" s="52"/>
      <c r="E544" s="52"/>
      <c r="F544" s="53"/>
      <c r="G544" s="52"/>
      <c r="H544" s="52"/>
      <c r="I544" s="52"/>
      <c r="J544" s="51"/>
      <c r="K544" s="52"/>
      <c r="L544" s="51"/>
      <c r="M544" s="51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4"/>
      <c r="AC544" s="54"/>
      <c r="AD544" s="54"/>
      <c r="AE544" s="54"/>
      <c r="AF544" s="54"/>
      <c r="AG544" s="55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</row>
    <row r="545" spans="1:55" x14ac:dyDescent="0.25">
      <c r="A545" s="50"/>
      <c r="B545" s="51"/>
      <c r="C545" s="51"/>
      <c r="D545" s="52"/>
      <c r="E545" s="52"/>
      <c r="F545" s="53"/>
      <c r="G545" s="52"/>
      <c r="H545" s="52"/>
      <c r="I545" s="52"/>
      <c r="J545" s="51"/>
      <c r="K545" s="52"/>
      <c r="L545" s="51"/>
      <c r="M545" s="51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4"/>
      <c r="AC545" s="54"/>
      <c r="AD545" s="54"/>
      <c r="AE545" s="54"/>
      <c r="AF545" s="54"/>
      <c r="AG545" s="55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</row>
    <row r="546" spans="1:55" x14ac:dyDescent="0.25">
      <c r="A546" s="50"/>
      <c r="B546" s="51"/>
      <c r="C546" s="51"/>
      <c r="D546" s="52"/>
      <c r="E546" s="52"/>
      <c r="F546" s="53"/>
      <c r="G546" s="52"/>
      <c r="H546" s="52"/>
      <c r="I546" s="52"/>
      <c r="J546" s="51"/>
      <c r="K546" s="52"/>
      <c r="L546" s="51"/>
      <c r="M546" s="51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4"/>
      <c r="AC546" s="54"/>
      <c r="AD546" s="54"/>
      <c r="AE546" s="54"/>
      <c r="AF546" s="54"/>
      <c r="AG546" s="55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</row>
    <row r="547" spans="1:55" x14ac:dyDescent="0.25">
      <c r="A547" s="50"/>
      <c r="B547" s="51"/>
      <c r="C547" s="51"/>
      <c r="D547" s="52"/>
      <c r="E547" s="52"/>
      <c r="F547" s="53"/>
      <c r="G547" s="52"/>
      <c r="H547" s="52"/>
      <c r="I547" s="52"/>
      <c r="J547" s="51"/>
      <c r="K547" s="52"/>
      <c r="L547" s="51"/>
      <c r="M547" s="51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4"/>
      <c r="AC547" s="54"/>
      <c r="AD547" s="54"/>
      <c r="AE547" s="54"/>
      <c r="AF547" s="54"/>
      <c r="AG547" s="55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</row>
    <row r="548" spans="1:55" x14ac:dyDescent="0.25">
      <c r="A548" s="50"/>
      <c r="B548" s="51"/>
      <c r="C548" s="51"/>
      <c r="D548" s="52"/>
      <c r="E548" s="52"/>
      <c r="F548" s="53"/>
      <c r="G548" s="52"/>
      <c r="H548" s="52"/>
      <c r="I548" s="52"/>
      <c r="J548" s="51"/>
      <c r="K548" s="52"/>
      <c r="L548" s="51"/>
      <c r="M548" s="51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4"/>
      <c r="AC548" s="54"/>
      <c r="AD548" s="54"/>
      <c r="AE548" s="54"/>
      <c r="AF548" s="54"/>
      <c r="AG548" s="55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</row>
    <row r="549" spans="1:55" x14ac:dyDescent="0.25">
      <c r="A549" s="50"/>
      <c r="B549" s="51"/>
      <c r="C549" s="51"/>
      <c r="D549" s="52"/>
      <c r="E549" s="52"/>
      <c r="F549" s="53"/>
      <c r="G549" s="52"/>
      <c r="H549" s="52"/>
      <c r="I549" s="52"/>
      <c r="J549" s="51"/>
      <c r="K549" s="52"/>
      <c r="L549" s="51"/>
      <c r="M549" s="51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4"/>
      <c r="AC549" s="54"/>
      <c r="AD549" s="54"/>
      <c r="AE549" s="54"/>
      <c r="AF549" s="54"/>
      <c r="AG549" s="55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</row>
    <row r="550" spans="1:55" x14ac:dyDescent="0.25">
      <c r="A550" s="50"/>
      <c r="B550" s="51"/>
      <c r="C550" s="51"/>
      <c r="D550" s="52"/>
      <c r="E550" s="52"/>
      <c r="F550" s="53"/>
      <c r="G550" s="52"/>
      <c r="H550" s="52"/>
      <c r="I550" s="52"/>
      <c r="J550" s="51"/>
      <c r="K550" s="52"/>
      <c r="L550" s="51"/>
      <c r="M550" s="51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4"/>
      <c r="AC550" s="54"/>
      <c r="AD550" s="54"/>
      <c r="AE550" s="54"/>
      <c r="AF550" s="54"/>
      <c r="AG550" s="55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</row>
    <row r="551" spans="1:55" x14ac:dyDescent="0.25">
      <c r="A551" s="50"/>
      <c r="B551" s="51"/>
      <c r="C551" s="51"/>
      <c r="D551" s="52"/>
      <c r="E551" s="52"/>
      <c r="F551" s="53"/>
      <c r="G551" s="52"/>
      <c r="H551" s="52"/>
      <c r="I551" s="52"/>
      <c r="J551" s="51"/>
      <c r="K551" s="52"/>
      <c r="L551" s="51"/>
      <c r="M551" s="51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4"/>
      <c r="AC551" s="54"/>
      <c r="AD551" s="54"/>
      <c r="AE551" s="54"/>
      <c r="AF551" s="54"/>
      <c r="AG551" s="55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</row>
    <row r="552" spans="1:55" x14ac:dyDescent="0.25">
      <c r="A552" s="50"/>
      <c r="B552" s="51"/>
      <c r="C552" s="51"/>
      <c r="D552" s="52"/>
      <c r="E552" s="52"/>
      <c r="F552" s="53"/>
      <c r="G552" s="52"/>
      <c r="H552" s="52"/>
      <c r="I552" s="52"/>
      <c r="J552" s="51"/>
      <c r="K552" s="52"/>
      <c r="L552" s="51"/>
      <c r="M552" s="51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4"/>
      <c r="AC552" s="54"/>
      <c r="AD552" s="54"/>
      <c r="AE552" s="54"/>
      <c r="AF552" s="54"/>
      <c r="AG552" s="55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</row>
    <row r="553" spans="1:55" x14ac:dyDescent="0.25">
      <c r="A553" s="50"/>
      <c r="B553" s="51"/>
      <c r="C553" s="51"/>
      <c r="D553" s="52"/>
      <c r="E553" s="52"/>
      <c r="F553" s="53"/>
      <c r="G553" s="52"/>
      <c r="H553" s="52"/>
      <c r="I553" s="52"/>
      <c r="J553" s="51"/>
      <c r="K553" s="52"/>
      <c r="L553" s="51"/>
      <c r="M553" s="51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4"/>
      <c r="AC553" s="54"/>
      <c r="AD553" s="54"/>
      <c r="AE553" s="54"/>
      <c r="AF553" s="54"/>
      <c r="AG553" s="55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</row>
    <row r="554" spans="1:55" x14ac:dyDescent="0.25">
      <c r="A554" s="50"/>
      <c r="B554" s="51"/>
      <c r="C554" s="51"/>
      <c r="D554" s="52"/>
      <c r="E554" s="52"/>
      <c r="F554" s="53"/>
      <c r="G554" s="52"/>
      <c r="H554" s="52"/>
      <c r="I554" s="52"/>
      <c r="J554" s="51"/>
      <c r="K554" s="52"/>
      <c r="L554" s="51"/>
      <c r="M554" s="51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4"/>
      <c r="AC554" s="54"/>
      <c r="AD554" s="54"/>
      <c r="AE554" s="54"/>
      <c r="AF554" s="54"/>
      <c r="AG554" s="55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</row>
    <row r="555" spans="1:55" x14ac:dyDescent="0.25">
      <c r="A555" s="50"/>
      <c r="B555" s="51"/>
      <c r="C555" s="51"/>
      <c r="D555" s="52"/>
      <c r="E555" s="52"/>
      <c r="F555" s="53"/>
      <c r="G555" s="52"/>
      <c r="H555" s="52"/>
      <c r="I555" s="52"/>
      <c r="J555" s="51"/>
      <c r="K555" s="52"/>
      <c r="L555" s="51"/>
      <c r="M555" s="51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4"/>
      <c r="AC555" s="54"/>
      <c r="AD555" s="54"/>
      <c r="AE555" s="54"/>
      <c r="AF555" s="54"/>
      <c r="AG555" s="55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</row>
    <row r="556" spans="1:55" x14ac:dyDescent="0.25">
      <c r="A556" s="50"/>
      <c r="B556" s="51"/>
      <c r="C556" s="51"/>
      <c r="D556" s="52"/>
      <c r="E556" s="52"/>
      <c r="F556" s="53"/>
      <c r="G556" s="52"/>
      <c r="H556" s="52"/>
      <c r="I556" s="52"/>
      <c r="J556" s="51"/>
      <c r="K556" s="52"/>
      <c r="L556" s="51"/>
      <c r="M556" s="51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4"/>
      <c r="AC556" s="54"/>
      <c r="AD556" s="54"/>
      <c r="AE556" s="54"/>
      <c r="AF556" s="54"/>
      <c r="AG556" s="55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</row>
    <row r="557" spans="1:55" x14ac:dyDescent="0.25">
      <c r="A557" s="50"/>
      <c r="B557" s="51"/>
      <c r="C557" s="51"/>
      <c r="D557" s="52"/>
      <c r="E557" s="52"/>
      <c r="F557" s="53"/>
      <c r="G557" s="52"/>
      <c r="H557" s="52"/>
      <c r="I557" s="52"/>
      <c r="J557" s="51"/>
      <c r="K557" s="52"/>
      <c r="L557" s="51"/>
      <c r="M557" s="51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4"/>
      <c r="AC557" s="54"/>
      <c r="AD557" s="54"/>
      <c r="AE557" s="54"/>
      <c r="AF557" s="54"/>
      <c r="AG557" s="55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</row>
    <row r="558" spans="1:55" x14ac:dyDescent="0.25">
      <c r="A558" s="50"/>
      <c r="B558" s="51"/>
      <c r="C558" s="51"/>
      <c r="D558" s="52"/>
      <c r="E558" s="52"/>
      <c r="F558" s="53"/>
      <c r="G558" s="52"/>
      <c r="H558" s="52"/>
      <c r="I558" s="52"/>
      <c r="J558" s="51"/>
      <c r="K558" s="52"/>
      <c r="L558" s="51"/>
      <c r="M558" s="51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4"/>
      <c r="AC558" s="54"/>
      <c r="AD558" s="54"/>
      <c r="AE558" s="54"/>
      <c r="AF558" s="54"/>
      <c r="AG558" s="55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</row>
    <row r="559" spans="1:55" x14ac:dyDescent="0.25">
      <c r="A559" s="50"/>
      <c r="B559" s="51"/>
      <c r="C559" s="51"/>
      <c r="D559" s="52"/>
      <c r="E559" s="52"/>
      <c r="F559" s="53"/>
      <c r="G559" s="52"/>
      <c r="H559" s="52"/>
      <c r="I559" s="52"/>
      <c r="J559" s="51"/>
      <c r="K559" s="52"/>
      <c r="L559" s="51"/>
      <c r="M559" s="51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4"/>
      <c r="AC559" s="54"/>
      <c r="AD559" s="54"/>
      <c r="AE559" s="54"/>
      <c r="AF559" s="54"/>
      <c r="AG559" s="55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</row>
    <row r="560" spans="1:55" x14ac:dyDescent="0.25">
      <c r="A560" s="50"/>
      <c r="B560" s="51"/>
      <c r="C560" s="51"/>
      <c r="D560" s="52"/>
      <c r="E560" s="52"/>
      <c r="F560" s="53"/>
      <c r="G560" s="52"/>
      <c r="H560" s="52"/>
      <c r="I560" s="52"/>
      <c r="J560" s="51"/>
      <c r="K560" s="52"/>
      <c r="L560" s="51"/>
      <c r="M560" s="51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4"/>
      <c r="AC560" s="54"/>
      <c r="AD560" s="54"/>
      <c r="AE560" s="54"/>
      <c r="AF560" s="54"/>
      <c r="AG560" s="55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</row>
    <row r="561" spans="1:55" x14ac:dyDescent="0.25">
      <c r="A561" s="50"/>
      <c r="B561" s="51"/>
      <c r="C561" s="51"/>
      <c r="D561" s="52"/>
      <c r="E561" s="52"/>
      <c r="F561" s="53"/>
      <c r="G561" s="52"/>
      <c r="H561" s="52"/>
      <c r="I561" s="52"/>
      <c r="J561" s="51"/>
      <c r="K561" s="52"/>
      <c r="L561" s="51"/>
      <c r="M561" s="51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4"/>
      <c r="AC561" s="54"/>
      <c r="AD561" s="54"/>
      <c r="AE561" s="54"/>
      <c r="AF561" s="54"/>
      <c r="AG561" s="55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</row>
    <row r="562" spans="1:55" x14ac:dyDescent="0.25">
      <c r="A562" s="50"/>
      <c r="B562" s="51"/>
      <c r="C562" s="51"/>
      <c r="D562" s="52"/>
      <c r="E562" s="52"/>
      <c r="F562" s="53"/>
      <c r="G562" s="52"/>
      <c r="H562" s="52"/>
      <c r="I562" s="52"/>
      <c r="J562" s="51"/>
      <c r="K562" s="52"/>
      <c r="L562" s="51"/>
      <c r="M562" s="51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4"/>
      <c r="AC562" s="54"/>
      <c r="AD562" s="54"/>
      <c r="AE562" s="54"/>
      <c r="AF562" s="54"/>
      <c r="AG562" s="55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</row>
    <row r="563" spans="1:55" x14ac:dyDescent="0.25">
      <c r="A563" s="50"/>
      <c r="B563" s="51"/>
      <c r="C563" s="51"/>
      <c r="D563" s="52"/>
      <c r="E563" s="52"/>
      <c r="F563" s="53"/>
      <c r="G563" s="52"/>
      <c r="H563" s="52"/>
      <c r="I563" s="52"/>
      <c r="J563" s="51"/>
      <c r="K563" s="52"/>
      <c r="L563" s="51"/>
      <c r="M563" s="51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4"/>
      <c r="AC563" s="54"/>
      <c r="AD563" s="54"/>
      <c r="AE563" s="54"/>
      <c r="AF563" s="54"/>
      <c r="AG563" s="55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</row>
    <row r="564" spans="1:55" x14ac:dyDescent="0.25">
      <c r="A564" s="50"/>
      <c r="B564" s="51"/>
      <c r="C564" s="51"/>
      <c r="D564" s="52"/>
      <c r="E564" s="52"/>
      <c r="F564" s="53"/>
      <c r="G564" s="52"/>
      <c r="H564" s="52"/>
      <c r="I564" s="52"/>
      <c r="J564" s="51"/>
      <c r="K564" s="52"/>
      <c r="L564" s="51"/>
      <c r="M564" s="51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4"/>
      <c r="AC564" s="54"/>
      <c r="AD564" s="54"/>
      <c r="AE564" s="54"/>
      <c r="AF564" s="54"/>
      <c r="AG564" s="55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</row>
    <row r="565" spans="1:55" x14ac:dyDescent="0.25">
      <c r="A565" s="50"/>
      <c r="B565" s="51"/>
      <c r="C565" s="51"/>
      <c r="D565" s="52"/>
      <c r="E565" s="52"/>
      <c r="F565" s="53"/>
      <c r="G565" s="52"/>
      <c r="H565" s="52"/>
      <c r="I565" s="52"/>
      <c r="J565" s="51"/>
      <c r="K565" s="52"/>
      <c r="L565" s="51"/>
      <c r="M565" s="51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4"/>
      <c r="AC565" s="54"/>
      <c r="AD565" s="54"/>
      <c r="AE565" s="54"/>
      <c r="AF565" s="54"/>
      <c r="AG565" s="55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</row>
    <row r="566" spans="1:55" x14ac:dyDescent="0.25">
      <c r="A566" s="50"/>
      <c r="B566" s="51"/>
      <c r="C566" s="51"/>
      <c r="D566" s="52"/>
      <c r="E566" s="52"/>
      <c r="F566" s="53"/>
      <c r="G566" s="52"/>
      <c r="H566" s="52"/>
      <c r="I566" s="52"/>
      <c r="J566" s="51"/>
      <c r="K566" s="52"/>
      <c r="L566" s="51"/>
      <c r="M566" s="51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4"/>
      <c r="AC566" s="54"/>
      <c r="AD566" s="54"/>
      <c r="AE566" s="54"/>
      <c r="AF566" s="54"/>
      <c r="AG566" s="55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</row>
    <row r="567" spans="1:55" x14ac:dyDescent="0.25">
      <c r="A567" s="50"/>
      <c r="B567" s="51"/>
      <c r="C567" s="51"/>
      <c r="D567" s="52"/>
      <c r="E567" s="52"/>
      <c r="F567" s="53"/>
      <c r="G567" s="52"/>
      <c r="H567" s="52"/>
      <c r="I567" s="52"/>
      <c r="J567" s="51"/>
      <c r="K567" s="52"/>
      <c r="L567" s="51"/>
      <c r="M567" s="51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4"/>
      <c r="AC567" s="54"/>
      <c r="AD567" s="54"/>
      <c r="AE567" s="54"/>
      <c r="AF567" s="54"/>
      <c r="AG567" s="55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</row>
    <row r="568" spans="1:55" x14ac:dyDescent="0.25">
      <c r="A568" s="50"/>
      <c r="B568" s="51"/>
      <c r="C568" s="51"/>
      <c r="D568" s="52"/>
      <c r="E568" s="52"/>
      <c r="F568" s="53"/>
      <c r="G568" s="52"/>
      <c r="H568" s="52"/>
      <c r="I568" s="52"/>
      <c r="J568" s="51"/>
      <c r="K568" s="52"/>
      <c r="L568" s="51"/>
      <c r="M568" s="51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4"/>
      <c r="AC568" s="54"/>
      <c r="AD568" s="54"/>
      <c r="AE568" s="54"/>
      <c r="AF568" s="54"/>
      <c r="AG568" s="55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</row>
    <row r="569" spans="1:55" x14ac:dyDescent="0.25">
      <c r="A569" s="50"/>
      <c r="B569" s="51"/>
      <c r="C569" s="51"/>
      <c r="D569" s="52"/>
      <c r="E569" s="52"/>
      <c r="F569" s="53"/>
      <c r="G569" s="52"/>
      <c r="H569" s="52"/>
      <c r="I569" s="52"/>
      <c r="J569" s="51"/>
      <c r="K569" s="52"/>
      <c r="L569" s="51"/>
      <c r="M569" s="51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4"/>
      <c r="AC569" s="54"/>
      <c r="AD569" s="54"/>
      <c r="AE569" s="54"/>
      <c r="AF569" s="54"/>
      <c r="AG569" s="55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</row>
    <row r="570" spans="1:55" x14ac:dyDescent="0.25">
      <c r="A570" s="50"/>
      <c r="B570" s="51"/>
      <c r="C570" s="51"/>
      <c r="D570" s="52"/>
      <c r="E570" s="52"/>
      <c r="F570" s="53"/>
      <c r="G570" s="52"/>
      <c r="H570" s="52"/>
      <c r="I570" s="52"/>
      <c r="J570" s="51"/>
      <c r="K570" s="52"/>
      <c r="L570" s="51"/>
      <c r="M570" s="51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4"/>
      <c r="AC570" s="54"/>
      <c r="AD570" s="54"/>
      <c r="AE570" s="54"/>
      <c r="AF570" s="54"/>
      <c r="AG570" s="55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</row>
    <row r="571" spans="1:55" x14ac:dyDescent="0.25">
      <c r="A571" s="50"/>
      <c r="B571" s="51"/>
      <c r="C571" s="51"/>
      <c r="D571" s="52"/>
      <c r="E571" s="52"/>
      <c r="F571" s="53"/>
      <c r="G571" s="52"/>
      <c r="H571" s="52"/>
      <c r="I571" s="52"/>
      <c r="J571" s="51"/>
      <c r="K571" s="52"/>
      <c r="L571" s="51"/>
      <c r="M571" s="51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4"/>
      <c r="AC571" s="54"/>
      <c r="AD571" s="54"/>
      <c r="AE571" s="54"/>
      <c r="AF571" s="54"/>
      <c r="AG571" s="55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</row>
    <row r="572" spans="1:55" x14ac:dyDescent="0.25">
      <c r="A572" s="50"/>
      <c r="B572" s="51"/>
      <c r="C572" s="51"/>
      <c r="D572" s="52"/>
      <c r="E572" s="52"/>
      <c r="F572" s="53"/>
      <c r="G572" s="52"/>
      <c r="H572" s="52"/>
      <c r="I572" s="52"/>
      <c r="J572" s="51"/>
      <c r="K572" s="52"/>
      <c r="L572" s="51"/>
      <c r="M572" s="51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4"/>
      <c r="AC572" s="54"/>
      <c r="AD572" s="54"/>
      <c r="AE572" s="54"/>
      <c r="AF572" s="54"/>
      <c r="AG572" s="55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</row>
    <row r="573" spans="1:55" x14ac:dyDescent="0.25">
      <c r="A573" s="50"/>
      <c r="B573" s="51"/>
      <c r="C573" s="51"/>
      <c r="D573" s="52"/>
      <c r="E573" s="52"/>
      <c r="F573" s="53"/>
      <c r="G573" s="52"/>
      <c r="H573" s="52"/>
      <c r="I573" s="52"/>
      <c r="J573" s="51"/>
      <c r="K573" s="52"/>
      <c r="L573" s="51"/>
      <c r="M573" s="51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4"/>
      <c r="AC573" s="54"/>
      <c r="AD573" s="54"/>
      <c r="AE573" s="54"/>
      <c r="AF573" s="54"/>
      <c r="AG573" s="55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</row>
    <row r="574" spans="1:55" x14ac:dyDescent="0.25">
      <c r="A574" s="50"/>
      <c r="B574" s="51"/>
      <c r="C574" s="51"/>
      <c r="D574" s="52"/>
      <c r="E574" s="52"/>
      <c r="F574" s="53"/>
      <c r="G574" s="52"/>
      <c r="H574" s="52"/>
      <c r="I574" s="52"/>
      <c r="J574" s="51"/>
      <c r="K574" s="52"/>
      <c r="L574" s="51"/>
      <c r="M574" s="51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4"/>
      <c r="AC574" s="54"/>
      <c r="AD574" s="54"/>
      <c r="AE574" s="54"/>
      <c r="AF574" s="54"/>
      <c r="AG574" s="55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</row>
    <row r="575" spans="1:55" x14ac:dyDescent="0.25">
      <c r="A575" s="50"/>
      <c r="B575" s="51"/>
      <c r="C575" s="51"/>
      <c r="D575" s="52"/>
      <c r="E575" s="52"/>
      <c r="F575" s="53"/>
      <c r="G575" s="52"/>
      <c r="H575" s="52"/>
      <c r="I575" s="52"/>
      <c r="J575" s="51"/>
      <c r="K575" s="52"/>
      <c r="L575" s="51"/>
      <c r="M575" s="51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4"/>
      <c r="AC575" s="54"/>
      <c r="AD575" s="54"/>
      <c r="AE575" s="54"/>
      <c r="AF575" s="54"/>
      <c r="AG575" s="55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</row>
    <row r="576" spans="1:55" x14ac:dyDescent="0.25">
      <c r="A576" s="50"/>
      <c r="B576" s="51"/>
      <c r="C576" s="51"/>
      <c r="D576" s="52"/>
      <c r="E576" s="52"/>
      <c r="F576" s="53"/>
      <c r="G576" s="52"/>
      <c r="H576" s="52"/>
      <c r="I576" s="52"/>
      <c r="J576" s="51"/>
      <c r="K576" s="52"/>
      <c r="L576" s="51"/>
      <c r="M576" s="51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4"/>
      <c r="AC576" s="54"/>
      <c r="AD576" s="54"/>
      <c r="AE576" s="54"/>
      <c r="AF576" s="54"/>
      <c r="AG576" s="55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</row>
    <row r="577" spans="1:55" x14ac:dyDescent="0.25">
      <c r="A577" s="50"/>
      <c r="B577" s="51"/>
      <c r="C577" s="51"/>
      <c r="D577" s="52"/>
      <c r="E577" s="52"/>
      <c r="F577" s="53"/>
      <c r="G577" s="52"/>
      <c r="H577" s="52"/>
      <c r="I577" s="52"/>
      <c r="J577" s="51"/>
      <c r="K577" s="52"/>
      <c r="L577" s="51"/>
      <c r="M577" s="51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4"/>
      <c r="AC577" s="54"/>
      <c r="AD577" s="54"/>
      <c r="AE577" s="54"/>
      <c r="AF577" s="54"/>
      <c r="AG577" s="55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</row>
    <row r="578" spans="1:55" x14ac:dyDescent="0.25">
      <c r="A578" s="50"/>
      <c r="B578" s="51"/>
      <c r="C578" s="51"/>
      <c r="D578" s="52"/>
      <c r="E578" s="52"/>
      <c r="F578" s="53"/>
      <c r="G578" s="52"/>
      <c r="H578" s="52"/>
      <c r="I578" s="52"/>
      <c r="J578" s="51"/>
      <c r="K578" s="52"/>
      <c r="L578" s="51"/>
      <c r="M578" s="51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4"/>
      <c r="AC578" s="54"/>
      <c r="AD578" s="54"/>
      <c r="AE578" s="54"/>
      <c r="AF578" s="54"/>
      <c r="AG578" s="55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</row>
    <row r="579" spans="1:55" x14ac:dyDescent="0.25">
      <c r="A579" s="50"/>
      <c r="B579" s="51"/>
      <c r="C579" s="51"/>
      <c r="D579" s="52"/>
      <c r="E579" s="52"/>
      <c r="F579" s="53"/>
      <c r="G579" s="52"/>
      <c r="H579" s="52"/>
      <c r="I579" s="52"/>
      <c r="J579" s="51"/>
      <c r="K579" s="52"/>
      <c r="L579" s="51"/>
      <c r="M579" s="51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4"/>
      <c r="AC579" s="54"/>
      <c r="AD579" s="54"/>
      <c r="AE579" s="54"/>
      <c r="AF579" s="54"/>
      <c r="AG579" s="55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</row>
    <row r="580" spans="1:55" x14ac:dyDescent="0.25">
      <c r="A580" s="50"/>
      <c r="B580" s="51"/>
      <c r="C580" s="51"/>
      <c r="D580" s="52"/>
      <c r="E580" s="52"/>
      <c r="F580" s="53"/>
      <c r="G580" s="52"/>
      <c r="H580" s="52"/>
      <c r="I580" s="52"/>
      <c r="J580" s="51"/>
      <c r="K580" s="52"/>
      <c r="L580" s="51"/>
      <c r="M580" s="51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4"/>
      <c r="AC580" s="54"/>
      <c r="AD580" s="54"/>
      <c r="AE580" s="54"/>
      <c r="AF580" s="54"/>
      <c r="AG580" s="55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</row>
    <row r="581" spans="1:55" x14ac:dyDescent="0.25">
      <c r="A581" s="50"/>
      <c r="B581" s="51"/>
      <c r="C581" s="51"/>
      <c r="D581" s="52"/>
      <c r="E581" s="52"/>
      <c r="F581" s="53"/>
      <c r="G581" s="52"/>
      <c r="H581" s="52"/>
      <c r="I581" s="52"/>
      <c r="J581" s="51"/>
      <c r="K581" s="52"/>
      <c r="L581" s="51"/>
      <c r="M581" s="51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4"/>
      <c r="AC581" s="54"/>
      <c r="AD581" s="54"/>
      <c r="AE581" s="54"/>
      <c r="AF581" s="54"/>
      <c r="AG581" s="55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</row>
    <row r="582" spans="1:55" x14ac:dyDescent="0.25">
      <c r="A582" s="50"/>
      <c r="B582" s="51"/>
      <c r="C582" s="51"/>
      <c r="D582" s="52"/>
      <c r="E582" s="52"/>
      <c r="F582" s="53"/>
      <c r="G582" s="52"/>
      <c r="H582" s="52"/>
      <c r="I582" s="52"/>
      <c r="J582" s="51"/>
      <c r="K582" s="52"/>
      <c r="L582" s="51"/>
      <c r="M582" s="51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4"/>
      <c r="AC582" s="54"/>
      <c r="AD582" s="54"/>
      <c r="AE582" s="54"/>
      <c r="AF582" s="54"/>
      <c r="AG582" s="55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</row>
    <row r="583" spans="1:55" x14ac:dyDescent="0.25">
      <c r="A583" s="50"/>
      <c r="B583" s="51"/>
      <c r="C583" s="51"/>
      <c r="D583" s="52"/>
      <c r="E583" s="52"/>
      <c r="F583" s="53"/>
      <c r="G583" s="52"/>
      <c r="H583" s="52"/>
      <c r="I583" s="52"/>
      <c r="J583" s="51"/>
      <c r="K583" s="52"/>
      <c r="L583" s="51"/>
      <c r="M583" s="51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4"/>
      <c r="AC583" s="54"/>
      <c r="AD583" s="54"/>
      <c r="AE583" s="54"/>
      <c r="AF583" s="54"/>
      <c r="AG583" s="55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</row>
    <row r="584" spans="1:55" x14ac:dyDescent="0.25">
      <c r="A584" s="50"/>
      <c r="B584" s="51"/>
      <c r="C584" s="51"/>
      <c r="D584" s="52"/>
      <c r="E584" s="52"/>
      <c r="F584" s="53"/>
      <c r="G584" s="52"/>
      <c r="H584" s="52"/>
      <c r="I584" s="52"/>
      <c r="J584" s="51"/>
      <c r="K584" s="52"/>
      <c r="L584" s="51"/>
      <c r="M584" s="51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4"/>
      <c r="AC584" s="54"/>
      <c r="AD584" s="54"/>
      <c r="AE584" s="54"/>
      <c r="AF584" s="54"/>
      <c r="AG584" s="55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</row>
    <row r="585" spans="1:55" x14ac:dyDescent="0.25">
      <c r="A585" s="50"/>
      <c r="B585" s="51"/>
      <c r="C585" s="51"/>
      <c r="D585" s="52"/>
      <c r="E585" s="52"/>
      <c r="F585" s="53"/>
      <c r="G585" s="52"/>
      <c r="H585" s="52"/>
      <c r="I585" s="52"/>
      <c r="J585" s="51"/>
      <c r="K585" s="52"/>
      <c r="L585" s="51"/>
      <c r="M585" s="51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4"/>
      <c r="AC585" s="54"/>
      <c r="AD585" s="54"/>
      <c r="AE585" s="54"/>
      <c r="AF585" s="54"/>
      <c r="AG585" s="55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</row>
    <row r="586" spans="1:55" x14ac:dyDescent="0.25">
      <c r="A586" s="50"/>
      <c r="B586" s="51"/>
      <c r="C586" s="51"/>
      <c r="D586" s="52"/>
      <c r="E586" s="52"/>
      <c r="F586" s="53"/>
      <c r="G586" s="52"/>
      <c r="H586" s="52"/>
      <c r="I586" s="52"/>
      <c r="J586" s="51"/>
      <c r="K586" s="52"/>
      <c r="L586" s="51"/>
      <c r="M586" s="51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4"/>
      <c r="AC586" s="54"/>
      <c r="AD586" s="54"/>
      <c r="AE586" s="54"/>
      <c r="AF586" s="54"/>
      <c r="AG586" s="55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</row>
    <row r="587" spans="1:55" x14ac:dyDescent="0.25">
      <c r="A587" s="50"/>
      <c r="B587" s="51"/>
      <c r="C587" s="51"/>
      <c r="D587" s="52"/>
      <c r="E587" s="52"/>
      <c r="F587" s="53"/>
      <c r="G587" s="52"/>
      <c r="H587" s="52"/>
      <c r="I587" s="52"/>
      <c r="J587" s="51"/>
      <c r="K587" s="52"/>
      <c r="L587" s="51"/>
      <c r="M587" s="51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4"/>
      <c r="AC587" s="54"/>
      <c r="AD587" s="54"/>
      <c r="AE587" s="54"/>
      <c r="AF587" s="54"/>
      <c r="AG587" s="55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</row>
    <row r="588" spans="1:55" x14ac:dyDescent="0.25">
      <c r="A588" s="50"/>
      <c r="B588" s="51"/>
      <c r="C588" s="51"/>
      <c r="D588" s="52"/>
      <c r="E588" s="52"/>
      <c r="F588" s="53"/>
      <c r="G588" s="52"/>
      <c r="H588" s="52"/>
      <c r="I588" s="52"/>
      <c r="J588" s="51"/>
      <c r="K588" s="52"/>
      <c r="L588" s="51"/>
      <c r="M588" s="51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4"/>
      <c r="AC588" s="54"/>
      <c r="AD588" s="54"/>
      <c r="AE588" s="54"/>
      <c r="AF588" s="54"/>
      <c r="AG588" s="55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</row>
    <row r="589" spans="1:55" x14ac:dyDescent="0.25">
      <c r="A589" s="50"/>
      <c r="B589" s="51"/>
      <c r="C589" s="51"/>
      <c r="D589" s="52"/>
      <c r="E589" s="52"/>
      <c r="F589" s="53"/>
      <c r="G589" s="52"/>
      <c r="H589" s="52"/>
      <c r="I589" s="52"/>
      <c r="J589" s="51"/>
      <c r="K589" s="52"/>
      <c r="L589" s="51"/>
      <c r="M589" s="51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4"/>
      <c r="AC589" s="54"/>
      <c r="AD589" s="54"/>
      <c r="AE589" s="54"/>
      <c r="AF589" s="54"/>
      <c r="AG589" s="55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</row>
    <row r="590" spans="1:55" x14ac:dyDescent="0.25">
      <c r="A590" s="50"/>
      <c r="B590" s="51"/>
      <c r="C590" s="51"/>
      <c r="D590" s="52"/>
      <c r="E590" s="52"/>
      <c r="F590" s="53"/>
      <c r="G590" s="52"/>
      <c r="H590" s="52"/>
      <c r="I590" s="52"/>
      <c r="J590" s="51"/>
      <c r="K590" s="52"/>
      <c r="L590" s="51"/>
      <c r="M590" s="51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4"/>
      <c r="AC590" s="54"/>
      <c r="AD590" s="54"/>
      <c r="AE590" s="54"/>
      <c r="AF590" s="54"/>
      <c r="AG590" s="55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</row>
    <row r="591" spans="1:55" x14ac:dyDescent="0.25">
      <c r="A591" s="50"/>
      <c r="B591" s="51"/>
      <c r="C591" s="51"/>
      <c r="D591" s="52"/>
      <c r="E591" s="52"/>
      <c r="F591" s="53"/>
      <c r="G591" s="52"/>
      <c r="H591" s="52"/>
      <c r="I591" s="52"/>
      <c r="J591" s="51"/>
      <c r="K591" s="52"/>
      <c r="L591" s="51"/>
      <c r="M591" s="51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4"/>
      <c r="AC591" s="54"/>
      <c r="AD591" s="54"/>
      <c r="AE591" s="54"/>
      <c r="AF591" s="54"/>
      <c r="AG591" s="55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</row>
    <row r="592" spans="1:55" x14ac:dyDescent="0.25">
      <c r="A592" s="50"/>
      <c r="B592" s="51"/>
      <c r="C592" s="51"/>
      <c r="D592" s="52"/>
      <c r="E592" s="52"/>
      <c r="F592" s="53"/>
      <c r="G592" s="52"/>
      <c r="H592" s="52"/>
      <c r="I592" s="52"/>
      <c r="J592" s="51"/>
      <c r="K592" s="52"/>
      <c r="L592" s="51"/>
      <c r="M592" s="51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4"/>
      <c r="AC592" s="54"/>
      <c r="AD592" s="54"/>
      <c r="AE592" s="54"/>
      <c r="AF592" s="54"/>
      <c r="AG592" s="55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</row>
    <row r="593" spans="1:55" x14ac:dyDescent="0.25">
      <c r="A593" s="50"/>
      <c r="B593" s="51"/>
      <c r="C593" s="51"/>
      <c r="D593" s="52"/>
      <c r="E593" s="52"/>
      <c r="F593" s="53"/>
      <c r="G593" s="52"/>
      <c r="H593" s="52"/>
      <c r="I593" s="52"/>
      <c r="J593" s="51"/>
      <c r="K593" s="52"/>
      <c r="L593" s="51"/>
      <c r="M593" s="51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4"/>
      <c r="AC593" s="54"/>
      <c r="AD593" s="54"/>
      <c r="AE593" s="54"/>
      <c r="AF593" s="54"/>
      <c r="AG593" s="55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</row>
    <row r="594" spans="1:55" x14ac:dyDescent="0.25">
      <c r="A594" s="50"/>
      <c r="B594" s="51"/>
      <c r="C594" s="51"/>
      <c r="D594" s="52"/>
      <c r="E594" s="52"/>
      <c r="F594" s="53"/>
      <c r="G594" s="52"/>
      <c r="H594" s="52"/>
      <c r="I594" s="52"/>
      <c r="J594" s="51"/>
      <c r="K594" s="52"/>
      <c r="L594" s="51"/>
      <c r="M594" s="51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4"/>
      <c r="AC594" s="54"/>
      <c r="AD594" s="54"/>
      <c r="AE594" s="54"/>
      <c r="AF594" s="54"/>
      <c r="AG594" s="55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</row>
    <row r="595" spans="1:55" x14ac:dyDescent="0.25">
      <c r="A595" s="50"/>
      <c r="B595" s="51"/>
      <c r="C595" s="51"/>
      <c r="D595" s="52"/>
      <c r="E595" s="52"/>
      <c r="F595" s="53"/>
      <c r="G595" s="52"/>
      <c r="H595" s="52"/>
      <c r="I595" s="52"/>
      <c r="J595" s="51"/>
      <c r="K595" s="52"/>
      <c r="L595" s="51"/>
      <c r="M595" s="51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4"/>
      <c r="AC595" s="54"/>
      <c r="AD595" s="54"/>
      <c r="AE595" s="54"/>
      <c r="AF595" s="54"/>
      <c r="AG595" s="55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</row>
    <row r="596" spans="1:55" x14ac:dyDescent="0.25">
      <c r="A596" s="50"/>
      <c r="B596" s="51"/>
      <c r="C596" s="51"/>
      <c r="D596" s="52"/>
      <c r="E596" s="52"/>
      <c r="F596" s="53"/>
      <c r="G596" s="52"/>
      <c r="H596" s="52"/>
      <c r="I596" s="52"/>
      <c r="J596" s="51"/>
      <c r="K596" s="52"/>
      <c r="L596" s="51"/>
      <c r="M596" s="51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4"/>
      <c r="AC596" s="54"/>
      <c r="AD596" s="54"/>
      <c r="AE596" s="54"/>
      <c r="AF596" s="54"/>
      <c r="AG596" s="55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</row>
    <row r="597" spans="1:55" x14ac:dyDescent="0.25">
      <c r="A597" s="50"/>
      <c r="B597" s="51"/>
      <c r="C597" s="51"/>
      <c r="D597" s="52"/>
      <c r="E597" s="52"/>
      <c r="F597" s="53"/>
      <c r="G597" s="52"/>
      <c r="H597" s="52"/>
      <c r="I597" s="52"/>
      <c r="J597" s="51"/>
      <c r="K597" s="52"/>
      <c r="L597" s="51"/>
      <c r="M597" s="51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4"/>
      <c r="AC597" s="54"/>
      <c r="AD597" s="54"/>
      <c r="AE597" s="54"/>
      <c r="AF597" s="54"/>
      <c r="AG597" s="55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</row>
    <row r="598" spans="1:55" x14ac:dyDescent="0.25">
      <c r="A598" s="50"/>
      <c r="B598" s="51"/>
      <c r="C598" s="51"/>
      <c r="D598" s="52"/>
      <c r="E598" s="52"/>
      <c r="F598" s="53"/>
      <c r="G598" s="52"/>
      <c r="H598" s="52"/>
      <c r="I598" s="52"/>
      <c r="J598" s="51"/>
      <c r="K598" s="52"/>
      <c r="L598" s="51"/>
      <c r="M598" s="51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4"/>
      <c r="AC598" s="54"/>
      <c r="AD598" s="54"/>
      <c r="AE598" s="54"/>
      <c r="AF598" s="54"/>
      <c r="AG598" s="55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</row>
    <row r="599" spans="1:55" x14ac:dyDescent="0.25">
      <c r="A599" s="50"/>
      <c r="B599" s="51"/>
      <c r="C599" s="51"/>
      <c r="D599" s="52"/>
      <c r="E599" s="52"/>
      <c r="F599" s="53"/>
      <c r="G599" s="52"/>
      <c r="H599" s="52"/>
      <c r="I599" s="52"/>
      <c r="J599" s="51"/>
      <c r="K599" s="52"/>
      <c r="L599" s="51"/>
      <c r="M599" s="51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4"/>
      <c r="AC599" s="54"/>
      <c r="AD599" s="54"/>
      <c r="AE599" s="54"/>
      <c r="AF599" s="54"/>
      <c r="AG599" s="55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</row>
    <row r="600" spans="1:55" x14ac:dyDescent="0.25">
      <c r="A600" s="50"/>
      <c r="B600" s="51"/>
      <c r="C600" s="51"/>
      <c r="D600" s="52"/>
      <c r="E600" s="52"/>
      <c r="F600" s="53"/>
      <c r="G600" s="52"/>
      <c r="H600" s="52"/>
      <c r="I600" s="52"/>
      <c r="J600" s="51"/>
      <c r="K600" s="52"/>
      <c r="L600" s="51"/>
      <c r="M600" s="51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4"/>
      <c r="AC600" s="54"/>
      <c r="AD600" s="54"/>
      <c r="AE600" s="54"/>
      <c r="AF600" s="54"/>
      <c r="AG600" s="55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</row>
    <row r="601" spans="1:55" x14ac:dyDescent="0.25">
      <c r="A601" s="50"/>
      <c r="B601" s="51"/>
      <c r="C601" s="51"/>
      <c r="D601" s="52"/>
      <c r="E601" s="52"/>
      <c r="F601" s="53"/>
      <c r="G601" s="52"/>
      <c r="H601" s="52"/>
      <c r="I601" s="52"/>
      <c r="J601" s="51"/>
      <c r="K601" s="52"/>
      <c r="L601" s="51"/>
      <c r="M601" s="51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4"/>
      <c r="AC601" s="54"/>
      <c r="AD601" s="54"/>
      <c r="AE601" s="54"/>
      <c r="AF601" s="54"/>
      <c r="AG601" s="55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</row>
    <row r="602" spans="1:55" x14ac:dyDescent="0.25">
      <c r="A602" s="50"/>
      <c r="B602" s="51"/>
      <c r="C602" s="51"/>
      <c r="D602" s="52"/>
      <c r="E602" s="52"/>
      <c r="F602" s="53"/>
      <c r="G602" s="52"/>
      <c r="H602" s="52"/>
      <c r="I602" s="52"/>
      <c r="J602" s="51"/>
      <c r="K602" s="52"/>
      <c r="L602" s="51"/>
      <c r="M602" s="51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4"/>
      <c r="AC602" s="54"/>
      <c r="AD602" s="54"/>
      <c r="AE602" s="54"/>
      <c r="AF602" s="54"/>
      <c r="AG602" s="55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</row>
    <row r="603" spans="1:55" x14ac:dyDescent="0.25">
      <c r="A603" s="50"/>
      <c r="B603" s="51"/>
      <c r="C603" s="51"/>
      <c r="D603" s="52"/>
      <c r="E603" s="52"/>
      <c r="F603" s="53"/>
      <c r="G603" s="52"/>
      <c r="H603" s="52"/>
      <c r="I603" s="52"/>
      <c r="J603" s="51"/>
      <c r="K603" s="52"/>
      <c r="L603" s="51"/>
      <c r="M603" s="51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4"/>
      <c r="AC603" s="54"/>
      <c r="AD603" s="54"/>
      <c r="AE603" s="54"/>
      <c r="AF603" s="54"/>
      <c r="AG603" s="55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</row>
    <row r="604" spans="1:55" x14ac:dyDescent="0.25">
      <c r="A604" s="50"/>
      <c r="B604" s="51"/>
      <c r="C604" s="51"/>
      <c r="D604" s="52"/>
      <c r="E604" s="52"/>
      <c r="F604" s="53"/>
      <c r="G604" s="52"/>
      <c r="H604" s="52"/>
      <c r="I604" s="52"/>
      <c r="J604" s="51"/>
      <c r="K604" s="52"/>
      <c r="L604" s="51"/>
      <c r="M604" s="51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4"/>
      <c r="AC604" s="54"/>
      <c r="AD604" s="54"/>
      <c r="AE604" s="54"/>
      <c r="AF604" s="54"/>
      <c r="AG604" s="55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</row>
    <row r="605" spans="1:55" x14ac:dyDescent="0.25">
      <c r="A605" s="50"/>
      <c r="B605" s="51"/>
      <c r="C605" s="51"/>
      <c r="D605" s="52"/>
      <c r="E605" s="52"/>
      <c r="F605" s="53"/>
      <c r="G605" s="52"/>
      <c r="H605" s="52"/>
      <c r="I605" s="52"/>
      <c r="J605" s="51"/>
      <c r="K605" s="52"/>
      <c r="L605" s="51"/>
      <c r="M605" s="51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4"/>
      <c r="AC605" s="54"/>
      <c r="AD605" s="54"/>
      <c r="AE605" s="54"/>
      <c r="AF605" s="54"/>
      <c r="AG605" s="55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</row>
    <row r="606" spans="1:55" x14ac:dyDescent="0.25">
      <c r="A606" s="50"/>
      <c r="B606" s="51"/>
      <c r="C606" s="51"/>
      <c r="D606" s="52"/>
      <c r="E606" s="52"/>
      <c r="F606" s="53"/>
      <c r="G606" s="52"/>
      <c r="H606" s="52"/>
      <c r="I606" s="52"/>
      <c r="J606" s="51"/>
      <c r="K606" s="52"/>
      <c r="L606" s="51"/>
      <c r="M606" s="51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4"/>
      <c r="AC606" s="54"/>
      <c r="AD606" s="54"/>
      <c r="AE606" s="54"/>
      <c r="AF606" s="54"/>
      <c r="AG606" s="55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</row>
    <row r="607" spans="1:55" x14ac:dyDescent="0.25">
      <c r="A607" s="50"/>
      <c r="B607" s="51"/>
      <c r="C607" s="51"/>
      <c r="D607" s="52"/>
      <c r="E607" s="52"/>
      <c r="F607" s="53"/>
      <c r="G607" s="52"/>
      <c r="H607" s="52"/>
      <c r="I607" s="52"/>
      <c r="J607" s="51"/>
      <c r="K607" s="52"/>
      <c r="L607" s="51"/>
      <c r="M607" s="51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4"/>
      <c r="AC607" s="54"/>
      <c r="AD607" s="54"/>
      <c r="AE607" s="54"/>
      <c r="AF607" s="54"/>
      <c r="AG607" s="55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</row>
    <row r="608" spans="1:55" x14ac:dyDescent="0.25">
      <c r="A608" s="50"/>
      <c r="B608" s="51"/>
      <c r="C608" s="51"/>
      <c r="D608" s="52"/>
      <c r="E608" s="52"/>
      <c r="F608" s="53"/>
      <c r="G608" s="52"/>
      <c r="H608" s="52"/>
      <c r="I608" s="52"/>
      <c r="J608" s="51"/>
      <c r="K608" s="52"/>
      <c r="L608" s="51"/>
      <c r="M608" s="51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4"/>
      <c r="AC608" s="54"/>
      <c r="AD608" s="54"/>
      <c r="AE608" s="54"/>
      <c r="AF608" s="54"/>
      <c r="AG608" s="55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</row>
    <row r="609" spans="1:55" x14ac:dyDescent="0.25">
      <c r="A609" s="50"/>
      <c r="B609" s="51"/>
      <c r="C609" s="51"/>
      <c r="D609" s="52"/>
      <c r="E609" s="52"/>
      <c r="F609" s="53"/>
      <c r="G609" s="52"/>
      <c r="H609" s="52"/>
      <c r="I609" s="52"/>
      <c r="J609" s="51"/>
      <c r="K609" s="52"/>
      <c r="L609" s="51"/>
      <c r="M609" s="51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4"/>
      <c r="AC609" s="54"/>
      <c r="AD609" s="54"/>
      <c r="AE609" s="54"/>
      <c r="AF609" s="54"/>
      <c r="AG609" s="55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</row>
    <row r="610" spans="1:55" x14ac:dyDescent="0.25">
      <c r="A610" s="50"/>
      <c r="B610" s="51"/>
      <c r="C610" s="51"/>
      <c r="D610" s="52"/>
      <c r="E610" s="52"/>
      <c r="F610" s="53"/>
      <c r="G610" s="52"/>
      <c r="H610" s="52"/>
      <c r="I610" s="52"/>
      <c r="J610" s="51"/>
      <c r="K610" s="52"/>
      <c r="L610" s="51"/>
      <c r="M610" s="51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4"/>
      <c r="AC610" s="54"/>
      <c r="AD610" s="54"/>
      <c r="AE610" s="54"/>
      <c r="AF610" s="54"/>
      <c r="AG610" s="55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</row>
    <row r="611" spans="1:55" x14ac:dyDescent="0.25">
      <c r="A611" s="50"/>
      <c r="B611" s="51"/>
      <c r="C611" s="51"/>
      <c r="D611" s="52"/>
      <c r="E611" s="52"/>
      <c r="F611" s="53"/>
      <c r="G611" s="52"/>
      <c r="H611" s="52"/>
      <c r="I611" s="52"/>
      <c r="J611" s="51"/>
      <c r="K611" s="52"/>
      <c r="L611" s="51"/>
      <c r="M611" s="51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4"/>
      <c r="AC611" s="54"/>
      <c r="AD611" s="54"/>
      <c r="AE611" s="54"/>
      <c r="AF611" s="54"/>
      <c r="AG611" s="55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</row>
    <row r="612" spans="1:55" x14ac:dyDescent="0.25">
      <c r="A612" s="50"/>
      <c r="B612" s="51"/>
      <c r="C612" s="51"/>
      <c r="D612" s="52"/>
      <c r="E612" s="52"/>
      <c r="F612" s="53"/>
      <c r="G612" s="52"/>
      <c r="H612" s="52"/>
      <c r="I612" s="52"/>
      <c r="J612" s="51"/>
      <c r="K612" s="52"/>
      <c r="L612" s="51"/>
      <c r="M612" s="51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4"/>
      <c r="AC612" s="54"/>
      <c r="AD612" s="54"/>
      <c r="AE612" s="54"/>
      <c r="AF612" s="54"/>
      <c r="AG612" s="55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</row>
    <row r="613" spans="1:55" x14ac:dyDescent="0.25">
      <c r="A613" s="50"/>
      <c r="B613" s="51"/>
      <c r="C613" s="51"/>
      <c r="D613" s="52"/>
      <c r="E613" s="52"/>
      <c r="F613" s="53"/>
      <c r="G613" s="52"/>
      <c r="H613" s="52"/>
      <c r="I613" s="52"/>
      <c r="J613" s="51"/>
      <c r="K613" s="52"/>
      <c r="L613" s="51"/>
      <c r="M613" s="51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4"/>
      <c r="AC613" s="54"/>
      <c r="AD613" s="54"/>
      <c r="AE613" s="54"/>
      <c r="AF613" s="54"/>
      <c r="AG613" s="55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</row>
    <row r="614" spans="1:55" x14ac:dyDescent="0.25">
      <c r="A614" s="50"/>
      <c r="B614" s="51"/>
      <c r="C614" s="51"/>
      <c r="D614" s="52"/>
      <c r="E614" s="52"/>
      <c r="F614" s="53"/>
      <c r="G614" s="52"/>
      <c r="H614" s="52"/>
      <c r="I614" s="52"/>
      <c r="J614" s="51"/>
      <c r="K614" s="52"/>
      <c r="L614" s="51"/>
      <c r="M614" s="51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4"/>
      <c r="AC614" s="54"/>
      <c r="AD614" s="54"/>
      <c r="AE614" s="54"/>
      <c r="AF614" s="54"/>
      <c r="AG614" s="55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</row>
    <row r="615" spans="1:55" x14ac:dyDescent="0.25">
      <c r="A615" s="50"/>
      <c r="B615" s="51"/>
      <c r="C615" s="51"/>
      <c r="D615" s="52"/>
      <c r="E615" s="52"/>
      <c r="F615" s="53"/>
      <c r="G615" s="52"/>
      <c r="H615" s="52"/>
      <c r="I615" s="52"/>
      <c r="J615" s="51"/>
      <c r="K615" s="52"/>
      <c r="L615" s="51"/>
      <c r="M615" s="51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4"/>
      <c r="AC615" s="54"/>
      <c r="AD615" s="54"/>
      <c r="AE615" s="54"/>
      <c r="AF615" s="54"/>
      <c r="AG615" s="55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</row>
    <row r="616" spans="1:55" x14ac:dyDescent="0.25">
      <c r="A616" s="50"/>
      <c r="B616" s="51"/>
      <c r="C616" s="51"/>
      <c r="D616" s="52"/>
      <c r="E616" s="52"/>
      <c r="F616" s="53"/>
      <c r="G616" s="52"/>
      <c r="H616" s="52"/>
      <c r="I616" s="52"/>
      <c r="J616" s="51"/>
      <c r="K616" s="52"/>
      <c r="L616" s="51"/>
      <c r="M616" s="51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4"/>
      <c r="AC616" s="54"/>
      <c r="AD616" s="54"/>
      <c r="AE616" s="54"/>
      <c r="AF616" s="54"/>
      <c r="AG616" s="55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</row>
    <row r="617" spans="1:55" x14ac:dyDescent="0.25">
      <c r="A617" s="50"/>
      <c r="B617" s="51"/>
      <c r="C617" s="51"/>
      <c r="D617" s="52"/>
      <c r="E617" s="52"/>
      <c r="F617" s="53"/>
      <c r="G617" s="52"/>
      <c r="H617" s="52"/>
      <c r="I617" s="52"/>
      <c r="J617" s="51"/>
      <c r="K617" s="52"/>
      <c r="L617" s="51"/>
      <c r="M617" s="51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4"/>
      <c r="AC617" s="54"/>
      <c r="AD617" s="54"/>
      <c r="AE617" s="54"/>
      <c r="AF617" s="54"/>
      <c r="AG617" s="55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</row>
    <row r="618" spans="1:55" x14ac:dyDescent="0.25">
      <c r="A618" s="50"/>
      <c r="B618" s="51"/>
      <c r="C618" s="51"/>
      <c r="D618" s="52"/>
      <c r="E618" s="52"/>
      <c r="F618" s="53"/>
      <c r="G618" s="52"/>
      <c r="H618" s="52"/>
      <c r="I618" s="52"/>
      <c r="J618" s="51"/>
      <c r="K618" s="52"/>
      <c r="L618" s="51"/>
      <c r="M618" s="51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4"/>
      <c r="AC618" s="54"/>
      <c r="AD618" s="54"/>
      <c r="AE618" s="54"/>
      <c r="AF618" s="54"/>
      <c r="AG618" s="55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</row>
    <row r="619" spans="1:55" x14ac:dyDescent="0.25">
      <c r="A619" s="50"/>
      <c r="B619" s="51"/>
      <c r="C619" s="51"/>
      <c r="D619" s="52"/>
      <c r="E619" s="52"/>
      <c r="F619" s="53"/>
      <c r="G619" s="52"/>
      <c r="H619" s="52"/>
      <c r="I619" s="52"/>
      <c r="J619" s="51"/>
      <c r="K619" s="52"/>
      <c r="L619" s="51"/>
      <c r="M619" s="51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4"/>
      <c r="AC619" s="54"/>
      <c r="AD619" s="54"/>
      <c r="AE619" s="54"/>
      <c r="AF619" s="54"/>
      <c r="AG619" s="55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</row>
    <row r="620" spans="1:55" x14ac:dyDescent="0.25">
      <c r="A620" s="50"/>
      <c r="B620" s="51"/>
      <c r="C620" s="51"/>
      <c r="D620" s="52"/>
      <c r="E620" s="52"/>
      <c r="F620" s="53"/>
      <c r="G620" s="52"/>
      <c r="H620" s="52"/>
      <c r="I620" s="52"/>
      <c r="J620" s="51"/>
      <c r="K620" s="52"/>
      <c r="L620" s="51"/>
      <c r="M620" s="51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4"/>
      <c r="AC620" s="54"/>
      <c r="AD620" s="54"/>
      <c r="AE620" s="54"/>
      <c r="AF620" s="54"/>
      <c r="AG620" s="55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</row>
    <row r="621" spans="1:55" x14ac:dyDescent="0.25">
      <c r="A621" s="50"/>
      <c r="B621" s="51"/>
      <c r="C621" s="51"/>
      <c r="D621" s="52"/>
      <c r="E621" s="52"/>
      <c r="F621" s="53"/>
      <c r="G621" s="52"/>
      <c r="H621" s="52"/>
      <c r="I621" s="52"/>
      <c r="J621" s="51"/>
      <c r="K621" s="52"/>
      <c r="L621" s="51"/>
      <c r="M621" s="51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4"/>
      <c r="AC621" s="54"/>
      <c r="AD621" s="54"/>
      <c r="AE621" s="54"/>
      <c r="AF621" s="54"/>
      <c r="AG621" s="55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</row>
    <row r="622" spans="1:55" x14ac:dyDescent="0.25">
      <c r="A622" s="50"/>
      <c r="B622" s="51"/>
      <c r="C622" s="51"/>
      <c r="D622" s="52"/>
      <c r="E622" s="52"/>
      <c r="F622" s="53"/>
      <c r="G622" s="52"/>
      <c r="H622" s="52"/>
      <c r="I622" s="52"/>
      <c r="J622" s="51"/>
      <c r="K622" s="52"/>
      <c r="L622" s="51"/>
      <c r="M622" s="51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4"/>
      <c r="AC622" s="54"/>
      <c r="AD622" s="54"/>
      <c r="AE622" s="54"/>
      <c r="AF622" s="54"/>
      <c r="AG622" s="55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</row>
    <row r="623" spans="1:55" x14ac:dyDescent="0.25">
      <c r="A623" s="50"/>
      <c r="B623" s="51"/>
      <c r="C623" s="51"/>
      <c r="D623" s="52"/>
      <c r="E623" s="52"/>
      <c r="F623" s="53"/>
      <c r="G623" s="52"/>
      <c r="H623" s="52"/>
      <c r="I623" s="52"/>
      <c r="J623" s="51"/>
      <c r="K623" s="52"/>
      <c r="L623" s="51"/>
      <c r="M623" s="51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4"/>
      <c r="AC623" s="54"/>
      <c r="AD623" s="54"/>
      <c r="AE623" s="54"/>
      <c r="AF623" s="54"/>
      <c r="AG623" s="55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</row>
    <row r="624" spans="1:55" x14ac:dyDescent="0.25">
      <c r="A624" s="50"/>
      <c r="B624" s="51"/>
      <c r="C624" s="51"/>
      <c r="D624" s="52"/>
      <c r="E624" s="52"/>
      <c r="F624" s="53"/>
      <c r="G624" s="52"/>
      <c r="H624" s="52"/>
      <c r="I624" s="52"/>
      <c r="J624" s="51"/>
      <c r="K624" s="52"/>
      <c r="L624" s="51"/>
      <c r="M624" s="51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4"/>
      <c r="AC624" s="54"/>
      <c r="AD624" s="54"/>
      <c r="AE624" s="54"/>
      <c r="AF624" s="54"/>
      <c r="AG624" s="55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</row>
    <row r="625" spans="1:55" x14ac:dyDescent="0.25">
      <c r="A625" s="50"/>
      <c r="B625" s="51"/>
      <c r="C625" s="51"/>
      <c r="D625" s="52"/>
      <c r="E625" s="52"/>
      <c r="F625" s="53"/>
      <c r="G625" s="52"/>
      <c r="H625" s="52"/>
      <c r="I625" s="52"/>
      <c r="J625" s="51"/>
      <c r="K625" s="52"/>
      <c r="L625" s="51"/>
      <c r="M625" s="51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4"/>
      <c r="AC625" s="54"/>
      <c r="AD625" s="54"/>
      <c r="AE625" s="54"/>
      <c r="AF625" s="54"/>
      <c r="AG625" s="55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</row>
    <row r="626" spans="1:55" x14ac:dyDescent="0.25">
      <c r="A626" s="50"/>
      <c r="B626" s="51"/>
      <c r="C626" s="51"/>
      <c r="D626" s="52"/>
      <c r="E626" s="52"/>
      <c r="F626" s="53"/>
      <c r="G626" s="52"/>
      <c r="H626" s="52"/>
      <c r="I626" s="52"/>
      <c r="J626" s="51"/>
      <c r="K626" s="52"/>
      <c r="L626" s="51"/>
      <c r="M626" s="51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4"/>
      <c r="AC626" s="54"/>
      <c r="AD626" s="54"/>
      <c r="AE626" s="54"/>
      <c r="AF626" s="54"/>
      <c r="AG626" s="55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</row>
    <row r="627" spans="1:55" x14ac:dyDescent="0.25">
      <c r="A627" s="50"/>
      <c r="B627" s="51"/>
      <c r="C627" s="51"/>
      <c r="D627" s="52"/>
      <c r="E627" s="52"/>
      <c r="F627" s="53"/>
      <c r="G627" s="52"/>
      <c r="H627" s="52"/>
      <c r="I627" s="52"/>
      <c r="J627" s="51"/>
      <c r="K627" s="52"/>
      <c r="L627" s="51"/>
      <c r="M627" s="51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4"/>
      <c r="AC627" s="54"/>
      <c r="AD627" s="54"/>
      <c r="AE627" s="54"/>
      <c r="AF627" s="54"/>
      <c r="AG627" s="55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</row>
    <row r="628" spans="1:55" x14ac:dyDescent="0.25">
      <c r="A628" s="50"/>
      <c r="B628" s="51"/>
      <c r="C628" s="51"/>
      <c r="D628" s="52"/>
      <c r="E628" s="52"/>
      <c r="F628" s="53"/>
      <c r="G628" s="52"/>
      <c r="H628" s="52"/>
      <c r="I628" s="52"/>
      <c r="J628" s="51"/>
      <c r="K628" s="52"/>
      <c r="L628" s="51"/>
      <c r="M628" s="51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4"/>
      <c r="AC628" s="54"/>
      <c r="AD628" s="54"/>
      <c r="AE628" s="54"/>
      <c r="AF628" s="54"/>
      <c r="AG628" s="55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</row>
    <row r="629" spans="1:55" x14ac:dyDescent="0.25">
      <c r="A629" s="50"/>
      <c r="B629" s="51"/>
      <c r="C629" s="51"/>
      <c r="D629" s="52"/>
      <c r="E629" s="52"/>
      <c r="F629" s="53"/>
      <c r="G629" s="52"/>
      <c r="H629" s="52"/>
      <c r="I629" s="52"/>
      <c r="J629" s="51"/>
      <c r="K629" s="52"/>
      <c r="L629" s="51"/>
      <c r="M629" s="51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4"/>
      <c r="AC629" s="54"/>
      <c r="AD629" s="54"/>
      <c r="AE629" s="54"/>
      <c r="AF629" s="54"/>
      <c r="AG629" s="55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</row>
    <row r="630" spans="1:55" x14ac:dyDescent="0.25">
      <c r="A630" s="50"/>
      <c r="B630" s="51"/>
      <c r="C630" s="51"/>
      <c r="D630" s="52"/>
      <c r="E630" s="52"/>
      <c r="F630" s="53"/>
      <c r="G630" s="52"/>
      <c r="H630" s="52"/>
      <c r="I630" s="52"/>
      <c r="J630" s="51"/>
      <c r="K630" s="52"/>
      <c r="L630" s="51"/>
      <c r="M630" s="51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4"/>
      <c r="AC630" s="54"/>
      <c r="AD630" s="54"/>
      <c r="AE630" s="54"/>
      <c r="AF630" s="54"/>
      <c r="AG630" s="55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</row>
    <row r="631" spans="1:55" x14ac:dyDescent="0.25">
      <c r="A631" s="50"/>
      <c r="B631" s="51"/>
      <c r="C631" s="51"/>
      <c r="D631" s="52"/>
      <c r="E631" s="52"/>
      <c r="F631" s="53"/>
      <c r="G631" s="52"/>
      <c r="H631" s="52"/>
      <c r="I631" s="52"/>
      <c r="J631" s="51"/>
      <c r="K631" s="52"/>
      <c r="L631" s="51"/>
      <c r="M631" s="51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4"/>
      <c r="AC631" s="54"/>
      <c r="AD631" s="54"/>
      <c r="AE631" s="54"/>
      <c r="AF631" s="54"/>
      <c r="AG631" s="55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</row>
    <row r="632" spans="1:55" x14ac:dyDescent="0.25">
      <c r="A632" s="50"/>
      <c r="B632" s="51"/>
      <c r="C632" s="51"/>
      <c r="D632" s="52"/>
      <c r="E632" s="52"/>
      <c r="F632" s="53"/>
      <c r="G632" s="52"/>
      <c r="H632" s="52"/>
      <c r="I632" s="52"/>
      <c r="J632" s="51"/>
      <c r="K632" s="52"/>
      <c r="L632" s="51"/>
      <c r="M632" s="51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4"/>
      <c r="AC632" s="54"/>
      <c r="AD632" s="54"/>
      <c r="AE632" s="54"/>
      <c r="AF632" s="54"/>
      <c r="AG632" s="55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</row>
    <row r="633" spans="1:55" x14ac:dyDescent="0.25">
      <c r="A633" s="50"/>
      <c r="B633" s="51"/>
      <c r="C633" s="51"/>
      <c r="D633" s="52"/>
      <c r="E633" s="52"/>
      <c r="F633" s="53"/>
      <c r="G633" s="52"/>
      <c r="H633" s="52"/>
      <c r="I633" s="52"/>
      <c r="J633" s="51"/>
      <c r="K633" s="52"/>
      <c r="L633" s="51"/>
      <c r="M633" s="51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4"/>
      <c r="AC633" s="54"/>
      <c r="AD633" s="54"/>
      <c r="AE633" s="54"/>
      <c r="AF633" s="54"/>
      <c r="AG633" s="55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</row>
    <row r="634" spans="1:55" x14ac:dyDescent="0.25">
      <c r="A634" s="50"/>
      <c r="B634" s="51"/>
      <c r="C634" s="51"/>
      <c r="D634" s="52"/>
      <c r="E634" s="52"/>
      <c r="F634" s="53"/>
      <c r="G634" s="52"/>
      <c r="H634" s="52"/>
      <c r="I634" s="52"/>
      <c r="J634" s="51"/>
      <c r="K634" s="52"/>
      <c r="L634" s="51"/>
      <c r="M634" s="51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4"/>
      <c r="AC634" s="54"/>
      <c r="AD634" s="54"/>
      <c r="AE634" s="54"/>
      <c r="AF634" s="54"/>
      <c r="AG634" s="55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</row>
    <row r="635" spans="1:55" x14ac:dyDescent="0.25">
      <c r="A635" s="50"/>
      <c r="B635" s="51"/>
      <c r="C635" s="51"/>
      <c r="D635" s="52"/>
      <c r="E635" s="52"/>
      <c r="F635" s="53"/>
      <c r="G635" s="52"/>
      <c r="H635" s="52"/>
      <c r="I635" s="52"/>
      <c r="J635" s="51"/>
      <c r="K635" s="52"/>
      <c r="L635" s="51"/>
      <c r="M635" s="51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4"/>
      <c r="AC635" s="54"/>
      <c r="AD635" s="54"/>
      <c r="AE635" s="54"/>
      <c r="AF635" s="54"/>
      <c r="AG635" s="55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</row>
    <row r="636" spans="1:55" x14ac:dyDescent="0.25">
      <c r="A636" s="50"/>
      <c r="B636" s="51"/>
      <c r="C636" s="51"/>
      <c r="D636" s="52"/>
      <c r="E636" s="52"/>
      <c r="F636" s="53"/>
      <c r="G636" s="52"/>
      <c r="H636" s="52"/>
      <c r="I636" s="52"/>
      <c r="J636" s="51"/>
      <c r="K636" s="52"/>
      <c r="L636" s="51"/>
      <c r="M636" s="51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4"/>
      <c r="AC636" s="54"/>
      <c r="AD636" s="54"/>
      <c r="AE636" s="54"/>
      <c r="AF636" s="54"/>
      <c r="AG636" s="55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</row>
    <row r="637" spans="1:55" x14ac:dyDescent="0.25">
      <c r="A637" s="50"/>
      <c r="B637" s="51"/>
      <c r="C637" s="51"/>
      <c r="D637" s="52"/>
      <c r="E637" s="52"/>
      <c r="F637" s="53"/>
      <c r="G637" s="52"/>
      <c r="H637" s="52"/>
      <c r="I637" s="52"/>
      <c r="J637" s="51"/>
      <c r="K637" s="52"/>
      <c r="L637" s="51"/>
      <c r="M637" s="51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4"/>
      <c r="AC637" s="54"/>
      <c r="AD637" s="54"/>
      <c r="AE637" s="54"/>
      <c r="AF637" s="54"/>
      <c r="AG637" s="55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</row>
    <row r="638" spans="1:55" x14ac:dyDescent="0.25">
      <c r="A638" s="50"/>
      <c r="B638" s="51"/>
      <c r="C638" s="51"/>
      <c r="D638" s="52"/>
      <c r="E638" s="52"/>
      <c r="F638" s="53"/>
      <c r="G638" s="52"/>
      <c r="H638" s="52"/>
      <c r="I638" s="52"/>
      <c r="J638" s="51"/>
      <c r="K638" s="52"/>
      <c r="L638" s="51"/>
      <c r="M638" s="51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4"/>
      <c r="AC638" s="54"/>
      <c r="AD638" s="54"/>
      <c r="AE638" s="54"/>
      <c r="AF638" s="54"/>
      <c r="AG638" s="55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</row>
    <row r="639" spans="1:55" x14ac:dyDescent="0.25">
      <c r="A639" s="50"/>
      <c r="B639" s="51"/>
      <c r="C639" s="51"/>
      <c r="D639" s="52"/>
      <c r="E639" s="52"/>
      <c r="F639" s="53"/>
      <c r="G639" s="52"/>
      <c r="H639" s="52"/>
      <c r="I639" s="52"/>
      <c r="J639" s="51"/>
      <c r="K639" s="52"/>
      <c r="L639" s="51"/>
      <c r="M639" s="51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4"/>
      <c r="AC639" s="54"/>
      <c r="AD639" s="54"/>
      <c r="AE639" s="54"/>
      <c r="AF639" s="54"/>
      <c r="AG639" s="55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</row>
    <row r="640" spans="1:55" x14ac:dyDescent="0.25">
      <c r="A640" s="50"/>
      <c r="B640" s="51"/>
      <c r="C640" s="51"/>
      <c r="D640" s="52"/>
      <c r="E640" s="52"/>
      <c r="F640" s="53"/>
      <c r="G640" s="52"/>
      <c r="H640" s="52"/>
      <c r="I640" s="52"/>
      <c r="J640" s="51"/>
      <c r="K640" s="52"/>
      <c r="L640" s="51"/>
      <c r="M640" s="51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4"/>
      <c r="AC640" s="54"/>
      <c r="AD640" s="54"/>
      <c r="AE640" s="54"/>
      <c r="AF640" s="54"/>
      <c r="AG640" s="55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</row>
    <row r="641" spans="1:55" x14ac:dyDescent="0.25">
      <c r="A641" s="50"/>
      <c r="B641" s="51"/>
      <c r="C641" s="51"/>
      <c r="D641" s="52"/>
      <c r="E641" s="52"/>
      <c r="F641" s="53"/>
      <c r="G641" s="52"/>
      <c r="H641" s="52"/>
      <c r="I641" s="52"/>
      <c r="J641" s="51"/>
      <c r="K641" s="52"/>
      <c r="L641" s="51"/>
      <c r="M641" s="51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4"/>
      <c r="AC641" s="54"/>
      <c r="AD641" s="54"/>
      <c r="AE641" s="54"/>
      <c r="AF641" s="54"/>
      <c r="AG641" s="55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</row>
    <row r="642" spans="1:55" x14ac:dyDescent="0.25">
      <c r="A642" s="50"/>
      <c r="B642" s="51"/>
      <c r="C642" s="51"/>
      <c r="D642" s="52"/>
      <c r="E642" s="52"/>
      <c r="F642" s="53"/>
      <c r="G642" s="52"/>
      <c r="H642" s="52"/>
      <c r="I642" s="52"/>
      <c r="J642" s="51"/>
      <c r="K642" s="52"/>
      <c r="L642" s="51"/>
      <c r="M642" s="51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4"/>
      <c r="AC642" s="54"/>
      <c r="AD642" s="54"/>
      <c r="AE642" s="54"/>
      <c r="AF642" s="54"/>
      <c r="AG642" s="55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</row>
    <row r="643" spans="1:55" x14ac:dyDescent="0.25">
      <c r="A643" s="50"/>
      <c r="B643" s="51"/>
      <c r="C643" s="51"/>
      <c r="D643" s="52"/>
      <c r="E643" s="52"/>
      <c r="F643" s="53"/>
      <c r="G643" s="52"/>
      <c r="H643" s="52"/>
      <c r="I643" s="52"/>
      <c r="J643" s="51"/>
      <c r="K643" s="52"/>
      <c r="L643" s="51"/>
      <c r="M643" s="51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4"/>
      <c r="AC643" s="54"/>
      <c r="AD643" s="54"/>
      <c r="AE643" s="54"/>
      <c r="AF643" s="54"/>
      <c r="AG643" s="55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</row>
    <row r="644" spans="1:55" x14ac:dyDescent="0.25">
      <c r="A644" s="50"/>
      <c r="B644" s="51"/>
      <c r="C644" s="51"/>
      <c r="D644" s="52"/>
      <c r="E644" s="52"/>
      <c r="F644" s="53"/>
      <c r="G644" s="52"/>
      <c r="H644" s="52"/>
      <c r="I644" s="52"/>
      <c r="J644" s="51"/>
      <c r="K644" s="52"/>
      <c r="L644" s="51"/>
      <c r="M644" s="51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4"/>
      <c r="AC644" s="54"/>
      <c r="AD644" s="54"/>
      <c r="AE644" s="54"/>
      <c r="AF644" s="54"/>
      <c r="AG644" s="55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</row>
    <row r="645" spans="1:55" x14ac:dyDescent="0.25">
      <c r="A645" s="50"/>
      <c r="B645" s="51"/>
      <c r="C645" s="51"/>
      <c r="D645" s="52"/>
      <c r="E645" s="52"/>
      <c r="F645" s="53"/>
      <c r="G645" s="52"/>
      <c r="H645" s="52"/>
      <c r="I645" s="52"/>
      <c r="J645" s="51"/>
      <c r="K645" s="52"/>
      <c r="L645" s="51"/>
      <c r="M645" s="51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4"/>
      <c r="AC645" s="54"/>
      <c r="AD645" s="54"/>
      <c r="AE645" s="54"/>
      <c r="AF645" s="54"/>
      <c r="AG645" s="55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</row>
    <row r="646" spans="1:55" x14ac:dyDescent="0.25">
      <c r="A646" s="50"/>
      <c r="B646" s="51"/>
      <c r="C646" s="51"/>
      <c r="D646" s="52"/>
      <c r="E646" s="52"/>
      <c r="F646" s="53"/>
      <c r="G646" s="52"/>
      <c r="H646" s="52"/>
      <c r="I646" s="52"/>
      <c r="J646" s="51"/>
      <c r="K646" s="52"/>
      <c r="L646" s="51"/>
      <c r="M646" s="51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4"/>
      <c r="AC646" s="54"/>
      <c r="AD646" s="54"/>
      <c r="AE646" s="54"/>
      <c r="AF646" s="54"/>
      <c r="AG646" s="55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</row>
    <row r="647" spans="1:55" x14ac:dyDescent="0.25">
      <c r="A647" s="50"/>
      <c r="B647" s="51"/>
      <c r="C647" s="51"/>
      <c r="D647" s="52"/>
      <c r="E647" s="52"/>
      <c r="F647" s="53"/>
      <c r="G647" s="52"/>
      <c r="H647" s="52"/>
      <c r="I647" s="52"/>
      <c r="J647" s="51"/>
      <c r="K647" s="52"/>
      <c r="L647" s="51"/>
      <c r="M647" s="51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4"/>
      <c r="AC647" s="54"/>
      <c r="AD647" s="54"/>
      <c r="AE647" s="54"/>
      <c r="AF647" s="54"/>
      <c r="AG647" s="55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</row>
    <row r="648" spans="1:55" x14ac:dyDescent="0.25">
      <c r="A648" s="50"/>
      <c r="B648" s="51"/>
      <c r="C648" s="51"/>
      <c r="D648" s="52"/>
      <c r="E648" s="52"/>
      <c r="F648" s="53"/>
      <c r="G648" s="52"/>
      <c r="H648" s="52"/>
      <c r="I648" s="52"/>
      <c r="J648" s="51"/>
      <c r="K648" s="52"/>
      <c r="L648" s="51"/>
      <c r="M648" s="51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4"/>
      <c r="AC648" s="54"/>
      <c r="AD648" s="54"/>
      <c r="AE648" s="54"/>
      <c r="AF648" s="54"/>
      <c r="AG648" s="55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</row>
    <row r="649" spans="1:55" x14ac:dyDescent="0.25">
      <c r="A649" s="50"/>
      <c r="B649" s="51"/>
      <c r="C649" s="51"/>
      <c r="D649" s="52"/>
      <c r="E649" s="52"/>
      <c r="F649" s="53"/>
      <c r="G649" s="52"/>
      <c r="H649" s="52"/>
      <c r="I649" s="52"/>
      <c r="J649" s="51"/>
      <c r="K649" s="52"/>
      <c r="L649" s="51"/>
      <c r="M649" s="51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4"/>
      <c r="AC649" s="54"/>
      <c r="AD649" s="54"/>
      <c r="AE649" s="54"/>
      <c r="AF649" s="54"/>
      <c r="AG649" s="55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</row>
    <row r="650" spans="1:55" x14ac:dyDescent="0.25">
      <c r="A650" s="50"/>
      <c r="B650" s="51"/>
      <c r="C650" s="51"/>
      <c r="D650" s="52"/>
      <c r="E650" s="52"/>
      <c r="F650" s="53"/>
      <c r="G650" s="52"/>
      <c r="H650" s="52"/>
      <c r="I650" s="52"/>
      <c r="J650" s="51"/>
      <c r="K650" s="52"/>
      <c r="L650" s="51"/>
      <c r="M650" s="51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4"/>
      <c r="AC650" s="54"/>
      <c r="AD650" s="54"/>
      <c r="AE650" s="54"/>
      <c r="AF650" s="54"/>
      <c r="AG650" s="55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</row>
    <row r="651" spans="1:55" x14ac:dyDescent="0.25">
      <c r="A651" s="50"/>
      <c r="B651" s="51"/>
      <c r="C651" s="51"/>
      <c r="D651" s="52"/>
      <c r="E651" s="52"/>
      <c r="F651" s="53"/>
      <c r="G651" s="52"/>
      <c r="H651" s="52"/>
      <c r="I651" s="52"/>
      <c r="J651" s="51"/>
      <c r="K651" s="52"/>
      <c r="L651" s="51"/>
      <c r="M651" s="51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4"/>
      <c r="AC651" s="54"/>
      <c r="AD651" s="54"/>
      <c r="AE651" s="54"/>
      <c r="AF651" s="54"/>
      <c r="AG651" s="55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</row>
    <row r="652" spans="1:55" x14ac:dyDescent="0.25">
      <c r="A652" s="50"/>
      <c r="B652" s="51"/>
      <c r="C652" s="51"/>
      <c r="D652" s="52"/>
      <c r="E652" s="52"/>
      <c r="F652" s="53"/>
      <c r="G652" s="52"/>
      <c r="H652" s="52"/>
      <c r="I652" s="52"/>
      <c r="J652" s="51"/>
      <c r="K652" s="52"/>
      <c r="L652" s="51"/>
      <c r="M652" s="51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4"/>
      <c r="AC652" s="54"/>
      <c r="AD652" s="54"/>
      <c r="AE652" s="54"/>
      <c r="AF652" s="54"/>
      <c r="AG652" s="55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</row>
    <row r="653" spans="1:55" x14ac:dyDescent="0.25">
      <c r="A653" s="50"/>
      <c r="B653" s="51"/>
      <c r="C653" s="51"/>
      <c r="D653" s="52"/>
      <c r="E653" s="52"/>
      <c r="F653" s="53"/>
      <c r="G653" s="52"/>
      <c r="H653" s="52"/>
      <c r="I653" s="52"/>
      <c r="J653" s="51"/>
      <c r="K653" s="52"/>
      <c r="L653" s="51"/>
      <c r="M653" s="51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4"/>
      <c r="AC653" s="54"/>
      <c r="AD653" s="54"/>
      <c r="AE653" s="54"/>
      <c r="AF653" s="54"/>
      <c r="AG653" s="55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</row>
    <row r="654" spans="1:55" x14ac:dyDescent="0.25">
      <c r="A654" s="50"/>
      <c r="B654" s="51"/>
      <c r="C654" s="51"/>
      <c r="D654" s="52"/>
      <c r="E654" s="52"/>
      <c r="F654" s="53"/>
      <c r="G654" s="52"/>
      <c r="H654" s="52"/>
      <c r="I654" s="52"/>
      <c r="J654" s="51"/>
      <c r="K654" s="52"/>
      <c r="L654" s="51"/>
      <c r="M654" s="51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4"/>
      <c r="AC654" s="54"/>
      <c r="AD654" s="54"/>
      <c r="AE654" s="54"/>
      <c r="AF654" s="54"/>
      <c r="AG654" s="55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</row>
    <row r="655" spans="1:55" x14ac:dyDescent="0.25">
      <c r="A655" s="50"/>
      <c r="B655" s="51"/>
      <c r="C655" s="51"/>
      <c r="D655" s="52"/>
      <c r="E655" s="52"/>
      <c r="F655" s="53"/>
      <c r="G655" s="52"/>
      <c r="H655" s="52"/>
      <c r="I655" s="52"/>
      <c r="J655" s="51"/>
      <c r="K655" s="52"/>
      <c r="L655" s="51"/>
      <c r="M655" s="51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4"/>
      <c r="AC655" s="54"/>
      <c r="AD655" s="54"/>
      <c r="AE655" s="54"/>
      <c r="AF655" s="54"/>
      <c r="AG655" s="55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</row>
    <row r="656" spans="1:55" x14ac:dyDescent="0.25">
      <c r="A656" s="50"/>
      <c r="B656" s="51"/>
      <c r="C656" s="51"/>
      <c r="D656" s="52"/>
      <c r="E656" s="52"/>
      <c r="F656" s="53"/>
      <c r="G656" s="52"/>
      <c r="H656" s="52"/>
      <c r="I656" s="52"/>
      <c r="J656" s="51"/>
      <c r="K656" s="52"/>
      <c r="L656" s="51"/>
      <c r="M656" s="51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4"/>
      <c r="AC656" s="54"/>
      <c r="AD656" s="54"/>
      <c r="AE656" s="54"/>
      <c r="AF656" s="54"/>
      <c r="AG656" s="55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</row>
    <row r="657" spans="1:55" x14ac:dyDescent="0.25">
      <c r="A657" s="50"/>
      <c r="B657" s="51"/>
      <c r="C657" s="51"/>
      <c r="D657" s="52"/>
      <c r="E657" s="52"/>
      <c r="F657" s="53"/>
      <c r="G657" s="52"/>
      <c r="H657" s="52"/>
      <c r="I657" s="52"/>
      <c r="J657" s="51"/>
      <c r="K657" s="52"/>
      <c r="L657" s="51"/>
      <c r="M657" s="51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4"/>
      <c r="AC657" s="54"/>
      <c r="AD657" s="54"/>
      <c r="AE657" s="54"/>
      <c r="AF657" s="54"/>
      <c r="AG657" s="55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</row>
    <row r="658" spans="1:55" x14ac:dyDescent="0.25">
      <c r="A658" s="50"/>
      <c r="B658" s="51"/>
      <c r="C658" s="51"/>
      <c r="D658" s="52"/>
      <c r="E658" s="52"/>
      <c r="F658" s="53"/>
      <c r="G658" s="52"/>
      <c r="H658" s="52"/>
      <c r="I658" s="52"/>
      <c r="J658" s="51"/>
      <c r="K658" s="52"/>
      <c r="L658" s="51"/>
      <c r="M658" s="51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4"/>
      <c r="AC658" s="54"/>
      <c r="AD658" s="54"/>
      <c r="AE658" s="54"/>
      <c r="AF658" s="54"/>
      <c r="AG658" s="55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</row>
    <row r="659" spans="1:55" x14ac:dyDescent="0.25">
      <c r="A659" s="50"/>
      <c r="B659" s="51"/>
      <c r="C659" s="51"/>
      <c r="D659" s="52"/>
      <c r="E659" s="52"/>
      <c r="F659" s="53"/>
      <c r="G659" s="52"/>
      <c r="H659" s="52"/>
      <c r="I659" s="52"/>
      <c r="J659" s="51"/>
      <c r="K659" s="52"/>
      <c r="L659" s="51"/>
      <c r="M659" s="51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4"/>
      <c r="AC659" s="54"/>
      <c r="AD659" s="54"/>
      <c r="AE659" s="54"/>
      <c r="AF659" s="54"/>
      <c r="AG659" s="55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</row>
    <row r="660" spans="1:55" x14ac:dyDescent="0.25">
      <c r="A660" s="50"/>
      <c r="B660" s="51"/>
      <c r="C660" s="51"/>
      <c r="D660" s="52"/>
      <c r="E660" s="52"/>
      <c r="F660" s="53"/>
      <c r="G660" s="52"/>
      <c r="H660" s="52"/>
      <c r="I660" s="52"/>
      <c r="J660" s="51"/>
      <c r="K660" s="52"/>
      <c r="L660" s="51"/>
      <c r="M660" s="51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4"/>
      <c r="AC660" s="54"/>
      <c r="AD660" s="54"/>
      <c r="AE660" s="54"/>
      <c r="AF660" s="54"/>
      <c r="AG660" s="55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</row>
    <row r="661" spans="1:55" x14ac:dyDescent="0.25">
      <c r="A661" s="50"/>
      <c r="B661" s="51"/>
      <c r="C661" s="51"/>
      <c r="D661" s="52"/>
      <c r="E661" s="52"/>
      <c r="F661" s="53"/>
      <c r="G661" s="52"/>
      <c r="H661" s="52"/>
      <c r="I661" s="52"/>
      <c r="J661" s="51"/>
      <c r="K661" s="52"/>
      <c r="L661" s="51"/>
      <c r="M661" s="51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4"/>
      <c r="AC661" s="54"/>
      <c r="AD661" s="54"/>
      <c r="AE661" s="54"/>
      <c r="AF661" s="54"/>
      <c r="AG661" s="55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</row>
    <row r="662" spans="1:55" x14ac:dyDescent="0.25">
      <c r="A662" s="50"/>
      <c r="B662" s="51"/>
      <c r="C662" s="51"/>
      <c r="D662" s="52"/>
      <c r="E662" s="52"/>
      <c r="F662" s="53"/>
      <c r="G662" s="52"/>
      <c r="H662" s="52"/>
      <c r="I662" s="52"/>
      <c r="J662" s="51"/>
      <c r="K662" s="52"/>
      <c r="L662" s="51"/>
      <c r="M662" s="51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4"/>
      <c r="AC662" s="54"/>
      <c r="AD662" s="54"/>
      <c r="AE662" s="54"/>
      <c r="AF662" s="54"/>
      <c r="AG662" s="55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</row>
    <row r="663" spans="1:55" x14ac:dyDescent="0.25">
      <c r="A663" s="50"/>
      <c r="B663" s="51"/>
      <c r="C663" s="51"/>
      <c r="D663" s="52"/>
      <c r="E663" s="52"/>
      <c r="F663" s="53"/>
      <c r="G663" s="52"/>
      <c r="H663" s="52"/>
      <c r="I663" s="52"/>
      <c r="J663" s="51"/>
      <c r="K663" s="52"/>
      <c r="L663" s="51"/>
      <c r="M663" s="51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4"/>
      <c r="AC663" s="54"/>
      <c r="AD663" s="54"/>
      <c r="AE663" s="54"/>
      <c r="AF663" s="54"/>
      <c r="AG663" s="55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</row>
    <row r="664" spans="1:55" x14ac:dyDescent="0.25">
      <c r="A664" s="50"/>
      <c r="B664" s="51"/>
      <c r="C664" s="51"/>
      <c r="D664" s="52"/>
      <c r="E664" s="52"/>
      <c r="F664" s="53"/>
      <c r="G664" s="52"/>
      <c r="H664" s="52"/>
      <c r="I664" s="52"/>
      <c r="J664" s="51"/>
      <c r="K664" s="52"/>
      <c r="L664" s="51"/>
      <c r="M664" s="51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4"/>
      <c r="AC664" s="54"/>
      <c r="AD664" s="54"/>
      <c r="AE664" s="54"/>
      <c r="AF664" s="54"/>
      <c r="AG664" s="55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</row>
    <row r="665" spans="1:55" x14ac:dyDescent="0.25">
      <c r="A665" s="50"/>
      <c r="B665" s="51"/>
      <c r="C665" s="51"/>
      <c r="D665" s="52"/>
      <c r="E665" s="52"/>
      <c r="F665" s="53"/>
      <c r="G665" s="52"/>
      <c r="H665" s="52"/>
      <c r="I665" s="52"/>
      <c r="J665" s="51"/>
      <c r="K665" s="52"/>
      <c r="L665" s="51"/>
      <c r="M665" s="51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4"/>
      <c r="AC665" s="54"/>
      <c r="AD665" s="54"/>
      <c r="AE665" s="54"/>
      <c r="AF665" s="54"/>
      <c r="AG665" s="55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</row>
    <row r="666" spans="1:55" x14ac:dyDescent="0.25">
      <c r="A666" s="50"/>
      <c r="B666" s="51"/>
      <c r="C666" s="51"/>
      <c r="D666" s="52"/>
      <c r="E666" s="52"/>
      <c r="F666" s="53"/>
      <c r="G666" s="52"/>
      <c r="H666" s="52"/>
      <c r="I666" s="52"/>
      <c r="J666" s="51"/>
      <c r="K666" s="52"/>
      <c r="L666" s="51"/>
      <c r="M666" s="51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4"/>
      <c r="AC666" s="54"/>
      <c r="AD666" s="54"/>
      <c r="AE666" s="54"/>
      <c r="AF666" s="54"/>
      <c r="AG666" s="55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</row>
    <row r="667" spans="1:55" x14ac:dyDescent="0.25">
      <c r="A667" s="50"/>
      <c r="B667" s="51"/>
      <c r="C667" s="51"/>
      <c r="D667" s="52"/>
      <c r="E667" s="52"/>
      <c r="F667" s="53"/>
      <c r="G667" s="52"/>
      <c r="H667" s="52"/>
      <c r="I667" s="52"/>
      <c r="J667" s="51"/>
      <c r="K667" s="52"/>
      <c r="L667" s="51"/>
      <c r="M667" s="51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4"/>
      <c r="AC667" s="54"/>
      <c r="AD667" s="54"/>
      <c r="AE667" s="54"/>
      <c r="AF667" s="54"/>
      <c r="AG667" s="55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</row>
    <row r="668" spans="1:55" x14ac:dyDescent="0.25">
      <c r="A668" s="50"/>
      <c r="B668" s="51"/>
      <c r="C668" s="51"/>
      <c r="D668" s="52"/>
      <c r="E668" s="52"/>
      <c r="F668" s="53"/>
      <c r="G668" s="52"/>
      <c r="H668" s="52"/>
      <c r="I668" s="52"/>
      <c r="J668" s="51"/>
      <c r="K668" s="52"/>
      <c r="L668" s="51"/>
      <c r="M668" s="51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4"/>
      <c r="AC668" s="54"/>
      <c r="AD668" s="54"/>
      <c r="AE668" s="54"/>
      <c r="AF668" s="54"/>
      <c r="AG668" s="55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</row>
    <row r="669" spans="1:55" x14ac:dyDescent="0.25">
      <c r="A669" s="50"/>
      <c r="B669" s="51"/>
      <c r="C669" s="51"/>
      <c r="D669" s="52"/>
      <c r="E669" s="52"/>
      <c r="F669" s="53"/>
      <c r="G669" s="52"/>
      <c r="H669" s="52"/>
      <c r="I669" s="52"/>
      <c r="J669" s="51"/>
      <c r="K669" s="52"/>
      <c r="L669" s="51"/>
      <c r="M669" s="51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4"/>
      <c r="AC669" s="54"/>
      <c r="AD669" s="54"/>
      <c r="AE669" s="54"/>
      <c r="AF669" s="54"/>
      <c r="AG669" s="55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</row>
    <row r="670" spans="1:55" x14ac:dyDescent="0.25">
      <c r="A670" s="50"/>
      <c r="B670" s="51"/>
      <c r="C670" s="51"/>
      <c r="D670" s="52"/>
      <c r="E670" s="52"/>
      <c r="F670" s="53"/>
      <c r="G670" s="52"/>
      <c r="H670" s="52"/>
      <c r="I670" s="52"/>
      <c r="J670" s="51"/>
      <c r="K670" s="52"/>
      <c r="L670" s="51"/>
      <c r="M670" s="51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4"/>
      <c r="AC670" s="54"/>
      <c r="AD670" s="54"/>
      <c r="AE670" s="54"/>
      <c r="AF670" s="54"/>
      <c r="AG670" s="55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</row>
    <row r="671" spans="1:55" x14ac:dyDescent="0.25">
      <c r="A671" s="50"/>
      <c r="B671" s="51"/>
      <c r="C671" s="51"/>
      <c r="D671" s="52"/>
      <c r="E671" s="52"/>
      <c r="F671" s="53"/>
      <c r="G671" s="52"/>
      <c r="H671" s="52"/>
      <c r="I671" s="52"/>
      <c r="J671" s="51"/>
      <c r="K671" s="52"/>
      <c r="L671" s="51"/>
      <c r="M671" s="51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4"/>
      <c r="AC671" s="54"/>
      <c r="AD671" s="54"/>
      <c r="AE671" s="54"/>
      <c r="AF671" s="54"/>
      <c r="AG671" s="55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</row>
    <row r="672" spans="1:55" x14ac:dyDescent="0.25">
      <c r="A672" s="50"/>
      <c r="B672" s="51"/>
      <c r="C672" s="51"/>
      <c r="D672" s="52"/>
      <c r="E672" s="52"/>
      <c r="F672" s="53"/>
      <c r="G672" s="52"/>
      <c r="H672" s="52"/>
      <c r="I672" s="52"/>
      <c r="J672" s="51"/>
      <c r="K672" s="52"/>
      <c r="L672" s="51"/>
      <c r="M672" s="51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4"/>
      <c r="AC672" s="54"/>
      <c r="AD672" s="54"/>
      <c r="AE672" s="54"/>
      <c r="AF672" s="54"/>
      <c r="AG672" s="55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</row>
    <row r="673" spans="1:55" x14ac:dyDescent="0.25">
      <c r="A673" s="50"/>
      <c r="B673" s="51"/>
      <c r="C673" s="51"/>
      <c r="D673" s="52"/>
      <c r="E673" s="52"/>
      <c r="F673" s="53"/>
      <c r="G673" s="52"/>
      <c r="H673" s="52"/>
      <c r="I673" s="52"/>
      <c r="J673" s="51"/>
      <c r="K673" s="52"/>
      <c r="L673" s="51"/>
      <c r="M673" s="51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4"/>
      <c r="AC673" s="54"/>
      <c r="AD673" s="54"/>
      <c r="AE673" s="54"/>
      <c r="AF673" s="54"/>
      <c r="AG673" s="55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</row>
    <row r="674" spans="1:55" x14ac:dyDescent="0.25">
      <c r="A674" s="50"/>
      <c r="B674" s="51"/>
      <c r="C674" s="51"/>
      <c r="D674" s="52"/>
      <c r="E674" s="52"/>
      <c r="F674" s="53"/>
      <c r="G674" s="52"/>
      <c r="H674" s="52"/>
      <c r="I674" s="52"/>
      <c r="J674" s="51"/>
      <c r="K674" s="52"/>
      <c r="L674" s="51"/>
      <c r="M674" s="51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4"/>
      <c r="AC674" s="54"/>
      <c r="AD674" s="54"/>
      <c r="AE674" s="54"/>
      <c r="AF674" s="54"/>
      <c r="AG674" s="55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</row>
    <row r="675" spans="1:55" x14ac:dyDescent="0.25">
      <c r="A675" s="50"/>
      <c r="B675" s="51"/>
      <c r="C675" s="51"/>
      <c r="D675" s="52"/>
      <c r="E675" s="52"/>
      <c r="F675" s="53"/>
      <c r="G675" s="52"/>
      <c r="H675" s="52"/>
      <c r="I675" s="52"/>
      <c r="J675" s="51"/>
      <c r="K675" s="52"/>
      <c r="L675" s="51"/>
      <c r="M675" s="51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4"/>
      <c r="AC675" s="54"/>
      <c r="AD675" s="54"/>
      <c r="AE675" s="54"/>
      <c r="AF675" s="54"/>
      <c r="AG675" s="55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</row>
    <row r="676" spans="1:55" x14ac:dyDescent="0.25">
      <c r="A676" s="50"/>
      <c r="B676" s="51"/>
      <c r="C676" s="51"/>
      <c r="D676" s="52"/>
      <c r="E676" s="52"/>
      <c r="F676" s="53"/>
      <c r="G676" s="52"/>
      <c r="H676" s="52"/>
      <c r="I676" s="52"/>
      <c r="J676" s="51"/>
      <c r="K676" s="52"/>
      <c r="L676" s="51"/>
      <c r="M676" s="51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4"/>
      <c r="AC676" s="54"/>
      <c r="AD676" s="54"/>
      <c r="AE676" s="54"/>
      <c r="AF676" s="54"/>
      <c r="AG676" s="55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</row>
    <row r="677" spans="1:55" x14ac:dyDescent="0.25">
      <c r="A677" s="50"/>
      <c r="B677" s="51"/>
      <c r="C677" s="51"/>
      <c r="D677" s="52"/>
      <c r="E677" s="52"/>
      <c r="F677" s="53"/>
      <c r="G677" s="52"/>
      <c r="H677" s="52"/>
      <c r="I677" s="52"/>
      <c r="J677" s="51"/>
      <c r="K677" s="52"/>
      <c r="L677" s="51"/>
      <c r="M677" s="51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4"/>
      <c r="AC677" s="54"/>
      <c r="AD677" s="54"/>
      <c r="AE677" s="54"/>
      <c r="AF677" s="54"/>
      <c r="AG677" s="55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</row>
    <row r="678" spans="1:55" x14ac:dyDescent="0.25">
      <c r="A678" s="50"/>
      <c r="B678" s="51"/>
      <c r="C678" s="51"/>
      <c r="D678" s="52"/>
      <c r="E678" s="52"/>
      <c r="F678" s="53"/>
      <c r="G678" s="52"/>
      <c r="H678" s="52"/>
      <c r="I678" s="52"/>
      <c r="J678" s="51"/>
      <c r="K678" s="52"/>
      <c r="L678" s="51"/>
      <c r="M678" s="51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4"/>
      <c r="AC678" s="54"/>
      <c r="AD678" s="54"/>
      <c r="AE678" s="54"/>
      <c r="AF678" s="54"/>
      <c r="AG678" s="55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</row>
    <row r="679" spans="1:55" x14ac:dyDescent="0.25">
      <c r="A679" s="50"/>
      <c r="B679" s="51"/>
      <c r="C679" s="51"/>
      <c r="D679" s="52"/>
      <c r="E679" s="52"/>
      <c r="F679" s="53"/>
      <c r="G679" s="52"/>
      <c r="H679" s="52"/>
      <c r="I679" s="52"/>
      <c r="J679" s="51"/>
      <c r="K679" s="52"/>
      <c r="L679" s="51"/>
      <c r="M679" s="51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4"/>
      <c r="AC679" s="54"/>
      <c r="AD679" s="54"/>
      <c r="AE679" s="54"/>
      <c r="AF679" s="54"/>
      <c r="AG679" s="55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</row>
    <row r="680" spans="1:55" x14ac:dyDescent="0.25">
      <c r="A680" s="50"/>
      <c r="B680" s="51"/>
      <c r="C680" s="51"/>
      <c r="D680" s="52"/>
      <c r="E680" s="52"/>
      <c r="F680" s="53"/>
      <c r="G680" s="52"/>
      <c r="H680" s="52"/>
      <c r="I680" s="52"/>
      <c r="J680" s="51"/>
      <c r="K680" s="52"/>
      <c r="L680" s="51"/>
      <c r="M680" s="51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4"/>
      <c r="AC680" s="54"/>
      <c r="AD680" s="54"/>
      <c r="AE680" s="54"/>
      <c r="AF680" s="54"/>
      <c r="AG680" s="55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</row>
    <row r="681" spans="1:55" x14ac:dyDescent="0.25">
      <c r="A681" s="50"/>
      <c r="B681" s="51"/>
      <c r="C681" s="51"/>
      <c r="D681" s="52"/>
      <c r="E681" s="52"/>
      <c r="F681" s="53"/>
      <c r="G681" s="52"/>
      <c r="H681" s="52"/>
      <c r="I681" s="52"/>
      <c r="J681" s="51"/>
      <c r="K681" s="52"/>
      <c r="L681" s="51"/>
      <c r="M681" s="51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4"/>
      <c r="AC681" s="54"/>
      <c r="AD681" s="54"/>
      <c r="AE681" s="54"/>
      <c r="AF681" s="54"/>
      <c r="AG681" s="55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</row>
    <row r="682" spans="1:55" x14ac:dyDescent="0.25">
      <c r="A682" s="50"/>
      <c r="B682" s="51"/>
      <c r="C682" s="51"/>
      <c r="D682" s="52"/>
      <c r="E682" s="52"/>
      <c r="F682" s="53"/>
      <c r="G682" s="52"/>
      <c r="H682" s="52"/>
      <c r="I682" s="52"/>
      <c r="J682" s="51"/>
      <c r="K682" s="52"/>
      <c r="L682" s="51"/>
      <c r="M682" s="51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4"/>
      <c r="AC682" s="54"/>
      <c r="AD682" s="54"/>
      <c r="AE682" s="54"/>
      <c r="AF682" s="54"/>
      <c r="AG682" s="55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</row>
    <row r="683" spans="1:55" x14ac:dyDescent="0.25">
      <c r="A683" s="50"/>
      <c r="B683" s="51"/>
      <c r="C683" s="51"/>
      <c r="D683" s="52"/>
      <c r="E683" s="52"/>
      <c r="F683" s="53"/>
      <c r="G683" s="52"/>
      <c r="H683" s="52"/>
      <c r="I683" s="52"/>
      <c r="J683" s="51"/>
      <c r="K683" s="52"/>
      <c r="L683" s="51"/>
      <c r="M683" s="51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4"/>
      <c r="AC683" s="54"/>
      <c r="AD683" s="54"/>
      <c r="AE683" s="54"/>
      <c r="AF683" s="54"/>
      <c r="AG683" s="55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</row>
    <row r="684" spans="1:55" x14ac:dyDescent="0.25">
      <c r="A684" s="50"/>
      <c r="B684" s="51"/>
      <c r="C684" s="51"/>
      <c r="D684" s="52"/>
      <c r="E684" s="52"/>
      <c r="F684" s="53"/>
      <c r="G684" s="52"/>
      <c r="H684" s="52"/>
      <c r="I684" s="52"/>
      <c r="J684" s="51"/>
      <c r="K684" s="52"/>
      <c r="L684" s="51"/>
      <c r="M684" s="51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4"/>
      <c r="AC684" s="54"/>
      <c r="AD684" s="54"/>
      <c r="AE684" s="54"/>
      <c r="AF684" s="54"/>
      <c r="AG684" s="55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</row>
    <row r="685" spans="1:55" x14ac:dyDescent="0.25">
      <c r="A685" s="50"/>
      <c r="B685" s="51"/>
      <c r="C685" s="51"/>
      <c r="D685" s="52"/>
      <c r="E685" s="52"/>
      <c r="F685" s="53"/>
      <c r="G685" s="52"/>
      <c r="H685" s="52"/>
      <c r="I685" s="52"/>
      <c r="J685" s="51"/>
      <c r="K685" s="52"/>
      <c r="L685" s="51"/>
      <c r="M685" s="51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4"/>
      <c r="AC685" s="54"/>
      <c r="AD685" s="54"/>
      <c r="AE685" s="54"/>
      <c r="AF685" s="54"/>
      <c r="AG685" s="55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</row>
    <row r="686" spans="1:55" x14ac:dyDescent="0.25">
      <c r="A686" s="50"/>
      <c r="B686" s="51"/>
      <c r="C686" s="51"/>
      <c r="D686" s="52"/>
      <c r="E686" s="52"/>
      <c r="F686" s="53"/>
      <c r="G686" s="52"/>
      <c r="H686" s="52"/>
      <c r="I686" s="52"/>
      <c r="J686" s="51"/>
      <c r="K686" s="52"/>
      <c r="L686" s="51"/>
      <c r="M686" s="51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4"/>
      <c r="AC686" s="54"/>
      <c r="AD686" s="54"/>
      <c r="AE686" s="54"/>
      <c r="AF686" s="54"/>
      <c r="AG686" s="55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</row>
    <row r="687" spans="1:55" x14ac:dyDescent="0.25">
      <c r="A687" s="50"/>
      <c r="B687" s="51"/>
      <c r="C687" s="51"/>
      <c r="D687" s="52"/>
      <c r="E687" s="52"/>
      <c r="F687" s="53"/>
      <c r="G687" s="52"/>
      <c r="H687" s="52"/>
      <c r="I687" s="52"/>
      <c r="J687" s="51"/>
      <c r="K687" s="52"/>
      <c r="L687" s="51"/>
      <c r="M687" s="51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4"/>
      <c r="AC687" s="54"/>
      <c r="AD687" s="54"/>
      <c r="AE687" s="54"/>
      <c r="AF687" s="54"/>
      <c r="AG687" s="55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</row>
    <row r="688" spans="1:55" x14ac:dyDescent="0.25">
      <c r="A688" s="50"/>
      <c r="B688" s="51"/>
      <c r="C688" s="51"/>
      <c r="D688" s="52"/>
      <c r="E688" s="52"/>
      <c r="F688" s="53"/>
      <c r="G688" s="52"/>
      <c r="H688" s="52"/>
      <c r="I688" s="52"/>
      <c r="J688" s="51"/>
      <c r="K688" s="52"/>
      <c r="L688" s="51"/>
      <c r="M688" s="51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4"/>
      <c r="AC688" s="54"/>
      <c r="AD688" s="54"/>
      <c r="AE688" s="54"/>
      <c r="AF688" s="54"/>
      <c r="AG688" s="55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</row>
    <row r="689" spans="1:55" x14ac:dyDescent="0.25">
      <c r="A689" s="50"/>
      <c r="B689" s="51"/>
      <c r="C689" s="51"/>
      <c r="D689" s="52"/>
      <c r="E689" s="52"/>
      <c r="F689" s="53"/>
      <c r="G689" s="52"/>
      <c r="H689" s="52"/>
      <c r="I689" s="52"/>
      <c r="J689" s="51"/>
      <c r="K689" s="52"/>
      <c r="L689" s="51"/>
      <c r="M689" s="51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4"/>
      <c r="AC689" s="54"/>
      <c r="AD689" s="54"/>
      <c r="AE689" s="54"/>
      <c r="AF689" s="54"/>
      <c r="AG689" s="55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</row>
    <row r="690" spans="1:55" x14ac:dyDescent="0.25">
      <c r="A690" s="50"/>
      <c r="B690" s="51"/>
      <c r="C690" s="51"/>
      <c r="D690" s="52"/>
      <c r="E690" s="52"/>
      <c r="F690" s="53"/>
      <c r="G690" s="52"/>
      <c r="H690" s="52"/>
      <c r="I690" s="52"/>
      <c r="J690" s="51"/>
      <c r="K690" s="52"/>
      <c r="L690" s="51"/>
      <c r="M690" s="51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4"/>
      <c r="AC690" s="54"/>
      <c r="AD690" s="54"/>
      <c r="AE690" s="54"/>
      <c r="AF690" s="54"/>
      <c r="AG690" s="55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</row>
    <row r="691" spans="1:55" x14ac:dyDescent="0.25">
      <c r="A691" s="50"/>
      <c r="B691" s="51"/>
      <c r="C691" s="51"/>
      <c r="D691" s="52"/>
      <c r="E691" s="52"/>
      <c r="F691" s="53"/>
      <c r="G691" s="52"/>
      <c r="H691" s="52"/>
      <c r="I691" s="52"/>
      <c r="J691" s="51"/>
      <c r="K691" s="52"/>
      <c r="L691" s="51"/>
      <c r="M691" s="51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4"/>
      <c r="AC691" s="54"/>
      <c r="AD691" s="54"/>
      <c r="AE691" s="54"/>
      <c r="AF691" s="54"/>
      <c r="AG691" s="55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</row>
    <row r="692" spans="1:55" x14ac:dyDescent="0.25">
      <c r="A692" s="50"/>
      <c r="B692" s="51"/>
      <c r="C692" s="51"/>
      <c r="D692" s="52"/>
      <c r="E692" s="52"/>
      <c r="F692" s="53"/>
      <c r="G692" s="52"/>
      <c r="H692" s="52"/>
      <c r="I692" s="52"/>
      <c r="J692" s="51"/>
      <c r="K692" s="52"/>
      <c r="L692" s="51"/>
      <c r="M692" s="51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4"/>
      <c r="AC692" s="54"/>
      <c r="AD692" s="54"/>
      <c r="AE692" s="54"/>
      <c r="AF692" s="54"/>
      <c r="AG692" s="55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</row>
    <row r="693" spans="1:55" x14ac:dyDescent="0.25">
      <c r="A693" s="50"/>
      <c r="B693" s="51"/>
      <c r="C693" s="51"/>
      <c r="D693" s="52"/>
      <c r="E693" s="52"/>
      <c r="F693" s="53"/>
      <c r="G693" s="52"/>
      <c r="H693" s="52"/>
      <c r="I693" s="52"/>
      <c r="J693" s="51"/>
      <c r="K693" s="52"/>
      <c r="L693" s="51"/>
      <c r="M693" s="51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4"/>
      <c r="AC693" s="54"/>
      <c r="AD693" s="54"/>
      <c r="AE693" s="54"/>
      <c r="AF693" s="54"/>
      <c r="AG693" s="55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</row>
    <row r="694" spans="1:55" x14ac:dyDescent="0.25">
      <c r="A694" s="50"/>
      <c r="B694" s="51"/>
      <c r="C694" s="51"/>
      <c r="D694" s="52"/>
      <c r="E694" s="52"/>
      <c r="F694" s="53"/>
      <c r="G694" s="52"/>
      <c r="H694" s="52"/>
      <c r="I694" s="52"/>
      <c r="J694" s="51"/>
      <c r="K694" s="52"/>
      <c r="L694" s="51"/>
      <c r="M694" s="51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4"/>
      <c r="AC694" s="54"/>
      <c r="AD694" s="54"/>
      <c r="AE694" s="54"/>
      <c r="AF694" s="54"/>
      <c r="AG694" s="55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</row>
    <row r="695" spans="1:55" x14ac:dyDescent="0.25">
      <c r="A695" s="50"/>
      <c r="B695" s="51"/>
      <c r="C695" s="51"/>
      <c r="D695" s="52"/>
      <c r="E695" s="52"/>
      <c r="F695" s="53"/>
      <c r="G695" s="52"/>
      <c r="H695" s="52"/>
      <c r="I695" s="52"/>
      <c r="J695" s="51"/>
      <c r="K695" s="52"/>
      <c r="L695" s="51"/>
      <c r="M695" s="51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4"/>
      <c r="AC695" s="54"/>
      <c r="AD695" s="54"/>
      <c r="AE695" s="54"/>
      <c r="AF695" s="54"/>
      <c r="AG695" s="55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</row>
    <row r="696" spans="1:55" x14ac:dyDescent="0.25">
      <c r="A696" s="50"/>
      <c r="B696" s="51"/>
      <c r="C696" s="51"/>
      <c r="D696" s="52"/>
      <c r="E696" s="52"/>
      <c r="F696" s="53"/>
      <c r="G696" s="52"/>
      <c r="H696" s="52"/>
      <c r="I696" s="52"/>
      <c r="J696" s="51"/>
      <c r="K696" s="52"/>
      <c r="L696" s="51"/>
      <c r="M696" s="51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4"/>
      <c r="AC696" s="54"/>
      <c r="AD696" s="54"/>
      <c r="AE696" s="54"/>
      <c r="AF696" s="54"/>
      <c r="AG696" s="55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</row>
    <row r="697" spans="1:55" x14ac:dyDescent="0.25">
      <c r="A697" s="50"/>
      <c r="B697" s="51"/>
      <c r="C697" s="51"/>
      <c r="D697" s="52"/>
      <c r="E697" s="52"/>
      <c r="F697" s="53"/>
      <c r="G697" s="52"/>
      <c r="H697" s="52"/>
      <c r="I697" s="52"/>
      <c r="J697" s="51"/>
      <c r="K697" s="52"/>
      <c r="L697" s="51"/>
      <c r="M697" s="51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4"/>
      <c r="AC697" s="54"/>
      <c r="AD697" s="54"/>
      <c r="AE697" s="54"/>
      <c r="AF697" s="54"/>
      <c r="AG697" s="55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</row>
    <row r="698" spans="1:55" x14ac:dyDescent="0.25">
      <c r="A698" s="50"/>
      <c r="B698" s="51"/>
      <c r="C698" s="51"/>
      <c r="D698" s="52"/>
      <c r="E698" s="52"/>
      <c r="F698" s="53"/>
      <c r="G698" s="52"/>
      <c r="H698" s="52"/>
      <c r="I698" s="52"/>
      <c r="J698" s="51"/>
      <c r="K698" s="52"/>
      <c r="L698" s="51"/>
      <c r="M698" s="51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4"/>
      <c r="AC698" s="54"/>
      <c r="AD698" s="54"/>
      <c r="AE698" s="54"/>
      <c r="AF698" s="54"/>
      <c r="AG698" s="55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</row>
    <row r="699" spans="1:55" x14ac:dyDescent="0.25">
      <c r="A699" s="50"/>
      <c r="B699" s="51"/>
      <c r="C699" s="51"/>
      <c r="D699" s="52"/>
      <c r="E699" s="52"/>
      <c r="F699" s="53"/>
      <c r="G699" s="52"/>
      <c r="H699" s="52"/>
      <c r="I699" s="52"/>
      <c r="J699" s="51"/>
      <c r="K699" s="52"/>
      <c r="L699" s="51"/>
      <c r="M699" s="51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4"/>
      <c r="AC699" s="54"/>
      <c r="AD699" s="54"/>
      <c r="AE699" s="54"/>
      <c r="AF699" s="54"/>
      <c r="AG699" s="55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</row>
    <row r="700" spans="1:55" x14ac:dyDescent="0.25">
      <c r="A700" s="50"/>
      <c r="B700" s="51"/>
      <c r="C700" s="51"/>
      <c r="D700" s="52"/>
      <c r="E700" s="52"/>
      <c r="F700" s="53"/>
      <c r="G700" s="52"/>
      <c r="H700" s="52"/>
      <c r="I700" s="52"/>
      <c r="J700" s="51"/>
      <c r="K700" s="52"/>
      <c r="L700" s="51"/>
      <c r="M700" s="51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4"/>
      <c r="AC700" s="54"/>
      <c r="AD700" s="54"/>
      <c r="AE700" s="54"/>
      <c r="AF700" s="54"/>
      <c r="AG700" s="55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</row>
    <row r="701" spans="1:55" x14ac:dyDescent="0.25">
      <c r="A701" s="50"/>
      <c r="B701" s="51"/>
      <c r="C701" s="51"/>
      <c r="D701" s="52"/>
      <c r="E701" s="52"/>
      <c r="F701" s="53"/>
      <c r="G701" s="52"/>
      <c r="H701" s="52"/>
      <c r="I701" s="52"/>
      <c r="J701" s="51"/>
      <c r="K701" s="52"/>
      <c r="L701" s="51"/>
      <c r="M701" s="51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4"/>
      <c r="AC701" s="54"/>
      <c r="AD701" s="54"/>
      <c r="AE701" s="54"/>
      <c r="AF701" s="54"/>
      <c r="AG701" s="55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</row>
    <row r="702" spans="1:55" x14ac:dyDescent="0.25">
      <c r="A702" s="50"/>
      <c r="B702" s="51"/>
      <c r="C702" s="51"/>
      <c r="D702" s="52"/>
      <c r="E702" s="52"/>
      <c r="F702" s="53"/>
      <c r="G702" s="52"/>
      <c r="H702" s="52"/>
      <c r="I702" s="52"/>
      <c r="J702" s="51"/>
      <c r="K702" s="52"/>
      <c r="L702" s="51"/>
      <c r="M702" s="51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4"/>
      <c r="AC702" s="54"/>
      <c r="AD702" s="54"/>
      <c r="AE702" s="54"/>
      <c r="AF702" s="54"/>
      <c r="AG702" s="55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</row>
    <row r="703" spans="1:55" x14ac:dyDescent="0.25">
      <c r="A703" s="50"/>
      <c r="B703" s="51"/>
      <c r="C703" s="51"/>
      <c r="D703" s="52"/>
      <c r="E703" s="52"/>
      <c r="F703" s="53"/>
      <c r="G703" s="52"/>
      <c r="H703" s="52"/>
      <c r="I703" s="52"/>
      <c r="J703" s="51"/>
      <c r="K703" s="52"/>
      <c r="L703" s="51"/>
      <c r="M703" s="51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4"/>
      <c r="AC703" s="54"/>
      <c r="AD703" s="54"/>
      <c r="AE703" s="54"/>
      <c r="AF703" s="54"/>
      <c r="AG703" s="55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</row>
    <row r="704" spans="1:55" x14ac:dyDescent="0.25">
      <c r="A704" s="50"/>
      <c r="B704" s="51"/>
      <c r="C704" s="51"/>
      <c r="D704" s="52"/>
      <c r="E704" s="52"/>
      <c r="F704" s="53"/>
      <c r="G704" s="52"/>
      <c r="H704" s="52"/>
      <c r="I704" s="52"/>
      <c r="J704" s="51"/>
      <c r="K704" s="52"/>
      <c r="L704" s="51"/>
      <c r="M704" s="51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4"/>
      <c r="AC704" s="54"/>
      <c r="AD704" s="54"/>
      <c r="AE704" s="54"/>
      <c r="AF704" s="54"/>
      <c r="AG704" s="55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</row>
    <row r="705" spans="1:55" x14ac:dyDescent="0.25">
      <c r="A705" s="50"/>
      <c r="B705" s="51"/>
      <c r="C705" s="51"/>
      <c r="D705" s="52"/>
      <c r="E705" s="52"/>
      <c r="F705" s="53"/>
      <c r="G705" s="52"/>
      <c r="H705" s="52"/>
      <c r="I705" s="52"/>
      <c r="J705" s="51"/>
      <c r="K705" s="52"/>
      <c r="L705" s="51"/>
      <c r="M705" s="51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4"/>
      <c r="AC705" s="54"/>
      <c r="AD705" s="54"/>
      <c r="AE705" s="54"/>
      <c r="AF705" s="54"/>
      <c r="AG705" s="55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</row>
    <row r="706" spans="1:55" x14ac:dyDescent="0.25">
      <c r="A706" s="50"/>
      <c r="B706" s="51"/>
      <c r="C706" s="51"/>
      <c r="D706" s="52"/>
      <c r="E706" s="52"/>
      <c r="F706" s="53"/>
      <c r="G706" s="52"/>
      <c r="H706" s="52"/>
      <c r="I706" s="52"/>
      <c r="J706" s="51"/>
      <c r="K706" s="52"/>
      <c r="L706" s="51"/>
      <c r="M706" s="51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4"/>
      <c r="AC706" s="54"/>
      <c r="AD706" s="54"/>
      <c r="AE706" s="54"/>
      <c r="AF706" s="54"/>
      <c r="AG706" s="55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</row>
    <row r="707" spans="1:55" x14ac:dyDescent="0.25">
      <c r="A707" s="50"/>
      <c r="B707" s="51"/>
      <c r="C707" s="51"/>
      <c r="D707" s="52"/>
      <c r="E707" s="52"/>
      <c r="F707" s="53"/>
      <c r="G707" s="52"/>
      <c r="H707" s="52"/>
      <c r="I707" s="52"/>
      <c r="J707" s="51"/>
      <c r="K707" s="52"/>
      <c r="L707" s="51"/>
      <c r="M707" s="51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4"/>
      <c r="AC707" s="54"/>
      <c r="AD707" s="54"/>
      <c r="AE707" s="54"/>
      <c r="AF707" s="54"/>
      <c r="AG707" s="55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</row>
    <row r="708" spans="1:55" x14ac:dyDescent="0.25">
      <c r="A708" s="50"/>
      <c r="B708" s="51"/>
      <c r="C708" s="51"/>
      <c r="D708" s="52"/>
      <c r="E708" s="52"/>
      <c r="F708" s="53"/>
      <c r="G708" s="52"/>
      <c r="H708" s="52"/>
      <c r="I708" s="52"/>
      <c r="J708" s="51"/>
      <c r="K708" s="52"/>
      <c r="L708" s="51"/>
      <c r="M708" s="51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4"/>
      <c r="AC708" s="54"/>
      <c r="AD708" s="54"/>
      <c r="AE708" s="54"/>
      <c r="AF708" s="54"/>
      <c r="AG708" s="55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</row>
    <row r="709" spans="1:55" x14ac:dyDescent="0.25">
      <c r="A709" s="50"/>
      <c r="B709" s="51"/>
      <c r="C709" s="51"/>
      <c r="D709" s="52"/>
      <c r="E709" s="52"/>
      <c r="F709" s="53"/>
      <c r="G709" s="52"/>
      <c r="H709" s="52"/>
      <c r="I709" s="52"/>
      <c r="J709" s="51"/>
      <c r="K709" s="52"/>
      <c r="L709" s="51"/>
      <c r="M709" s="51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4"/>
      <c r="AC709" s="54"/>
      <c r="AD709" s="54"/>
      <c r="AE709" s="54"/>
      <c r="AF709" s="54"/>
      <c r="AG709" s="55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</row>
    <row r="710" spans="1:55" x14ac:dyDescent="0.25">
      <c r="A710" s="50"/>
      <c r="B710" s="51"/>
      <c r="C710" s="51"/>
      <c r="D710" s="52"/>
      <c r="E710" s="52"/>
      <c r="F710" s="53"/>
      <c r="G710" s="52"/>
      <c r="H710" s="52"/>
      <c r="I710" s="52"/>
      <c r="J710" s="51"/>
      <c r="K710" s="52"/>
      <c r="L710" s="51"/>
      <c r="M710" s="51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4"/>
      <c r="AC710" s="54"/>
      <c r="AD710" s="54"/>
      <c r="AE710" s="54"/>
      <c r="AF710" s="54"/>
      <c r="AG710" s="55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</row>
    <row r="711" spans="1:55" x14ac:dyDescent="0.25">
      <c r="A711" s="50"/>
      <c r="B711" s="51"/>
      <c r="C711" s="51"/>
      <c r="D711" s="52"/>
      <c r="E711" s="52"/>
      <c r="F711" s="53"/>
      <c r="G711" s="52"/>
      <c r="H711" s="52"/>
      <c r="I711" s="52"/>
      <c r="J711" s="51"/>
      <c r="K711" s="52"/>
      <c r="L711" s="51"/>
      <c r="M711" s="51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4"/>
      <c r="AC711" s="54"/>
      <c r="AD711" s="54"/>
      <c r="AE711" s="54"/>
      <c r="AF711" s="54"/>
      <c r="AG711" s="55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</row>
    <row r="712" spans="1:55" x14ac:dyDescent="0.25">
      <c r="A712" s="50"/>
      <c r="B712" s="51"/>
      <c r="C712" s="51"/>
      <c r="D712" s="52"/>
      <c r="E712" s="52"/>
      <c r="F712" s="53"/>
      <c r="G712" s="52"/>
      <c r="H712" s="52"/>
      <c r="I712" s="52"/>
      <c r="J712" s="51"/>
      <c r="K712" s="52"/>
      <c r="L712" s="51"/>
      <c r="M712" s="51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4"/>
      <c r="AC712" s="54"/>
      <c r="AD712" s="54"/>
      <c r="AE712" s="54"/>
      <c r="AF712" s="54"/>
      <c r="AG712" s="55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</row>
    <row r="713" spans="1:55" x14ac:dyDescent="0.25">
      <c r="A713" s="50"/>
      <c r="B713" s="51"/>
      <c r="C713" s="51"/>
      <c r="D713" s="52"/>
      <c r="E713" s="52"/>
      <c r="F713" s="53"/>
      <c r="G713" s="52"/>
      <c r="H713" s="52"/>
      <c r="I713" s="52"/>
      <c r="J713" s="51"/>
      <c r="K713" s="52"/>
      <c r="L713" s="51"/>
      <c r="M713" s="51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4"/>
      <c r="AC713" s="54"/>
      <c r="AD713" s="54"/>
      <c r="AE713" s="54"/>
      <c r="AF713" s="54"/>
      <c r="AG713" s="55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</row>
    <row r="714" spans="1:55" x14ac:dyDescent="0.25">
      <c r="A714" s="50"/>
      <c r="B714" s="51"/>
      <c r="C714" s="51"/>
      <c r="D714" s="52"/>
      <c r="E714" s="52"/>
      <c r="F714" s="53"/>
      <c r="G714" s="52"/>
      <c r="H714" s="52"/>
      <c r="I714" s="52"/>
      <c r="J714" s="51"/>
      <c r="K714" s="52"/>
      <c r="L714" s="51"/>
      <c r="M714" s="51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4"/>
      <c r="AC714" s="54"/>
      <c r="AD714" s="54"/>
      <c r="AE714" s="54"/>
      <c r="AF714" s="54"/>
      <c r="AG714" s="55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</row>
    <row r="715" spans="1:55" x14ac:dyDescent="0.25">
      <c r="A715" s="50"/>
      <c r="B715" s="51"/>
      <c r="C715" s="51"/>
      <c r="D715" s="52"/>
      <c r="E715" s="52"/>
      <c r="F715" s="53"/>
      <c r="G715" s="52"/>
      <c r="H715" s="52"/>
      <c r="I715" s="52"/>
      <c r="J715" s="51"/>
      <c r="K715" s="52"/>
      <c r="L715" s="51"/>
      <c r="M715" s="51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4"/>
      <c r="AC715" s="54"/>
      <c r="AD715" s="54"/>
      <c r="AE715" s="54"/>
      <c r="AF715" s="54"/>
      <c r="AG715" s="55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</row>
    <row r="716" spans="1:55" x14ac:dyDescent="0.25">
      <c r="A716" s="50"/>
      <c r="B716" s="51"/>
      <c r="C716" s="51"/>
      <c r="D716" s="52"/>
      <c r="E716" s="52"/>
      <c r="F716" s="53"/>
      <c r="G716" s="52"/>
      <c r="H716" s="52"/>
      <c r="I716" s="52"/>
      <c r="J716" s="51"/>
      <c r="K716" s="52"/>
      <c r="L716" s="51"/>
      <c r="M716" s="51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4"/>
      <c r="AC716" s="54"/>
      <c r="AD716" s="54"/>
      <c r="AE716" s="54"/>
      <c r="AF716" s="54"/>
      <c r="AG716" s="55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</row>
    <row r="717" spans="1:55" x14ac:dyDescent="0.25">
      <c r="A717" s="50"/>
      <c r="B717" s="51"/>
      <c r="C717" s="51"/>
      <c r="D717" s="52"/>
      <c r="E717" s="52"/>
      <c r="F717" s="53"/>
      <c r="G717" s="52"/>
      <c r="H717" s="52"/>
      <c r="I717" s="52"/>
      <c r="J717" s="51"/>
      <c r="K717" s="52"/>
      <c r="L717" s="51"/>
      <c r="M717" s="51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4"/>
      <c r="AC717" s="54"/>
      <c r="AD717" s="54"/>
      <c r="AE717" s="54"/>
      <c r="AF717" s="54"/>
      <c r="AG717" s="55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</row>
    <row r="718" spans="1:55" x14ac:dyDescent="0.25">
      <c r="A718" s="50"/>
      <c r="B718" s="51"/>
      <c r="C718" s="51"/>
      <c r="D718" s="52"/>
      <c r="E718" s="52"/>
      <c r="F718" s="53"/>
      <c r="G718" s="52"/>
      <c r="H718" s="52"/>
      <c r="I718" s="52"/>
      <c r="J718" s="51"/>
      <c r="K718" s="52"/>
      <c r="L718" s="51"/>
      <c r="M718" s="51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4"/>
      <c r="AC718" s="54"/>
      <c r="AD718" s="54"/>
      <c r="AE718" s="54"/>
      <c r="AF718" s="54"/>
      <c r="AG718" s="55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</row>
    <row r="719" spans="1:55" x14ac:dyDescent="0.25">
      <c r="A719" s="50"/>
      <c r="B719" s="51"/>
      <c r="C719" s="51"/>
      <c r="D719" s="52"/>
      <c r="E719" s="52"/>
      <c r="F719" s="53"/>
      <c r="G719" s="52"/>
      <c r="H719" s="52"/>
      <c r="I719" s="52"/>
      <c r="J719" s="51"/>
      <c r="K719" s="52"/>
      <c r="L719" s="51"/>
      <c r="M719" s="51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4"/>
      <c r="AC719" s="54"/>
      <c r="AD719" s="54"/>
      <c r="AE719" s="54"/>
      <c r="AF719" s="54"/>
      <c r="AG719" s="55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</row>
    <row r="720" spans="1:55" x14ac:dyDescent="0.25">
      <c r="A720" s="50"/>
      <c r="B720" s="51"/>
      <c r="C720" s="51"/>
      <c r="D720" s="52"/>
      <c r="E720" s="52"/>
      <c r="F720" s="53"/>
      <c r="G720" s="52"/>
      <c r="H720" s="52"/>
      <c r="I720" s="52"/>
      <c r="J720" s="51"/>
      <c r="K720" s="52"/>
      <c r="L720" s="51"/>
      <c r="M720" s="51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4"/>
      <c r="AC720" s="54"/>
      <c r="AD720" s="54"/>
      <c r="AE720" s="54"/>
      <c r="AF720" s="54"/>
      <c r="AG720" s="55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</row>
    <row r="721" spans="1:55" x14ac:dyDescent="0.25">
      <c r="A721" s="50"/>
      <c r="B721" s="51"/>
      <c r="C721" s="51"/>
      <c r="D721" s="52"/>
      <c r="E721" s="52"/>
      <c r="F721" s="53"/>
      <c r="G721" s="52"/>
      <c r="H721" s="52"/>
      <c r="I721" s="52"/>
      <c r="J721" s="51"/>
      <c r="K721" s="52"/>
      <c r="L721" s="51"/>
      <c r="M721" s="51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4"/>
      <c r="AC721" s="54"/>
      <c r="AD721" s="54"/>
      <c r="AE721" s="54"/>
      <c r="AF721" s="54"/>
      <c r="AG721" s="55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</row>
    <row r="722" spans="1:55" x14ac:dyDescent="0.25">
      <c r="A722" s="50"/>
      <c r="B722" s="51"/>
      <c r="C722" s="51"/>
      <c r="D722" s="52"/>
      <c r="E722" s="52"/>
      <c r="F722" s="53"/>
      <c r="G722" s="52"/>
      <c r="H722" s="52"/>
      <c r="I722" s="52"/>
      <c r="J722" s="51"/>
      <c r="K722" s="52"/>
      <c r="L722" s="51"/>
      <c r="M722" s="51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4"/>
      <c r="AC722" s="54"/>
      <c r="AD722" s="54"/>
      <c r="AE722" s="54"/>
      <c r="AF722" s="54"/>
      <c r="AG722" s="55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</row>
    <row r="723" spans="1:55" x14ac:dyDescent="0.25">
      <c r="A723" s="50"/>
      <c r="B723" s="51"/>
      <c r="C723" s="51"/>
      <c r="D723" s="52"/>
      <c r="E723" s="52"/>
      <c r="F723" s="53"/>
      <c r="G723" s="52"/>
      <c r="H723" s="52"/>
      <c r="I723" s="52"/>
      <c r="J723" s="51"/>
      <c r="K723" s="52"/>
      <c r="L723" s="51"/>
      <c r="M723" s="51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4"/>
      <c r="AC723" s="54"/>
      <c r="AD723" s="54"/>
      <c r="AE723" s="54"/>
      <c r="AF723" s="54"/>
      <c r="AG723" s="55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</row>
    <row r="724" spans="1:55" x14ac:dyDescent="0.25">
      <c r="A724" s="50"/>
      <c r="B724" s="51"/>
      <c r="C724" s="51"/>
      <c r="D724" s="52"/>
      <c r="E724" s="52"/>
      <c r="F724" s="53"/>
      <c r="G724" s="52"/>
      <c r="H724" s="52"/>
      <c r="I724" s="52"/>
      <c r="J724" s="51"/>
      <c r="K724" s="52"/>
      <c r="L724" s="51"/>
      <c r="M724" s="51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4"/>
      <c r="AC724" s="54"/>
      <c r="AD724" s="54"/>
      <c r="AE724" s="54"/>
      <c r="AF724" s="54"/>
      <c r="AG724" s="55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</row>
    <row r="725" spans="1:55" x14ac:dyDescent="0.25">
      <c r="A725" s="50"/>
      <c r="B725" s="51"/>
      <c r="C725" s="51"/>
      <c r="D725" s="52"/>
      <c r="E725" s="52"/>
      <c r="F725" s="53"/>
      <c r="G725" s="52"/>
      <c r="H725" s="52"/>
      <c r="I725" s="52"/>
      <c r="J725" s="51"/>
      <c r="K725" s="52"/>
      <c r="L725" s="51"/>
      <c r="M725" s="51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4"/>
      <c r="AC725" s="54"/>
      <c r="AD725" s="54"/>
      <c r="AE725" s="54"/>
      <c r="AF725" s="54"/>
      <c r="AG725" s="55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</row>
    <row r="726" spans="1:55" x14ac:dyDescent="0.25">
      <c r="A726" s="50"/>
      <c r="B726" s="51"/>
      <c r="C726" s="51"/>
      <c r="D726" s="52"/>
      <c r="E726" s="52"/>
      <c r="F726" s="53"/>
      <c r="G726" s="52"/>
      <c r="H726" s="52"/>
      <c r="I726" s="52"/>
      <c r="J726" s="51"/>
      <c r="K726" s="52"/>
      <c r="L726" s="51"/>
      <c r="M726" s="51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4"/>
      <c r="AC726" s="54"/>
      <c r="AD726" s="54"/>
      <c r="AE726" s="54"/>
      <c r="AF726" s="54"/>
      <c r="AG726" s="55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</row>
    <row r="727" spans="1:55" x14ac:dyDescent="0.25">
      <c r="A727" s="50"/>
      <c r="B727" s="51"/>
      <c r="C727" s="51"/>
      <c r="D727" s="52"/>
      <c r="E727" s="52"/>
      <c r="F727" s="53"/>
      <c r="G727" s="52"/>
      <c r="H727" s="52"/>
      <c r="I727" s="52"/>
      <c r="J727" s="51"/>
      <c r="K727" s="52"/>
      <c r="L727" s="51"/>
      <c r="M727" s="51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4"/>
      <c r="AC727" s="54"/>
      <c r="AD727" s="54"/>
      <c r="AE727" s="54"/>
      <c r="AF727" s="54"/>
      <c r="AG727" s="55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</row>
    <row r="728" spans="1:55" x14ac:dyDescent="0.25">
      <c r="A728" s="50"/>
      <c r="B728" s="51"/>
      <c r="C728" s="51"/>
      <c r="D728" s="52"/>
      <c r="E728" s="52"/>
      <c r="F728" s="53"/>
      <c r="G728" s="52"/>
      <c r="H728" s="52"/>
      <c r="I728" s="52"/>
      <c r="J728" s="51"/>
      <c r="K728" s="52"/>
      <c r="L728" s="51"/>
      <c r="M728" s="51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4"/>
      <c r="AC728" s="54"/>
      <c r="AD728" s="54"/>
      <c r="AE728" s="54"/>
      <c r="AF728" s="54"/>
      <c r="AG728" s="55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</row>
    <row r="729" spans="1:55" x14ac:dyDescent="0.25">
      <c r="A729" s="50"/>
      <c r="B729" s="51"/>
      <c r="C729" s="51"/>
      <c r="D729" s="52"/>
      <c r="E729" s="52"/>
      <c r="F729" s="53"/>
      <c r="G729" s="52"/>
      <c r="H729" s="52"/>
      <c r="I729" s="52"/>
      <c r="J729" s="51"/>
      <c r="K729" s="52"/>
      <c r="L729" s="51"/>
      <c r="M729" s="51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4"/>
      <c r="AC729" s="54"/>
      <c r="AD729" s="54"/>
      <c r="AE729" s="54"/>
      <c r="AF729" s="54"/>
      <c r="AG729" s="55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</row>
    <row r="730" spans="1:55" x14ac:dyDescent="0.25">
      <c r="A730" s="50"/>
      <c r="B730" s="51"/>
      <c r="C730" s="51"/>
      <c r="D730" s="52"/>
      <c r="E730" s="52"/>
      <c r="F730" s="53"/>
      <c r="G730" s="52"/>
      <c r="H730" s="52"/>
      <c r="I730" s="52"/>
      <c r="J730" s="51"/>
      <c r="K730" s="52"/>
      <c r="L730" s="51"/>
      <c r="M730" s="51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4"/>
      <c r="AC730" s="54"/>
      <c r="AD730" s="54"/>
      <c r="AE730" s="54"/>
      <c r="AF730" s="54"/>
      <c r="AG730" s="55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</row>
    <row r="731" spans="1:55" x14ac:dyDescent="0.25">
      <c r="A731" s="50"/>
      <c r="B731" s="51"/>
      <c r="C731" s="51"/>
      <c r="D731" s="52"/>
      <c r="E731" s="52"/>
      <c r="F731" s="53"/>
      <c r="G731" s="52"/>
      <c r="H731" s="52"/>
      <c r="I731" s="52"/>
      <c r="J731" s="51"/>
      <c r="K731" s="52"/>
      <c r="L731" s="51"/>
      <c r="M731" s="51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4"/>
      <c r="AC731" s="54"/>
      <c r="AD731" s="54"/>
      <c r="AE731" s="54"/>
      <c r="AF731" s="54"/>
      <c r="AG731" s="55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</row>
    <row r="732" spans="1:55" x14ac:dyDescent="0.25">
      <c r="A732" s="50"/>
      <c r="B732" s="51"/>
      <c r="C732" s="51"/>
      <c r="D732" s="52"/>
      <c r="E732" s="52"/>
      <c r="F732" s="53"/>
      <c r="G732" s="52"/>
      <c r="H732" s="52"/>
      <c r="I732" s="52"/>
      <c r="J732" s="51"/>
      <c r="K732" s="52"/>
      <c r="L732" s="51"/>
      <c r="M732" s="51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4"/>
      <c r="AC732" s="54"/>
      <c r="AD732" s="54"/>
      <c r="AE732" s="54"/>
      <c r="AF732" s="54"/>
      <c r="AG732" s="55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</row>
    <row r="733" spans="1:55" x14ac:dyDescent="0.25">
      <c r="A733" s="50"/>
      <c r="B733" s="51"/>
      <c r="C733" s="51"/>
      <c r="D733" s="52"/>
      <c r="E733" s="52"/>
      <c r="F733" s="53"/>
      <c r="G733" s="52"/>
      <c r="H733" s="52"/>
      <c r="I733" s="52"/>
      <c r="J733" s="51"/>
      <c r="K733" s="52"/>
      <c r="L733" s="51"/>
      <c r="M733" s="51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4"/>
      <c r="AC733" s="54"/>
      <c r="AD733" s="54"/>
      <c r="AE733" s="54"/>
      <c r="AF733" s="54"/>
      <c r="AG733" s="55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</row>
    <row r="734" spans="1:55" x14ac:dyDescent="0.25">
      <c r="A734" s="50"/>
      <c r="B734" s="51"/>
      <c r="C734" s="51"/>
      <c r="D734" s="52"/>
      <c r="E734" s="52"/>
      <c r="F734" s="53"/>
      <c r="G734" s="52"/>
      <c r="H734" s="52"/>
      <c r="I734" s="52"/>
      <c r="J734" s="51"/>
      <c r="K734" s="52"/>
      <c r="L734" s="51"/>
      <c r="M734" s="51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4"/>
      <c r="AC734" s="54"/>
      <c r="AD734" s="54"/>
      <c r="AE734" s="54"/>
      <c r="AF734" s="54"/>
      <c r="AG734" s="55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</row>
    <row r="735" spans="1:55" x14ac:dyDescent="0.25">
      <c r="A735" s="50"/>
      <c r="B735" s="51"/>
      <c r="C735" s="51"/>
      <c r="D735" s="52"/>
      <c r="E735" s="52"/>
      <c r="F735" s="53"/>
      <c r="G735" s="52"/>
      <c r="H735" s="52"/>
      <c r="I735" s="52"/>
      <c r="J735" s="51"/>
      <c r="K735" s="52"/>
      <c r="L735" s="51"/>
      <c r="M735" s="51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4"/>
      <c r="AC735" s="54"/>
      <c r="AD735" s="54"/>
      <c r="AE735" s="54"/>
      <c r="AF735" s="54"/>
      <c r="AG735" s="55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</row>
    <row r="736" spans="1:55" x14ac:dyDescent="0.25">
      <c r="A736" s="50"/>
      <c r="B736" s="51"/>
      <c r="C736" s="51"/>
      <c r="D736" s="52"/>
      <c r="E736" s="52"/>
      <c r="F736" s="53"/>
      <c r="G736" s="52"/>
      <c r="H736" s="52"/>
      <c r="I736" s="52"/>
      <c r="J736" s="51"/>
      <c r="K736" s="52"/>
      <c r="L736" s="51"/>
      <c r="M736" s="51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4"/>
      <c r="AC736" s="54"/>
      <c r="AD736" s="54"/>
      <c r="AE736" s="54"/>
      <c r="AF736" s="54"/>
      <c r="AG736" s="55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</row>
    <row r="737" spans="1:55" x14ac:dyDescent="0.25">
      <c r="A737" s="50"/>
      <c r="B737" s="51"/>
      <c r="C737" s="51"/>
      <c r="D737" s="52"/>
      <c r="E737" s="52"/>
      <c r="F737" s="53"/>
      <c r="G737" s="52"/>
      <c r="H737" s="52"/>
      <c r="I737" s="52"/>
      <c r="J737" s="51"/>
      <c r="K737" s="52"/>
      <c r="L737" s="51"/>
      <c r="M737" s="51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4"/>
      <c r="AC737" s="54"/>
      <c r="AD737" s="54"/>
      <c r="AE737" s="54"/>
      <c r="AF737" s="54"/>
      <c r="AG737" s="55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</row>
    <row r="738" spans="1:55" x14ac:dyDescent="0.25">
      <c r="A738" s="50"/>
      <c r="B738" s="51"/>
      <c r="C738" s="51"/>
      <c r="D738" s="52"/>
      <c r="E738" s="52"/>
      <c r="F738" s="53"/>
      <c r="G738" s="52"/>
      <c r="H738" s="52"/>
      <c r="I738" s="52"/>
      <c r="J738" s="51"/>
      <c r="K738" s="52"/>
      <c r="L738" s="51"/>
      <c r="M738" s="51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4"/>
      <c r="AC738" s="54"/>
      <c r="AD738" s="54"/>
      <c r="AE738" s="54"/>
      <c r="AF738" s="54"/>
      <c r="AG738" s="55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</row>
    <row r="739" spans="1:55" x14ac:dyDescent="0.25">
      <c r="A739" s="50"/>
      <c r="B739" s="51"/>
      <c r="C739" s="51"/>
      <c r="D739" s="52"/>
      <c r="E739" s="52"/>
      <c r="F739" s="53"/>
      <c r="G739" s="52"/>
      <c r="H739" s="52"/>
      <c r="I739" s="52"/>
      <c r="J739" s="51"/>
      <c r="K739" s="52"/>
      <c r="L739" s="51"/>
      <c r="M739" s="51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4"/>
      <c r="AC739" s="54"/>
      <c r="AD739" s="54"/>
      <c r="AE739" s="54"/>
      <c r="AF739" s="54"/>
      <c r="AG739" s="55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</row>
    <row r="740" spans="1:55" x14ac:dyDescent="0.25">
      <c r="A740" s="50"/>
      <c r="B740" s="51"/>
      <c r="C740" s="51"/>
      <c r="D740" s="52"/>
      <c r="E740" s="52"/>
      <c r="F740" s="53"/>
      <c r="G740" s="52"/>
      <c r="H740" s="52"/>
      <c r="I740" s="52"/>
      <c r="J740" s="51"/>
      <c r="K740" s="52"/>
      <c r="L740" s="51"/>
      <c r="M740" s="51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4"/>
      <c r="AC740" s="54"/>
      <c r="AD740" s="54"/>
      <c r="AE740" s="54"/>
      <c r="AF740" s="54"/>
      <c r="AG740" s="55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</row>
    <row r="741" spans="1:55" x14ac:dyDescent="0.25">
      <c r="A741" s="50"/>
      <c r="B741" s="51"/>
      <c r="C741" s="51"/>
      <c r="D741" s="52"/>
      <c r="E741" s="52"/>
      <c r="F741" s="53"/>
      <c r="G741" s="52"/>
      <c r="H741" s="52"/>
      <c r="I741" s="52"/>
      <c r="J741" s="51"/>
      <c r="K741" s="52"/>
      <c r="L741" s="51"/>
      <c r="M741" s="51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4"/>
      <c r="AC741" s="54"/>
      <c r="AD741" s="54"/>
      <c r="AE741" s="54"/>
      <c r="AF741" s="54"/>
      <c r="AG741" s="55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</row>
    <row r="742" spans="1:55" x14ac:dyDescent="0.25">
      <c r="A742" s="50"/>
      <c r="B742" s="51"/>
      <c r="C742" s="51"/>
      <c r="D742" s="52"/>
      <c r="E742" s="52"/>
      <c r="F742" s="53"/>
      <c r="G742" s="52"/>
      <c r="H742" s="52"/>
      <c r="I742" s="52"/>
      <c r="J742" s="51"/>
      <c r="K742" s="52"/>
      <c r="L742" s="51"/>
      <c r="M742" s="51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4"/>
      <c r="AC742" s="54"/>
      <c r="AD742" s="54"/>
      <c r="AE742" s="54"/>
      <c r="AF742" s="54"/>
      <c r="AG742" s="55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</row>
    <row r="743" spans="1:55" x14ac:dyDescent="0.25">
      <c r="A743" s="50"/>
      <c r="B743" s="51"/>
      <c r="C743" s="51"/>
      <c r="D743" s="52"/>
      <c r="E743" s="52"/>
      <c r="F743" s="53"/>
      <c r="G743" s="52"/>
      <c r="H743" s="52"/>
      <c r="I743" s="52"/>
      <c r="J743" s="51"/>
      <c r="K743" s="52"/>
      <c r="L743" s="51"/>
      <c r="M743" s="51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4"/>
      <c r="AC743" s="54"/>
      <c r="AD743" s="54"/>
      <c r="AE743" s="54"/>
      <c r="AF743" s="54"/>
      <c r="AG743" s="55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</row>
    <row r="744" spans="1:55" x14ac:dyDescent="0.25">
      <c r="A744" s="50"/>
      <c r="B744" s="51"/>
      <c r="C744" s="51"/>
      <c r="D744" s="52"/>
      <c r="E744" s="52"/>
      <c r="F744" s="53"/>
      <c r="G744" s="52"/>
      <c r="H744" s="52"/>
      <c r="I744" s="52"/>
      <c r="J744" s="51"/>
      <c r="K744" s="52"/>
      <c r="L744" s="51"/>
      <c r="M744" s="51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4"/>
      <c r="AC744" s="54"/>
      <c r="AD744" s="54"/>
      <c r="AE744" s="54"/>
      <c r="AF744" s="54"/>
      <c r="AG744" s="55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</row>
    <row r="745" spans="1:55" x14ac:dyDescent="0.25">
      <c r="A745" s="50"/>
      <c r="B745" s="51"/>
      <c r="C745" s="51"/>
      <c r="D745" s="52"/>
      <c r="E745" s="52"/>
      <c r="F745" s="53"/>
      <c r="G745" s="52"/>
      <c r="H745" s="52"/>
      <c r="I745" s="52"/>
      <c r="J745" s="51"/>
      <c r="K745" s="52"/>
      <c r="L745" s="51"/>
      <c r="M745" s="51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4"/>
      <c r="AC745" s="54"/>
      <c r="AD745" s="54"/>
      <c r="AE745" s="54"/>
      <c r="AF745" s="54"/>
      <c r="AG745" s="55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</row>
    <row r="746" spans="1:55" x14ac:dyDescent="0.25">
      <c r="A746" s="50"/>
      <c r="B746" s="51"/>
      <c r="C746" s="51"/>
      <c r="D746" s="52"/>
      <c r="E746" s="52"/>
      <c r="F746" s="53"/>
      <c r="G746" s="52"/>
      <c r="H746" s="52"/>
      <c r="I746" s="52"/>
      <c r="J746" s="51"/>
      <c r="K746" s="52"/>
      <c r="L746" s="51"/>
      <c r="M746" s="51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4"/>
      <c r="AC746" s="54"/>
      <c r="AD746" s="54"/>
      <c r="AE746" s="54"/>
      <c r="AF746" s="54"/>
      <c r="AG746" s="55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</row>
    <row r="747" spans="1:55" x14ac:dyDescent="0.25">
      <c r="A747" s="50"/>
      <c r="B747" s="51"/>
      <c r="C747" s="51"/>
      <c r="D747" s="52"/>
      <c r="E747" s="52"/>
      <c r="F747" s="53"/>
      <c r="G747" s="52"/>
      <c r="H747" s="52"/>
      <c r="I747" s="52"/>
      <c r="J747" s="51"/>
      <c r="K747" s="52"/>
      <c r="L747" s="51"/>
      <c r="M747" s="51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4"/>
      <c r="AC747" s="54"/>
      <c r="AD747" s="54"/>
      <c r="AE747" s="54"/>
      <c r="AF747" s="54"/>
      <c r="AG747" s="55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</row>
    <row r="748" spans="1:55" x14ac:dyDescent="0.25">
      <c r="A748" s="50"/>
      <c r="B748" s="51"/>
      <c r="C748" s="51"/>
      <c r="D748" s="52"/>
      <c r="E748" s="52"/>
      <c r="F748" s="53"/>
      <c r="G748" s="52"/>
      <c r="H748" s="52"/>
      <c r="I748" s="52"/>
      <c r="J748" s="51"/>
      <c r="K748" s="52"/>
      <c r="L748" s="51"/>
      <c r="M748" s="51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4"/>
      <c r="AC748" s="54"/>
      <c r="AD748" s="54"/>
      <c r="AE748" s="54"/>
      <c r="AF748" s="54"/>
      <c r="AG748" s="55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</row>
    <row r="749" spans="1:55" x14ac:dyDescent="0.25">
      <c r="A749" s="50"/>
      <c r="B749" s="51"/>
      <c r="C749" s="51"/>
      <c r="D749" s="52"/>
      <c r="E749" s="52"/>
      <c r="F749" s="53"/>
      <c r="G749" s="52"/>
      <c r="H749" s="52"/>
      <c r="I749" s="52"/>
      <c r="J749" s="51"/>
      <c r="K749" s="52"/>
      <c r="L749" s="51"/>
      <c r="M749" s="51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4"/>
      <c r="AC749" s="54"/>
      <c r="AD749" s="54"/>
      <c r="AE749" s="54"/>
      <c r="AF749" s="54"/>
      <c r="AG749" s="55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</row>
    <row r="750" spans="1:55" x14ac:dyDescent="0.25">
      <c r="A750" s="50"/>
      <c r="B750" s="51"/>
      <c r="C750" s="51"/>
      <c r="D750" s="52"/>
      <c r="E750" s="52"/>
      <c r="F750" s="53"/>
      <c r="G750" s="52"/>
      <c r="H750" s="52"/>
      <c r="I750" s="52"/>
      <c r="J750" s="51"/>
      <c r="K750" s="52"/>
      <c r="L750" s="51"/>
      <c r="M750" s="51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4"/>
      <c r="AC750" s="54"/>
      <c r="AD750" s="54"/>
      <c r="AE750" s="54"/>
      <c r="AF750" s="54"/>
      <c r="AG750" s="55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</row>
    <row r="751" spans="1:55" x14ac:dyDescent="0.25">
      <c r="A751" s="50"/>
      <c r="B751" s="51"/>
      <c r="C751" s="51"/>
      <c r="D751" s="52"/>
      <c r="E751" s="52"/>
      <c r="F751" s="53"/>
      <c r="G751" s="52"/>
      <c r="H751" s="52"/>
      <c r="I751" s="52"/>
      <c r="J751" s="51"/>
      <c r="K751" s="52"/>
      <c r="L751" s="51"/>
      <c r="M751" s="51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4"/>
      <c r="AC751" s="54"/>
      <c r="AD751" s="54"/>
      <c r="AE751" s="54"/>
      <c r="AF751" s="54"/>
      <c r="AG751" s="55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</row>
    <row r="752" spans="1:55" x14ac:dyDescent="0.25">
      <c r="A752" s="50"/>
      <c r="B752" s="51"/>
      <c r="C752" s="51"/>
      <c r="D752" s="52"/>
      <c r="E752" s="52"/>
      <c r="F752" s="53"/>
      <c r="G752" s="52"/>
      <c r="H752" s="52"/>
      <c r="I752" s="52"/>
      <c r="J752" s="51"/>
      <c r="K752" s="52"/>
      <c r="L752" s="51"/>
      <c r="M752" s="51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4"/>
      <c r="AC752" s="54"/>
      <c r="AD752" s="54"/>
      <c r="AE752" s="54"/>
      <c r="AF752" s="54"/>
      <c r="AG752" s="55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</row>
    <row r="753" spans="1:55" x14ac:dyDescent="0.25">
      <c r="A753" s="50"/>
      <c r="B753" s="51"/>
      <c r="C753" s="51"/>
      <c r="D753" s="52"/>
      <c r="E753" s="52"/>
      <c r="F753" s="53"/>
      <c r="G753" s="52"/>
      <c r="H753" s="52"/>
      <c r="I753" s="52"/>
      <c r="J753" s="51"/>
      <c r="K753" s="52"/>
      <c r="L753" s="51"/>
      <c r="M753" s="51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4"/>
      <c r="AC753" s="54"/>
      <c r="AD753" s="54"/>
      <c r="AE753" s="54"/>
      <c r="AF753" s="54"/>
      <c r="AG753" s="55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</row>
    <row r="754" spans="1:55" x14ac:dyDescent="0.25">
      <c r="A754" s="50"/>
      <c r="B754" s="51"/>
      <c r="C754" s="51"/>
      <c r="D754" s="52"/>
      <c r="E754" s="52"/>
      <c r="F754" s="53"/>
      <c r="G754" s="52"/>
      <c r="H754" s="52"/>
      <c r="I754" s="52"/>
      <c r="J754" s="51"/>
      <c r="K754" s="52"/>
      <c r="L754" s="51"/>
      <c r="M754" s="51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4"/>
      <c r="AC754" s="54"/>
      <c r="AD754" s="54"/>
      <c r="AE754" s="54"/>
      <c r="AF754" s="54"/>
      <c r="AG754" s="55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</row>
    <row r="755" spans="1:55" x14ac:dyDescent="0.25">
      <c r="A755" s="50"/>
      <c r="B755" s="51"/>
      <c r="C755" s="51"/>
      <c r="D755" s="52"/>
      <c r="E755" s="52"/>
      <c r="F755" s="53"/>
      <c r="G755" s="52"/>
      <c r="H755" s="52"/>
      <c r="I755" s="52"/>
      <c r="J755" s="51"/>
      <c r="K755" s="52"/>
      <c r="L755" s="51"/>
      <c r="M755" s="51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4"/>
      <c r="AC755" s="54"/>
      <c r="AD755" s="54"/>
      <c r="AE755" s="54"/>
      <c r="AF755" s="54"/>
      <c r="AG755" s="55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</row>
    <row r="756" spans="1:55" x14ac:dyDescent="0.25">
      <c r="A756" s="50"/>
      <c r="B756" s="51"/>
      <c r="C756" s="51"/>
      <c r="D756" s="52"/>
      <c r="E756" s="52"/>
      <c r="F756" s="53"/>
      <c r="G756" s="52"/>
      <c r="H756" s="52"/>
      <c r="I756" s="52"/>
      <c r="J756" s="51"/>
      <c r="K756" s="52"/>
      <c r="L756" s="51"/>
      <c r="M756" s="51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4"/>
      <c r="AC756" s="54"/>
      <c r="AD756" s="54"/>
      <c r="AE756" s="54"/>
      <c r="AF756" s="54"/>
      <c r="AG756" s="55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</row>
    <row r="757" spans="1:55" x14ac:dyDescent="0.25">
      <c r="A757" s="50"/>
      <c r="B757" s="51"/>
      <c r="C757" s="51"/>
      <c r="D757" s="52"/>
      <c r="E757" s="52"/>
      <c r="F757" s="53"/>
      <c r="G757" s="52"/>
      <c r="H757" s="52"/>
      <c r="I757" s="52"/>
      <c r="J757" s="51"/>
      <c r="K757" s="52"/>
      <c r="L757" s="51"/>
      <c r="M757" s="51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4"/>
      <c r="AC757" s="54"/>
      <c r="AD757" s="54"/>
      <c r="AE757" s="54"/>
      <c r="AF757" s="54"/>
      <c r="AG757" s="55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</row>
    <row r="758" spans="1:55" x14ac:dyDescent="0.25">
      <c r="A758" s="50"/>
      <c r="B758" s="51"/>
      <c r="C758" s="51"/>
      <c r="D758" s="52"/>
      <c r="E758" s="52"/>
      <c r="F758" s="53"/>
      <c r="G758" s="52"/>
      <c r="H758" s="52"/>
      <c r="I758" s="52"/>
      <c r="J758" s="51"/>
      <c r="K758" s="52"/>
      <c r="L758" s="51"/>
      <c r="M758" s="51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4"/>
      <c r="AC758" s="54"/>
      <c r="AD758" s="54"/>
      <c r="AE758" s="54"/>
      <c r="AF758" s="54"/>
      <c r="AG758" s="55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</row>
    <row r="759" spans="1:55" x14ac:dyDescent="0.25">
      <c r="A759" s="50"/>
      <c r="B759" s="51"/>
      <c r="C759" s="51"/>
      <c r="D759" s="52"/>
      <c r="E759" s="52"/>
      <c r="F759" s="53"/>
      <c r="G759" s="52"/>
      <c r="H759" s="52"/>
      <c r="I759" s="52"/>
      <c r="J759" s="51"/>
      <c r="K759" s="52"/>
      <c r="L759" s="51"/>
      <c r="M759" s="51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4"/>
      <c r="AC759" s="54"/>
      <c r="AD759" s="54"/>
      <c r="AE759" s="54"/>
      <c r="AF759" s="54"/>
      <c r="AG759" s="55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</row>
    <row r="760" spans="1:55" x14ac:dyDescent="0.25">
      <c r="A760" s="50"/>
      <c r="B760" s="51"/>
      <c r="C760" s="51"/>
      <c r="D760" s="52"/>
      <c r="E760" s="52"/>
      <c r="F760" s="53"/>
      <c r="G760" s="52"/>
      <c r="H760" s="52"/>
      <c r="I760" s="52"/>
      <c r="J760" s="51"/>
      <c r="K760" s="52"/>
      <c r="L760" s="51"/>
      <c r="M760" s="51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4"/>
      <c r="AC760" s="54"/>
      <c r="AD760" s="54"/>
      <c r="AE760" s="54"/>
      <c r="AF760" s="54"/>
      <c r="AG760" s="55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</row>
    <row r="761" spans="1:55" x14ac:dyDescent="0.25">
      <c r="A761" s="50"/>
      <c r="B761" s="51"/>
      <c r="C761" s="51"/>
      <c r="D761" s="52"/>
      <c r="E761" s="52"/>
      <c r="F761" s="53"/>
      <c r="G761" s="52"/>
      <c r="H761" s="52"/>
      <c r="I761" s="52"/>
      <c r="J761" s="51"/>
      <c r="K761" s="52"/>
      <c r="L761" s="51"/>
      <c r="M761" s="51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4"/>
      <c r="AC761" s="54"/>
      <c r="AD761" s="54"/>
      <c r="AE761" s="54"/>
      <c r="AF761" s="54"/>
      <c r="AG761" s="55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</row>
    <row r="762" spans="1:55" x14ac:dyDescent="0.25">
      <c r="A762" s="50"/>
      <c r="B762" s="51"/>
      <c r="C762" s="51"/>
      <c r="D762" s="52"/>
      <c r="E762" s="52"/>
      <c r="F762" s="53"/>
      <c r="G762" s="52"/>
      <c r="H762" s="52"/>
      <c r="I762" s="52"/>
      <c r="J762" s="51"/>
      <c r="K762" s="52"/>
      <c r="L762" s="51"/>
      <c r="M762" s="51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4"/>
      <c r="AC762" s="54"/>
      <c r="AD762" s="54"/>
      <c r="AE762" s="54"/>
      <c r="AF762" s="54"/>
      <c r="AG762" s="55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</row>
    <row r="763" spans="1:55" x14ac:dyDescent="0.25">
      <c r="A763" s="50"/>
      <c r="B763" s="51"/>
      <c r="C763" s="51"/>
      <c r="D763" s="52"/>
      <c r="E763" s="52"/>
      <c r="F763" s="53"/>
      <c r="G763" s="52"/>
      <c r="H763" s="52"/>
      <c r="I763" s="52"/>
      <c r="J763" s="51"/>
      <c r="K763" s="52"/>
      <c r="L763" s="51"/>
      <c r="M763" s="51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4"/>
      <c r="AC763" s="54"/>
      <c r="AD763" s="54"/>
      <c r="AE763" s="54"/>
      <c r="AF763" s="54"/>
      <c r="AG763" s="55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</row>
    <row r="764" spans="1:55" x14ac:dyDescent="0.25">
      <c r="A764" s="50"/>
      <c r="B764" s="51"/>
      <c r="C764" s="51"/>
      <c r="D764" s="52"/>
      <c r="E764" s="52"/>
      <c r="F764" s="53"/>
      <c r="G764" s="52"/>
      <c r="H764" s="52"/>
      <c r="I764" s="52"/>
      <c r="J764" s="51"/>
      <c r="K764" s="52"/>
      <c r="L764" s="51"/>
      <c r="M764" s="51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4"/>
      <c r="AC764" s="54"/>
      <c r="AD764" s="54"/>
      <c r="AE764" s="54"/>
      <c r="AF764" s="54"/>
      <c r="AG764" s="55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</row>
    <row r="765" spans="1:55" x14ac:dyDescent="0.25">
      <c r="A765" s="50"/>
      <c r="B765" s="51"/>
      <c r="C765" s="51"/>
      <c r="D765" s="52"/>
      <c r="E765" s="52"/>
      <c r="F765" s="53"/>
      <c r="G765" s="52"/>
      <c r="H765" s="52"/>
      <c r="I765" s="52"/>
      <c r="J765" s="51"/>
      <c r="K765" s="52"/>
      <c r="L765" s="51"/>
      <c r="M765" s="51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4"/>
      <c r="AC765" s="54"/>
      <c r="AD765" s="54"/>
      <c r="AE765" s="54"/>
      <c r="AF765" s="54"/>
      <c r="AG765" s="55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</row>
    <row r="766" spans="1:55" x14ac:dyDescent="0.25">
      <c r="A766" s="50"/>
      <c r="B766" s="51"/>
      <c r="C766" s="51"/>
      <c r="D766" s="52"/>
      <c r="E766" s="52"/>
      <c r="F766" s="53"/>
      <c r="G766" s="52"/>
      <c r="H766" s="52"/>
      <c r="I766" s="52"/>
      <c r="J766" s="51"/>
      <c r="K766" s="52"/>
      <c r="L766" s="51"/>
      <c r="M766" s="51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4"/>
      <c r="AC766" s="54"/>
      <c r="AD766" s="54"/>
      <c r="AE766" s="54"/>
      <c r="AF766" s="54"/>
      <c r="AG766" s="55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</row>
    <row r="767" spans="1:55" x14ac:dyDescent="0.25">
      <c r="A767" s="50"/>
      <c r="B767" s="51"/>
      <c r="C767" s="51"/>
      <c r="D767" s="52"/>
      <c r="E767" s="52"/>
      <c r="F767" s="53"/>
      <c r="G767" s="52"/>
      <c r="H767" s="52"/>
      <c r="I767" s="52"/>
      <c r="J767" s="51"/>
      <c r="K767" s="52"/>
      <c r="L767" s="51"/>
      <c r="M767" s="51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4"/>
      <c r="AC767" s="54"/>
      <c r="AD767" s="54"/>
      <c r="AE767" s="54"/>
      <c r="AF767" s="54"/>
      <c r="AG767" s="55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</row>
    <row r="768" spans="1:55" x14ac:dyDescent="0.25">
      <c r="A768" s="50"/>
      <c r="B768" s="51"/>
      <c r="C768" s="51"/>
      <c r="D768" s="52"/>
      <c r="E768" s="52"/>
      <c r="F768" s="53"/>
      <c r="G768" s="52"/>
      <c r="H768" s="52"/>
      <c r="I768" s="52"/>
      <c r="J768" s="51"/>
      <c r="K768" s="52"/>
      <c r="L768" s="51"/>
      <c r="M768" s="51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4"/>
      <c r="AC768" s="54"/>
      <c r="AD768" s="54"/>
      <c r="AE768" s="54"/>
      <c r="AF768" s="54"/>
      <c r="AG768" s="55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</row>
    <row r="769" spans="1:55" x14ac:dyDescent="0.25">
      <c r="A769" s="50"/>
      <c r="B769" s="51"/>
      <c r="C769" s="51"/>
      <c r="D769" s="52"/>
      <c r="E769" s="52"/>
      <c r="F769" s="53"/>
      <c r="G769" s="52"/>
      <c r="H769" s="52"/>
      <c r="I769" s="52"/>
      <c r="J769" s="51"/>
      <c r="K769" s="52"/>
      <c r="L769" s="51"/>
      <c r="M769" s="51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4"/>
      <c r="AC769" s="54"/>
      <c r="AD769" s="54"/>
      <c r="AE769" s="54"/>
      <c r="AF769" s="54"/>
      <c r="AG769" s="55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</row>
    <row r="770" spans="1:55" x14ac:dyDescent="0.25">
      <c r="A770" s="50"/>
      <c r="B770" s="51"/>
      <c r="C770" s="51"/>
      <c r="D770" s="52"/>
      <c r="E770" s="52"/>
      <c r="F770" s="53"/>
      <c r="G770" s="52"/>
      <c r="H770" s="52"/>
      <c r="I770" s="52"/>
      <c r="J770" s="51"/>
      <c r="K770" s="52"/>
      <c r="L770" s="51"/>
      <c r="M770" s="51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4"/>
      <c r="AC770" s="54"/>
      <c r="AD770" s="54"/>
      <c r="AE770" s="54"/>
      <c r="AF770" s="54"/>
      <c r="AG770" s="55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</row>
    <row r="771" spans="1:55" x14ac:dyDescent="0.25">
      <c r="A771" s="50"/>
      <c r="B771" s="51"/>
      <c r="C771" s="51"/>
      <c r="D771" s="52"/>
      <c r="E771" s="52"/>
      <c r="F771" s="53"/>
      <c r="G771" s="52"/>
      <c r="H771" s="52"/>
      <c r="I771" s="52"/>
      <c r="J771" s="51"/>
      <c r="K771" s="52"/>
      <c r="L771" s="51"/>
      <c r="M771" s="51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4"/>
      <c r="AC771" s="54"/>
      <c r="AD771" s="54"/>
      <c r="AE771" s="54"/>
      <c r="AF771" s="54"/>
      <c r="AG771" s="55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</row>
    <row r="772" spans="1:55" x14ac:dyDescent="0.25">
      <c r="A772" s="50"/>
      <c r="B772" s="51"/>
      <c r="C772" s="51"/>
      <c r="D772" s="52"/>
      <c r="E772" s="52"/>
      <c r="F772" s="53"/>
      <c r="G772" s="52"/>
      <c r="H772" s="52"/>
      <c r="I772" s="52"/>
      <c r="J772" s="51"/>
      <c r="K772" s="52"/>
      <c r="L772" s="51"/>
      <c r="M772" s="51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4"/>
      <c r="AC772" s="54"/>
      <c r="AD772" s="54"/>
      <c r="AE772" s="54"/>
      <c r="AF772" s="54"/>
      <c r="AG772" s="55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</row>
    <row r="773" spans="1:55" x14ac:dyDescent="0.25">
      <c r="A773" s="50"/>
      <c r="B773" s="51"/>
      <c r="C773" s="51"/>
      <c r="D773" s="52"/>
      <c r="E773" s="52"/>
      <c r="F773" s="53"/>
      <c r="G773" s="52"/>
      <c r="H773" s="52"/>
      <c r="I773" s="52"/>
      <c r="J773" s="51"/>
      <c r="K773" s="52"/>
      <c r="L773" s="51"/>
      <c r="M773" s="51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4"/>
      <c r="AC773" s="54"/>
      <c r="AD773" s="54"/>
      <c r="AE773" s="54"/>
      <c r="AF773" s="54"/>
      <c r="AG773" s="55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</row>
    <row r="774" spans="1:55" x14ac:dyDescent="0.25">
      <c r="A774" s="50"/>
      <c r="B774" s="51"/>
      <c r="C774" s="51"/>
      <c r="D774" s="52"/>
      <c r="E774" s="52"/>
      <c r="F774" s="53"/>
      <c r="G774" s="52"/>
      <c r="H774" s="52"/>
      <c r="I774" s="52"/>
      <c r="J774" s="51"/>
      <c r="K774" s="52"/>
      <c r="L774" s="51"/>
      <c r="M774" s="51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4"/>
      <c r="AC774" s="54"/>
      <c r="AD774" s="54"/>
      <c r="AE774" s="54"/>
      <c r="AF774" s="54"/>
      <c r="AG774" s="55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</row>
    <row r="775" spans="1:55" x14ac:dyDescent="0.25">
      <c r="A775" s="50"/>
      <c r="B775" s="51"/>
      <c r="C775" s="51"/>
      <c r="D775" s="52"/>
      <c r="E775" s="52"/>
      <c r="F775" s="53"/>
      <c r="G775" s="52"/>
      <c r="H775" s="52"/>
      <c r="I775" s="52"/>
      <c r="J775" s="51"/>
      <c r="K775" s="52"/>
      <c r="L775" s="51"/>
      <c r="M775" s="51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4"/>
      <c r="AC775" s="54"/>
      <c r="AD775" s="54"/>
      <c r="AE775" s="54"/>
      <c r="AF775" s="54"/>
      <c r="AG775" s="55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</row>
    <row r="776" spans="1:55" x14ac:dyDescent="0.25">
      <c r="A776" s="50"/>
      <c r="B776" s="51"/>
      <c r="C776" s="51"/>
      <c r="D776" s="52"/>
      <c r="E776" s="52"/>
      <c r="F776" s="53"/>
      <c r="G776" s="52"/>
      <c r="H776" s="52"/>
      <c r="I776" s="52"/>
      <c r="J776" s="51"/>
      <c r="K776" s="52"/>
      <c r="L776" s="51"/>
      <c r="M776" s="51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4"/>
      <c r="AC776" s="54"/>
      <c r="AD776" s="54"/>
      <c r="AE776" s="54"/>
      <c r="AF776" s="54"/>
      <c r="AG776" s="55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</row>
    <row r="777" spans="1:55" x14ac:dyDescent="0.25">
      <c r="A777" s="50"/>
      <c r="B777" s="51"/>
      <c r="C777" s="51"/>
      <c r="D777" s="52"/>
      <c r="E777" s="52"/>
      <c r="F777" s="53"/>
      <c r="G777" s="52"/>
      <c r="H777" s="52"/>
      <c r="I777" s="52"/>
      <c r="J777" s="51"/>
      <c r="K777" s="52"/>
      <c r="L777" s="51"/>
      <c r="M777" s="51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4"/>
      <c r="AC777" s="54"/>
      <c r="AD777" s="54"/>
      <c r="AE777" s="54"/>
      <c r="AF777" s="54"/>
      <c r="AG777" s="55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</row>
    <row r="778" spans="1:55" x14ac:dyDescent="0.25">
      <c r="A778" s="50"/>
      <c r="B778" s="51"/>
      <c r="C778" s="51"/>
      <c r="D778" s="52"/>
      <c r="E778" s="52"/>
      <c r="F778" s="53"/>
      <c r="G778" s="52"/>
      <c r="H778" s="52"/>
      <c r="I778" s="52"/>
      <c r="J778" s="51"/>
      <c r="K778" s="52"/>
      <c r="L778" s="51"/>
      <c r="M778" s="51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4"/>
      <c r="AC778" s="54"/>
      <c r="AD778" s="54"/>
      <c r="AE778" s="54"/>
      <c r="AF778" s="54"/>
      <c r="AG778" s="55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</row>
    <row r="779" spans="1:55" x14ac:dyDescent="0.25">
      <c r="A779" s="50"/>
      <c r="B779" s="51"/>
      <c r="C779" s="51"/>
      <c r="D779" s="52"/>
      <c r="E779" s="52"/>
      <c r="F779" s="53"/>
      <c r="G779" s="52"/>
      <c r="H779" s="52"/>
      <c r="I779" s="52"/>
      <c r="J779" s="51"/>
      <c r="K779" s="52"/>
      <c r="L779" s="51"/>
      <c r="M779" s="51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4"/>
      <c r="AC779" s="54"/>
      <c r="AD779" s="54"/>
      <c r="AE779" s="54"/>
      <c r="AF779" s="54"/>
      <c r="AG779" s="55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</row>
    <row r="780" spans="1:55" x14ac:dyDescent="0.25">
      <c r="A780" s="50"/>
      <c r="B780" s="51"/>
      <c r="C780" s="51"/>
      <c r="D780" s="52"/>
      <c r="E780" s="52"/>
      <c r="F780" s="53"/>
      <c r="G780" s="52"/>
      <c r="H780" s="52"/>
      <c r="I780" s="52"/>
      <c r="J780" s="51"/>
      <c r="K780" s="52"/>
      <c r="L780" s="51"/>
      <c r="M780" s="51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4"/>
      <c r="AC780" s="54"/>
      <c r="AD780" s="54"/>
      <c r="AE780" s="54"/>
      <c r="AF780" s="54"/>
      <c r="AG780" s="55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</row>
    <row r="781" spans="1:55" x14ac:dyDescent="0.25">
      <c r="A781" s="50"/>
      <c r="B781" s="51"/>
      <c r="C781" s="51"/>
      <c r="D781" s="52"/>
      <c r="E781" s="52"/>
      <c r="F781" s="53"/>
      <c r="G781" s="52"/>
      <c r="H781" s="52"/>
      <c r="I781" s="52"/>
      <c r="J781" s="51"/>
      <c r="K781" s="52"/>
      <c r="L781" s="51"/>
      <c r="M781" s="51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4"/>
      <c r="AC781" s="54"/>
      <c r="AD781" s="54"/>
      <c r="AE781" s="54"/>
      <c r="AF781" s="54"/>
      <c r="AG781" s="55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</row>
    <row r="782" spans="1:55" x14ac:dyDescent="0.25">
      <c r="A782" s="50"/>
      <c r="B782" s="51"/>
      <c r="C782" s="51"/>
      <c r="D782" s="52"/>
      <c r="E782" s="52"/>
      <c r="F782" s="53"/>
      <c r="G782" s="52"/>
      <c r="H782" s="52"/>
      <c r="I782" s="52"/>
      <c r="J782" s="51"/>
      <c r="K782" s="52"/>
      <c r="L782" s="51"/>
      <c r="M782" s="51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4"/>
      <c r="AC782" s="54"/>
      <c r="AD782" s="54"/>
      <c r="AE782" s="54"/>
      <c r="AF782" s="54"/>
      <c r="AG782" s="55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</row>
    <row r="783" spans="1:55" x14ac:dyDescent="0.25">
      <c r="A783" s="50"/>
      <c r="B783" s="51"/>
      <c r="C783" s="51"/>
      <c r="D783" s="52"/>
      <c r="E783" s="52"/>
      <c r="F783" s="53"/>
      <c r="G783" s="52"/>
      <c r="H783" s="52"/>
      <c r="I783" s="52"/>
      <c r="J783" s="51"/>
      <c r="K783" s="52"/>
      <c r="L783" s="51"/>
      <c r="M783" s="51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4"/>
      <c r="AC783" s="54"/>
      <c r="AD783" s="54"/>
      <c r="AE783" s="54"/>
      <c r="AF783" s="54"/>
      <c r="AG783" s="55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</row>
    <row r="784" spans="1:55" x14ac:dyDescent="0.25">
      <c r="A784" s="50"/>
      <c r="B784" s="51"/>
      <c r="C784" s="51"/>
      <c r="D784" s="52"/>
      <c r="E784" s="52"/>
      <c r="F784" s="53"/>
      <c r="G784" s="52"/>
      <c r="H784" s="52"/>
      <c r="I784" s="52"/>
      <c r="J784" s="51"/>
      <c r="K784" s="52"/>
      <c r="L784" s="51"/>
      <c r="M784" s="51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4"/>
      <c r="AC784" s="54"/>
      <c r="AD784" s="54"/>
      <c r="AE784" s="54"/>
      <c r="AF784" s="54"/>
      <c r="AG784" s="55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</row>
    <row r="785" spans="1:55" x14ac:dyDescent="0.25">
      <c r="A785" s="50"/>
      <c r="B785" s="51"/>
      <c r="C785" s="51"/>
      <c r="D785" s="52"/>
      <c r="E785" s="52"/>
      <c r="F785" s="53"/>
      <c r="G785" s="52"/>
      <c r="H785" s="52"/>
      <c r="I785" s="52"/>
      <c r="J785" s="51"/>
      <c r="K785" s="52"/>
      <c r="L785" s="51"/>
      <c r="M785" s="51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4"/>
      <c r="AC785" s="54"/>
      <c r="AD785" s="54"/>
      <c r="AE785" s="54"/>
      <c r="AF785" s="54"/>
      <c r="AG785" s="55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</row>
    <row r="786" spans="1:55" x14ac:dyDescent="0.25">
      <c r="A786" s="50"/>
      <c r="B786" s="51"/>
      <c r="C786" s="51"/>
      <c r="D786" s="52"/>
      <c r="E786" s="52"/>
      <c r="F786" s="53"/>
      <c r="G786" s="52"/>
      <c r="H786" s="52"/>
      <c r="I786" s="52"/>
      <c r="J786" s="51"/>
      <c r="K786" s="52"/>
      <c r="L786" s="51"/>
      <c r="M786" s="51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4"/>
      <c r="AC786" s="54"/>
      <c r="AD786" s="54"/>
      <c r="AE786" s="54"/>
      <c r="AF786" s="54"/>
      <c r="AG786" s="55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</row>
    <row r="787" spans="1:55" x14ac:dyDescent="0.25">
      <c r="A787" s="50"/>
      <c r="B787" s="51"/>
      <c r="C787" s="51"/>
      <c r="D787" s="52"/>
      <c r="E787" s="52"/>
      <c r="F787" s="53"/>
      <c r="G787" s="52"/>
      <c r="H787" s="52"/>
      <c r="I787" s="52"/>
      <c r="J787" s="51"/>
      <c r="K787" s="52"/>
      <c r="L787" s="51"/>
      <c r="M787" s="51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4"/>
      <c r="AC787" s="54"/>
      <c r="AD787" s="54"/>
      <c r="AE787" s="54"/>
      <c r="AF787" s="54"/>
      <c r="AG787" s="55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</row>
    <row r="788" spans="1:55" x14ac:dyDescent="0.25">
      <c r="A788" s="50"/>
      <c r="B788" s="51"/>
      <c r="C788" s="51"/>
      <c r="D788" s="52"/>
      <c r="E788" s="52"/>
      <c r="F788" s="53"/>
      <c r="G788" s="52"/>
      <c r="H788" s="52"/>
      <c r="I788" s="52"/>
      <c r="J788" s="51"/>
      <c r="K788" s="52"/>
      <c r="L788" s="51"/>
      <c r="M788" s="51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4"/>
      <c r="AC788" s="54"/>
      <c r="AD788" s="54"/>
      <c r="AE788" s="54"/>
      <c r="AF788" s="54"/>
      <c r="AG788" s="55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</row>
    <row r="789" spans="1:55" x14ac:dyDescent="0.25">
      <c r="A789" s="50"/>
      <c r="B789" s="51"/>
      <c r="C789" s="51"/>
      <c r="D789" s="52"/>
      <c r="E789" s="52"/>
      <c r="F789" s="53"/>
      <c r="G789" s="52"/>
      <c r="H789" s="52"/>
      <c r="I789" s="52"/>
      <c r="J789" s="51"/>
      <c r="K789" s="52"/>
      <c r="L789" s="51"/>
      <c r="M789" s="51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4"/>
      <c r="AC789" s="54"/>
      <c r="AD789" s="54"/>
      <c r="AE789" s="54"/>
      <c r="AF789" s="54"/>
      <c r="AG789" s="55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</row>
    <row r="790" spans="1:55" x14ac:dyDescent="0.25">
      <c r="A790" s="50"/>
      <c r="B790" s="51"/>
      <c r="C790" s="51"/>
      <c r="D790" s="52"/>
      <c r="E790" s="52"/>
      <c r="F790" s="53"/>
      <c r="G790" s="52"/>
      <c r="H790" s="52"/>
      <c r="I790" s="52"/>
      <c r="J790" s="51"/>
      <c r="K790" s="52"/>
      <c r="L790" s="51"/>
      <c r="M790" s="51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4"/>
      <c r="AC790" s="54"/>
      <c r="AD790" s="54"/>
      <c r="AE790" s="54"/>
      <c r="AF790" s="54"/>
      <c r="AG790" s="55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</row>
    <row r="791" spans="1:55" x14ac:dyDescent="0.25">
      <c r="A791" s="50"/>
      <c r="B791" s="51"/>
      <c r="C791" s="51"/>
      <c r="D791" s="52"/>
      <c r="E791" s="52"/>
      <c r="F791" s="53"/>
      <c r="G791" s="52"/>
      <c r="H791" s="52"/>
      <c r="I791" s="52"/>
      <c r="J791" s="51"/>
      <c r="K791" s="52"/>
      <c r="L791" s="51"/>
      <c r="M791" s="51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4"/>
      <c r="AC791" s="54"/>
      <c r="AD791" s="54"/>
      <c r="AE791" s="54"/>
      <c r="AF791" s="54"/>
      <c r="AG791" s="55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</row>
    <row r="792" spans="1:55" x14ac:dyDescent="0.25">
      <c r="A792" s="50"/>
      <c r="B792" s="51"/>
      <c r="C792" s="51"/>
      <c r="D792" s="52"/>
      <c r="E792" s="52"/>
      <c r="F792" s="53"/>
      <c r="G792" s="52"/>
      <c r="H792" s="52"/>
      <c r="I792" s="52"/>
      <c r="J792" s="51"/>
      <c r="K792" s="52"/>
      <c r="L792" s="51"/>
      <c r="M792" s="51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4"/>
      <c r="AC792" s="54"/>
      <c r="AD792" s="54"/>
      <c r="AE792" s="54"/>
      <c r="AF792" s="54"/>
      <c r="AG792" s="55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</row>
    <row r="793" spans="1:55" x14ac:dyDescent="0.25">
      <c r="A793" s="50"/>
      <c r="B793" s="51"/>
      <c r="C793" s="51"/>
      <c r="D793" s="52"/>
      <c r="E793" s="52"/>
      <c r="F793" s="53"/>
      <c r="G793" s="52"/>
      <c r="H793" s="52"/>
      <c r="I793" s="52"/>
      <c r="J793" s="51"/>
      <c r="K793" s="52"/>
      <c r="L793" s="51"/>
      <c r="M793" s="51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4"/>
      <c r="AC793" s="54"/>
      <c r="AD793" s="54"/>
      <c r="AE793" s="54"/>
      <c r="AF793" s="54"/>
      <c r="AG793" s="55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</row>
    <row r="794" spans="1:55" x14ac:dyDescent="0.25">
      <c r="A794" s="50"/>
      <c r="B794" s="51"/>
      <c r="C794" s="51"/>
      <c r="D794" s="52"/>
      <c r="E794" s="52"/>
      <c r="F794" s="53"/>
      <c r="G794" s="52"/>
      <c r="H794" s="52"/>
      <c r="I794" s="52"/>
      <c r="J794" s="51"/>
      <c r="K794" s="52"/>
      <c r="L794" s="51"/>
      <c r="M794" s="51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4"/>
      <c r="AC794" s="54"/>
      <c r="AD794" s="54"/>
      <c r="AE794" s="54"/>
      <c r="AF794" s="54"/>
      <c r="AG794" s="55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</row>
    <row r="795" spans="1:55" x14ac:dyDescent="0.25">
      <c r="A795" s="50"/>
      <c r="B795" s="51"/>
      <c r="C795" s="51"/>
      <c r="D795" s="52"/>
      <c r="E795" s="52"/>
      <c r="F795" s="53"/>
      <c r="G795" s="52"/>
      <c r="H795" s="52"/>
      <c r="I795" s="52"/>
      <c r="J795" s="51"/>
      <c r="K795" s="52"/>
      <c r="L795" s="51"/>
      <c r="M795" s="51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4"/>
      <c r="AC795" s="54"/>
      <c r="AD795" s="54"/>
      <c r="AE795" s="54"/>
      <c r="AF795" s="54"/>
      <c r="AG795" s="55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</row>
    <row r="796" spans="1:55" x14ac:dyDescent="0.25">
      <c r="A796" s="50"/>
      <c r="B796" s="51"/>
      <c r="C796" s="51"/>
      <c r="D796" s="52"/>
      <c r="E796" s="52"/>
      <c r="F796" s="53"/>
      <c r="G796" s="52"/>
      <c r="H796" s="52"/>
      <c r="I796" s="52"/>
      <c r="J796" s="51"/>
      <c r="K796" s="52"/>
      <c r="L796" s="51"/>
      <c r="M796" s="51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4"/>
      <c r="AC796" s="54"/>
      <c r="AD796" s="54"/>
      <c r="AE796" s="54"/>
      <c r="AF796" s="54"/>
      <c r="AG796" s="55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</row>
    <row r="797" spans="1:55" x14ac:dyDescent="0.25">
      <c r="A797" s="50"/>
      <c r="B797" s="51"/>
      <c r="C797" s="51"/>
      <c r="D797" s="52"/>
      <c r="E797" s="52"/>
      <c r="F797" s="53"/>
      <c r="G797" s="52"/>
      <c r="H797" s="52"/>
      <c r="I797" s="52"/>
      <c r="J797" s="51"/>
      <c r="K797" s="52"/>
      <c r="L797" s="51"/>
      <c r="M797" s="51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4"/>
      <c r="AC797" s="54"/>
      <c r="AD797" s="54"/>
      <c r="AE797" s="54"/>
      <c r="AF797" s="54"/>
      <c r="AG797" s="55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</row>
    <row r="798" spans="1:55" x14ac:dyDescent="0.25">
      <c r="A798" s="50"/>
      <c r="B798" s="51"/>
      <c r="C798" s="51"/>
      <c r="D798" s="52"/>
      <c r="E798" s="52"/>
      <c r="F798" s="53"/>
      <c r="G798" s="52"/>
      <c r="H798" s="52"/>
      <c r="I798" s="52"/>
      <c r="J798" s="51"/>
      <c r="K798" s="52"/>
      <c r="L798" s="51"/>
      <c r="M798" s="51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4"/>
      <c r="AC798" s="54"/>
      <c r="AD798" s="54"/>
      <c r="AE798" s="54"/>
      <c r="AF798" s="54"/>
      <c r="AG798" s="55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</row>
    <row r="799" spans="1:55" x14ac:dyDescent="0.25">
      <c r="A799" s="50"/>
      <c r="B799" s="51"/>
      <c r="C799" s="51"/>
      <c r="D799" s="52"/>
      <c r="E799" s="52"/>
      <c r="F799" s="53"/>
      <c r="G799" s="52"/>
      <c r="H799" s="52"/>
      <c r="I799" s="52"/>
      <c r="J799" s="51"/>
      <c r="K799" s="52"/>
      <c r="L799" s="51"/>
      <c r="M799" s="51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4"/>
      <c r="AC799" s="54"/>
      <c r="AD799" s="54"/>
      <c r="AE799" s="54"/>
      <c r="AF799" s="54"/>
      <c r="AG799" s="55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</row>
    <row r="800" spans="1:55" x14ac:dyDescent="0.25">
      <c r="A800" s="50"/>
      <c r="B800" s="51"/>
      <c r="C800" s="51"/>
      <c r="D800" s="52"/>
      <c r="E800" s="52"/>
      <c r="F800" s="53"/>
      <c r="G800" s="52"/>
      <c r="H800" s="52"/>
      <c r="I800" s="52"/>
      <c r="J800" s="51"/>
      <c r="K800" s="52"/>
      <c r="L800" s="51"/>
      <c r="M800" s="51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4"/>
      <c r="AC800" s="54"/>
      <c r="AD800" s="54"/>
      <c r="AE800" s="54"/>
      <c r="AF800" s="54"/>
      <c r="AG800" s="55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</row>
    <row r="801" spans="1:55" x14ac:dyDescent="0.25">
      <c r="A801" s="50"/>
      <c r="B801" s="51"/>
      <c r="C801" s="51"/>
      <c r="D801" s="52"/>
      <c r="E801" s="52"/>
      <c r="F801" s="53"/>
      <c r="G801" s="52"/>
      <c r="H801" s="52"/>
      <c r="I801" s="52"/>
      <c r="J801" s="51"/>
      <c r="K801" s="52"/>
      <c r="L801" s="51"/>
      <c r="M801" s="51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4"/>
      <c r="AC801" s="54"/>
      <c r="AD801" s="54"/>
      <c r="AE801" s="54"/>
      <c r="AF801" s="54"/>
      <c r="AG801" s="55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</row>
    <row r="802" spans="1:55" x14ac:dyDescent="0.25">
      <c r="A802" s="50"/>
      <c r="B802" s="51"/>
      <c r="C802" s="51"/>
      <c r="D802" s="52"/>
      <c r="E802" s="52"/>
      <c r="F802" s="53"/>
      <c r="G802" s="52"/>
      <c r="H802" s="52"/>
      <c r="I802" s="52"/>
      <c r="J802" s="51"/>
      <c r="K802" s="52"/>
      <c r="L802" s="51"/>
      <c r="M802" s="51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4"/>
      <c r="AC802" s="54"/>
      <c r="AD802" s="54"/>
      <c r="AE802" s="54"/>
      <c r="AF802" s="54"/>
      <c r="AG802" s="55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</row>
    <row r="803" spans="1:55" x14ac:dyDescent="0.25">
      <c r="A803" s="50"/>
      <c r="B803" s="51"/>
      <c r="C803" s="51"/>
      <c r="D803" s="52"/>
      <c r="E803" s="52"/>
      <c r="F803" s="53"/>
      <c r="G803" s="52"/>
      <c r="H803" s="52"/>
      <c r="I803" s="52"/>
      <c r="J803" s="51"/>
      <c r="K803" s="52"/>
      <c r="L803" s="51"/>
      <c r="M803" s="51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4"/>
      <c r="AC803" s="54"/>
      <c r="AD803" s="54"/>
      <c r="AE803" s="54"/>
      <c r="AF803" s="54"/>
      <c r="AG803" s="55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</row>
    <row r="804" spans="1:55" x14ac:dyDescent="0.25">
      <c r="A804" s="50"/>
      <c r="B804" s="51"/>
      <c r="C804" s="51"/>
      <c r="D804" s="52"/>
      <c r="E804" s="52"/>
      <c r="F804" s="53"/>
      <c r="G804" s="52"/>
      <c r="H804" s="52"/>
      <c r="I804" s="52"/>
      <c r="J804" s="51"/>
      <c r="K804" s="52"/>
      <c r="L804" s="51"/>
      <c r="M804" s="51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4"/>
      <c r="AC804" s="54"/>
      <c r="AD804" s="54"/>
      <c r="AE804" s="54"/>
      <c r="AF804" s="54"/>
      <c r="AG804" s="55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</row>
    <row r="805" spans="1:55" x14ac:dyDescent="0.25">
      <c r="A805" s="50"/>
      <c r="B805" s="51"/>
      <c r="C805" s="51"/>
      <c r="D805" s="52"/>
      <c r="E805" s="52"/>
      <c r="F805" s="53"/>
      <c r="G805" s="52"/>
      <c r="H805" s="52"/>
      <c r="I805" s="52"/>
      <c r="J805" s="51"/>
      <c r="K805" s="52"/>
      <c r="L805" s="51"/>
      <c r="M805" s="51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4"/>
      <c r="AC805" s="54"/>
      <c r="AD805" s="54"/>
      <c r="AE805" s="54"/>
      <c r="AF805" s="54"/>
      <c r="AG805" s="55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</row>
    <row r="806" spans="1:55" x14ac:dyDescent="0.25">
      <c r="A806" s="50"/>
      <c r="B806" s="51"/>
      <c r="C806" s="51"/>
      <c r="D806" s="52"/>
      <c r="E806" s="52"/>
      <c r="F806" s="53"/>
      <c r="G806" s="52"/>
      <c r="H806" s="52"/>
      <c r="I806" s="52"/>
      <c r="J806" s="51"/>
      <c r="K806" s="52"/>
      <c r="L806" s="51"/>
      <c r="M806" s="51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4"/>
      <c r="AC806" s="54"/>
      <c r="AD806" s="54"/>
      <c r="AE806" s="54"/>
      <c r="AF806" s="54"/>
      <c r="AG806" s="55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</row>
    <row r="807" spans="1:55" x14ac:dyDescent="0.25">
      <c r="A807" s="50"/>
      <c r="B807" s="51"/>
      <c r="C807" s="51"/>
      <c r="D807" s="52"/>
      <c r="E807" s="52"/>
      <c r="F807" s="53"/>
      <c r="G807" s="52"/>
      <c r="H807" s="52"/>
      <c r="I807" s="52"/>
      <c r="J807" s="51"/>
      <c r="K807" s="52"/>
      <c r="L807" s="51"/>
      <c r="M807" s="51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4"/>
      <c r="AC807" s="54"/>
      <c r="AD807" s="54"/>
      <c r="AE807" s="54"/>
      <c r="AF807" s="54"/>
      <c r="AG807" s="55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</row>
    <row r="808" spans="1:55" x14ac:dyDescent="0.25">
      <c r="A808" s="50"/>
      <c r="B808" s="51"/>
      <c r="C808" s="51"/>
      <c r="D808" s="52"/>
      <c r="E808" s="52"/>
      <c r="F808" s="53"/>
      <c r="G808" s="52"/>
      <c r="H808" s="52"/>
      <c r="I808" s="52"/>
      <c r="J808" s="51"/>
      <c r="K808" s="52"/>
      <c r="L808" s="51"/>
      <c r="M808" s="51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4"/>
      <c r="AC808" s="54"/>
      <c r="AD808" s="54"/>
      <c r="AE808" s="54"/>
      <c r="AF808" s="54"/>
      <c r="AG808" s="55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</row>
    <row r="809" spans="1:55" x14ac:dyDescent="0.25">
      <c r="A809" s="50"/>
      <c r="B809" s="51"/>
      <c r="C809" s="51"/>
      <c r="D809" s="52"/>
      <c r="E809" s="52"/>
      <c r="F809" s="53"/>
      <c r="G809" s="52"/>
      <c r="H809" s="52"/>
      <c r="I809" s="52"/>
      <c r="J809" s="51"/>
      <c r="K809" s="52"/>
      <c r="L809" s="51"/>
      <c r="M809" s="51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4"/>
      <c r="AC809" s="54"/>
      <c r="AD809" s="54"/>
      <c r="AE809" s="54"/>
      <c r="AF809" s="54"/>
      <c r="AG809" s="55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</row>
    <row r="810" spans="1:55" x14ac:dyDescent="0.25">
      <c r="A810" s="50"/>
      <c r="B810" s="51"/>
      <c r="C810" s="51"/>
      <c r="D810" s="52"/>
      <c r="E810" s="52"/>
      <c r="F810" s="53"/>
      <c r="G810" s="52"/>
      <c r="H810" s="52"/>
      <c r="I810" s="52"/>
      <c r="J810" s="51"/>
      <c r="K810" s="52"/>
      <c r="L810" s="51"/>
      <c r="M810" s="51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4"/>
      <c r="AC810" s="54"/>
      <c r="AD810" s="54"/>
      <c r="AE810" s="54"/>
      <c r="AF810" s="54"/>
      <c r="AG810" s="55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</row>
    <row r="811" spans="1:55" x14ac:dyDescent="0.25">
      <c r="A811" s="50"/>
      <c r="B811" s="51"/>
      <c r="C811" s="51"/>
      <c r="D811" s="52"/>
      <c r="E811" s="52"/>
      <c r="F811" s="53"/>
      <c r="G811" s="52"/>
      <c r="H811" s="52"/>
      <c r="I811" s="52"/>
      <c r="J811" s="51"/>
      <c r="K811" s="52"/>
      <c r="L811" s="51"/>
      <c r="M811" s="51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4"/>
      <c r="AC811" s="54"/>
      <c r="AD811" s="54"/>
      <c r="AE811" s="54"/>
      <c r="AF811" s="54"/>
      <c r="AG811" s="55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</row>
    <row r="812" spans="1:55" x14ac:dyDescent="0.25">
      <c r="A812" s="50"/>
      <c r="B812" s="51"/>
      <c r="C812" s="51"/>
      <c r="D812" s="52"/>
      <c r="E812" s="52"/>
      <c r="F812" s="53"/>
      <c r="G812" s="52"/>
      <c r="H812" s="52"/>
      <c r="I812" s="52"/>
      <c r="J812" s="51"/>
      <c r="K812" s="52"/>
      <c r="L812" s="51"/>
      <c r="M812" s="51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4"/>
      <c r="AC812" s="54"/>
      <c r="AD812" s="54"/>
      <c r="AE812" s="54"/>
      <c r="AF812" s="54"/>
      <c r="AG812" s="55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</row>
    <row r="813" spans="1:55" x14ac:dyDescent="0.25">
      <c r="A813" s="50"/>
      <c r="B813" s="51"/>
      <c r="C813" s="51"/>
      <c r="D813" s="52"/>
      <c r="E813" s="52"/>
      <c r="F813" s="53"/>
      <c r="G813" s="52"/>
      <c r="H813" s="52"/>
      <c r="I813" s="52"/>
      <c r="J813" s="51"/>
      <c r="K813" s="52"/>
      <c r="L813" s="51"/>
      <c r="M813" s="51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4"/>
      <c r="AC813" s="54"/>
      <c r="AD813" s="54"/>
      <c r="AE813" s="54"/>
      <c r="AF813" s="54"/>
      <c r="AG813" s="55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</row>
    <row r="814" spans="1:55" x14ac:dyDescent="0.25">
      <c r="A814" s="50"/>
      <c r="B814" s="51"/>
      <c r="C814" s="51"/>
      <c r="D814" s="52"/>
      <c r="E814" s="52"/>
      <c r="F814" s="53"/>
      <c r="G814" s="52"/>
      <c r="H814" s="52"/>
      <c r="I814" s="52"/>
      <c r="J814" s="51"/>
      <c r="K814" s="52"/>
      <c r="L814" s="51"/>
      <c r="M814" s="51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4"/>
      <c r="AC814" s="54"/>
      <c r="AD814" s="54"/>
      <c r="AE814" s="54"/>
      <c r="AF814" s="54"/>
      <c r="AG814" s="55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</row>
    <row r="815" spans="1:55" x14ac:dyDescent="0.25">
      <c r="A815" s="50"/>
      <c r="B815" s="51"/>
      <c r="C815" s="51"/>
      <c r="D815" s="52"/>
      <c r="E815" s="52"/>
      <c r="F815" s="53"/>
      <c r="G815" s="52"/>
      <c r="H815" s="52"/>
      <c r="I815" s="52"/>
      <c r="J815" s="51"/>
      <c r="K815" s="52"/>
      <c r="L815" s="51"/>
      <c r="M815" s="51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4"/>
      <c r="AC815" s="54"/>
      <c r="AD815" s="54"/>
      <c r="AE815" s="54"/>
      <c r="AF815" s="54"/>
      <c r="AG815" s="55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</row>
    <row r="816" spans="1:55" x14ac:dyDescent="0.25">
      <c r="A816" s="50"/>
      <c r="B816" s="51"/>
      <c r="C816" s="51"/>
      <c r="D816" s="52"/>
      <c r="E816" s="52"/>
      <c r="F816" s="53"/>
      <c r="G816" s="52"/>
      <c r="H816" s="52"/>
      <c r="I816" s="52"/>
      <c r="J816" s="51"/>
      <c r="K816" s="52"/>
      <c r="L816" s="51"/>
      <c r="M816" s="51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4"/>
      <c r="AC816" s="54"/>
      <c r="AD816" s="54"/>
      <c r="AE816" s="54"/>
      <c r="AF816" s="54"/>
      <c r="AG816" s="55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</row>
    <row r="817" spans="1:55" x14ac:dyDescent="0.25">
      <c r="A817" s="50"/>
      <c r="B817" s="51"/>
      <c r="C817" s="51"/>
      <c r="D817" s="52"/>
      <c r="E817" s="52"/>
      <c r="F817" s="53"/>
      <c r="G817" s="52"/>
      <c r="H817" s="52"/>
      <c r="I817" s="52"/>
      <c r="J817" s="51"/>
      <c r="K817" s="52"/>
      <c r="L817" s="51"/>
      <c r="M817" s="51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4"/>
      <c r="AC817" s="54"/>
      <c r="AD817" s="54"/>
      <c r="AE817" s="54"/>
      <c r="AF817" s="54"/>
      <c r="AG817" s="55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</row>
    <row r="818" spans="1:55" x14ac:dyDescent="0.25">
      <c r="A818" s="50"/>
      <c r="B818" s="51"/>
      <c r="C818" s="51"/>
      <c r="D818" s="52"/>
      <c r="E818" s="52"/>
      <c r="F818" s="53"/>
      <c r="G818" s="52"/>
      <c r="H818" s="52"/>
      <c r="I818" s="52"/>
      <c r="J818" s="51"/>
      <c r="K818" s="52"/>
      <c r="L818" s="51"/>
      <c r="M818" s="51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4"/>
      <c r="AC818" s="54"/>
      <c r="AD818" s="54"/>
      <c r="AE818" s="54"/>
      <c r="AF818" s="54"/>
      <c r="AG818" s="55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</row>
    <row r="819" spans="1:55" x14ac:dyDescent="0.25">
      <c r="A819" s="50"/>
      <c r="B819" s="51"/>
      <c r="C819" s="51"/>
      <c r="D819" s="52"/>
      <c r="E819" s="52"/>
      <c r="F819" s="53"/>
      <c r="G819" s="52"/>
      <c r="H819" s="52"/>
      <c r="I819" s="52"/>
      <c r="J819" s="51"/>
      <c r="K819" s="52"/>
      <c r="L819" s="51"/>
      <c r="M819" s="51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4"/>
      <c r="AC819" s="54"/>
      <c r="AD819" s="54"/>
      <c r="AE819" s="54"/>
      <c r="AF819" s="54"/>
      <c r="AG819" s="55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</row>
    <row r="820" spans="1:55" x14ac:dyDescent="0.25">
      <c r="A820" s="50"/>
      <c r="B820" s="51"/>
      <c r="C820" s="51"/>
      <c r="D820" s="52"/>
      <c r="E820" s="52"/>
      <c r="F820" s="53"/>
      <c r="G820" s="52"/>
      <c r="H820" s="52"/>
      <c r="I820" s="52"/>
      <c r="J820" s="51"/>
      <c r="K820" s="52"/>
      <c r="L820" s="51"/>
      <c r="M820" s="51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4"/>
      <c r="AC820" s="54"/>
      <c r="AD820" s="54"/>
      <c r="AE820" s="54"/>
      <c r="AF820" s="54"/>
      <c r="AG820" s="55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</row>
    <row r="821" spans="1:55" x14ac:dyDescent="0.25">
      <c r="A821" s="50"/>
      <c r="B821" s="51"/>
      <c r="C821" s="51"/>
      <c r="D821" s="52"/>
      <c r="E821" s="52"/>
      <c r="F821" s="53"/>
      <c r="G821" s="52"/>
      <c r="H821" s="52"/>
      <c r="I821" s="52"/>
      <c r="J821" s="51"/>
      <c r="K821" s="52"/>
      <c r="L821" s="51"/>
      <c r="M821" s="51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4"/>
      <c r="AC821" s="54"/>
      <c r="AD821" s="54"/>
      <c r="AE821" s="54"/>
      <c r="AF821" s="54"/>
      <c r="AG821" s="55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</row>
    <row r="822" spans="1:55" x14ac:dyDescent="0.25">
      <c r="A822" s="50"/>
      <c r="B822" s="51"/>
      <c r="C822" s="51"/>
      <c r="D822" s="52"/>
      <c r="E822" s="52"/>
      <c r="F822" s="53"/>
      <c r="G822" s="52"/>
      <c r="H822" s="52"/>
      <c r="I822" s="52"/>
      <c r="J822" s="51"/>
      <c r="K822" s="52"/>
      <c r="L822" s="51"/>
      <c r="M822" s="51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4"/>
      <c r="AC822" s="54"/>
      <c r="AD822" s="54"/>
      <c r="AE822" s="54"/>
      <c r="AF822" s="54"/>
      <c r="AG822" s="55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</row>
    <row r="823" spans="1:55" x14ac:dyDescent="0.25">
      <c r="A823" s="50"/>
      <c r="B823" s="51"/>
      <c r="C823" s="51"/>
      <c r="D823" s="52"/>
      <c r="E823" s="52"/>
      <c r="F823" s="53"/>
      <c r="G823" s="52"/>
      <c r="H823" s="52"/>
      <c r="I823" s="52"/>
      <c r="J823" s="51"/>
      <c r="K823" s="52"/>
      <c r="L823" s="51"/>
      <c r="M823" s="51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4"/>
      <c r="AC823" s="54"/>
      <c r="AD823" s="54"/>
      <c r="AE823" s="54"/>
      <c r="AF823" s="54"/>
      <c r="AG823" s="55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</row>
    <row r="824" spans="1:55" x14ac:dyDescent="0.25">
      <c r="A824" s="50"/>
      <c r="B824" s="51"/>
      <c r="C824" s="51"/>
      <c r="D824" s="52"/>
      <c r="E824" s="52"/>
      <c r="F824" s="53"/>
      <c r="G824" s="52"/>
      <c r="H824" s="52"/>
      <c r="I824" s="52"/>
      <c r="J824" s="51"/>
      <c r="K824" s="52"/>
      <c r="L824" s="51"/>
      <c r="M824" s="51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4"/>
      <c r="AC824" s="54"/>
      <c r="AD824" s="54"/>
      <c r="AE824" s="54"/>
      <c r="AF824" s="54"/>
      <c r="AG824" s="55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</row>
    <row r="825" spans="1:55" x14ac:dyDescent="0.25">
      <c r="A825" s="50"/>
      <c r="B825" s="51"/>
      <c r="C825" s="51"/>
      <c r="D825" s="52"/>
      <c r="E825" s="52"/>
      <c r="F825" s="53"/>
      <c r="G825" s="52"/>
      <c r="H825" s="52"/>
      <c r="I825" s="52"/>
      <c r="J825" s="51"/>
      <c r="K825" s="52"/>
      <c r="L825" s="51"/>
      <c r="M825" s="51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4"/>
      <c r="AC825" s="54"/>
      <c r="AD825" s="54"/>
      <c r="AE825" s="54"/>
      <c r="AF825" s="54"/>
      <c r="AG825" s="55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</row>
    <row r="826" spans="1:55" x14ac:dyDescent="0.25">
      <c r="A826" s="50"/>
      <c r="B826" s="51"/>
      <c r="C826" s="51"/>
      <c r="D826" s="52"/>
      <c r="E826" s="52"/>
      <c r="F826" s="53"/>
      <c r="G826" s="52"/>
      <c r="H826" s="52"/>
      <c r="I826" s="52"/>
      <c r="J826" s="51"/>
      <c r="K826" s="52"/>
      <c r="L826" s="51"/>
      <c r="M826" s="51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4"/>
      <c r="AC826" s="54"/>
      <c r="AD826" s="54"/>
      <c r="AE826" s="54"/>
      <c r="AF826" s="54"/>
      <c r="AG826" s="55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</row>
    <row r="827" spans="1:55" x14ac:dyDescent="0.25">
      <c r="A827" s="50"/>
      <c r="B827" s="51"/>
      <c r="C827" s="51"/>
      <c r="D827" s="52"/>
      <c r="E827" s="52"/>
      <c r="F827" s="53"/>
      <c r="G827" s="52"/>
      <c r="H827" s="52"/>
      <c r="I827" s="52"/>
      <c r="J827" s="51"/>
      <c r="K827" s="52"/>
      <c r="L827" s="51"/>
      <c r="M827" s="51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4"/>
      <c r="AC827" s="54"/>
      <c r="AD827" s="54"/>
      <c r="AE827" s="54"/>
      <c r="AF827" s="54"/>
      <c r="AG827" s="55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</row>
    <row r="828" spans="1:55" x14ac:dyDescent="0.25">
      <c r="A828" s="50"/>
      <c r="B828" s="51"/>
      <c r="C828" s="51"/>
      <c r="D828" s="52"/>
      <c r="E828" s="52"/>
      <c r="F828" s="53"/>
      <c r="G828" s="52"/>
      <c r="H828" s="52"/>
      <c r="I828" s="52"/>
      <c r="J828" s="51"/>
      <c r="K828" s="52"/>
      <c r="L828" s="51"/>
      <c r="M828" s="51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4"/>
      <c r="AC828" s="54"/>
      <c r="AD828" s="54"/>
      <c r="AE828" s="54"/>
      <c r="AF828" s="54"/>
      <c r="AG828" s="55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</row>
    <row r="829" spans="1:55" x14ac:dyDescent="0.25">
      <c r="A829" s="50"/>
      <c r="B829" s="51"/>
      <c r="C829" s="51"/>
      <c r="D829" s="52"/>
      <c r="E829" s="52"/>
      <c r="F829" s="53"/>
      <c r="G829" s="52"/>
      <c r="H829" s="52"/>
      <c r="I829" s="52"/>
      <c r="J829" s="51"/>
      <c r="K829" s="52"/>
      <c r="L829" s="51"/>
      <c r="M829" s="51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4"/>
      <c r="AC829" s="54"/>
      <c r="AD829" s="54"/>
      <c r="AE829" s="54"/>
      <c r="AF829" s="54"/>
      <c r="AG829" s="55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</row>
    <row r="830" spans="1:55" x14ac:dyDescent="0.25">
      <c r="A830" s="50"/>
      <c r="B830" s="51"/>
      <c r="C830" s="51"/>
      <c r="D830" s="52"/>
      <c r="E830" s="52"/>
      <c r="F830" s="53"/>
      <c r="G830" s="52"/>
      <c r="H830" s="52"/>
      <c r="I830" s="52"/>
      <c r="J830" s="51"/>
      <c r="K830" s="52"/>
      <c r="L830" s="51"/>
      <c r="M830" s="51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4"/>
      <c r="AC830" s="54"/>
      <c r="AD830" s="54"/>
      <c r="AE830" s="54"/>
      <c r="AF830" s="54"/>
      <c r="AG830" s="55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</row>
    <row r="831" spans="1:55" x14ac:dyDescent="0.25">
      <c r="A831" s="50"/>
      <c r="B831" s="51"/>
      <c r="C831" s="51"/>
      <c r="D831" s="52"/>
      <c r="E831" s="52"/>
      <c r="F831" s="53"/>
      <c r="G831" s="52"/>
      <c r="H831" s="52"/>
      <c r="I831" s="52"/>
      <c r="J831" s="51"/>
      <c r="K831" s="52"/>
      <c r="L831" s="51"/>
      <c r="M831" s="51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4"/>
      <c r="AC831" s="54"/>
      <c r="AD831" s="54"/>
      <c r="AE831" s="54"/>
      <c r="AF831" s="54"/>
      <c r="AG831" s="55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</row>
    <row r="832" spans="1:55" x14ac:dyDescent="0.25">
      <c r="A832" s="50"/>
      <c r="B832" s="51"/>
      <c r="C832" s="51"/>
      <c r="D832" s="52"/>
      <c r="E832" s="52"/>
      <c r="F832" s="53"/>
      <c r="G832" s="52"/>
      <c r="H832" s="52"/>
      <c r="I832" s="52"/>
      <c r="J832" s="51"/>
      <c r="K832" s="52"/>
      <c r="L832" s="51"/>
      <c r="M832" s="51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4"/>
      <c r="AC832" s="54"/>
      <c r="AD832" s="54"/>
      <c r="AE832" s="54"/>
      <c r="AF832" s="54"/>
      <c r="AG832" s="55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</row>
  </sheetData>
  <conditionalFormatting sqref="D1:D832">
    <cfRule type="cellIs" dxfId="79" priority="1" operator="equal">
      <formula>"CELEBRADO"</formula>
    </cfRule>
  </conditionalFormatting>
  <conditionalFormatting sqref="D1:D832">
    <cfRule type="cellIs" dxfId="78" priority="2" operator="equal">
      <formula>"SUSPENDIDO"</formula>
    </cfRule>
  </conditionalFormatting>
  <conditionalFormatting sqref="D1:D832">
    <cfRule type="cellIs" dxfId="77" priority="3" operator="equal">
      <formula>"BORRADOR"</formula>
    </cfRule>
  </conditionalFormatting>
  <conditionalFormatting sqref="D1:D832">
    <cfRule type="cellIs" dxfId="76" priority="4" operator="equal">
      <formula>"ADJUDICADO"</formula>
    </cfRule>
  </conditionalFormatting>
  <conditionalFormatting sqref="D1:D832">
    <cfRule type="cellIs" dxfId="75" priority="5" operator="equal">
      <formula>"TERMINADO"</formula>
    </cfRule>
  </conditionalFormatting>
  <conditionalFormatting sqref="D1:D832">
    <cfRule type="cellIs" dxfId="74" priority="6" operator="equal">
      <formula>"REVOCADA"</formula>
    </cfRule>
  </conditionalFormatting>
  <conditionalFormatting sqref="D1:D832">
    <cfRule type="cellIs" dxfId="73" priority="7" operator="equal">
      <formula>"EVALUACION"</formula>
    </cfRule>
  </conditionalFormatting>
  <hyperlinks>
    <hyperlink ref="C138" r:id="rId1" xr:uid="{00000000-0004-0000-0000-00008D000000}"/>
    <hyperlink ref="C137" r:id="rId2" xr:uid="{00000000-0004-0000-0000-00008C000000}"/>
    <hyperlink ref="C136" r:id="rId3" xr:uid="{00000000-0004-0000-0000-00008B000000}"/>
    <hyperlink ref="C135" r:id="rId4" xr:uid="{00000000-0004-0000-0000-00008A000000}"/>
    <hyperlink ref="C134" r:id="rId5" xr:uid="{00000000-0004-0000-0000-000089000000}"/>
    <hyperlink ref="C133" r:id="rId6" xr:uid="{00000000-0004-0000-0000-000088000000}"/>
    <hyperlink ref="C132" r:id="rId7" xr:uid="{00000000-0004-0000-0000-000087000000}"/>
    <hyperlink ref="C131" r:id="rId8" xr:uid="{00000000-0004-0000-0000-000086000000}"/>
    <hyperlink ref="C130" r:id="rId9" xr:uid="{00000000-0004-0000-0000-000085000000}"/>
    <hyperlink ref="C129" r:id="rId10" xr:uid="{00000000-0004-0000-0000-000084000000}"/>
    <hyperlink ref="C128" r:id="rId11" xr:uid="{00000000-0004-0000-0000-000083000000}"/>
    <hyperlink ref="C127" r:id="rId12" xr:uid="{00000000-0004-0000-0000-000082000000}"/>
    <hyperlink ref="C126" r:id="rId13" xr:uid="{00000000-0004-0000-0000-000081000000}"/>
    <hyperlink ref="C125" r:id="rId14" xr:uid="{00000000-0004-0000-0000-000080000000}"/>
    <hyperlink ref="C124" r:id="rId15" xr:uid="{00000000-0004-0000-0000-00007F000000}"/>
    <hyperlink ref="C123" r:id="rId16" xr:uid="{00000000-0004-0000-0000-00007E000000}"/>
    <hyperlink ref="C122" r:id="rId17" xr:uid="{00000000-0004-0000-0000-00007D000000}"/>
    <hyperlink ref="C121" r:id="rId18" xr:uid="{00000000-0004-0000-0000-00007C000000}"/>
    <hyperlink ref="C120" r:id="rId19" xr:uid="{00000000-0004-0000-0000-00007B000000}"/>
    <hyperlink ref="C119" r:id="rId20" xr:uid="{00000000-0004-0000-0000-00007A000000}"/>
    <hyperlink ref="C118" r:id="rId21" xr:uid="{00000000-0004-0000-0000-000079000000}"/>
    <hyperlink ref="C117" r:id="rId22" xr:uid="{00000000-0004-0000-0000-000078000000}"/>
    <hyperlink ref="C116" r:id="rId23" xr:uid="{00000000-0004-0000-0000-000077000000}"/>
    <hyperlink ref="C115" r:id="rId24" xr:uid="{00000000-0004-0000-0000-000076000000}"/>
    <hyperlink ref="C114" r:id="rId25" xr:uid="{00000000-0004-0000-0000-000075000000}"/>
    <hyperlink ref="C113" r:id="rId26" xr:uid="{00000000-0004-0000-0000-000074000000}"/>
    <hyperlink ref="C112" r:id="rId27" xr:uid="{00000000-0004-0000-0000-000073000000}"/>
    <hyperlink ref="C111" r:id="rId28" xr:uid="{00000000-0004-0000-0000-000072000000}"/>
    <hyperlink ref="C110" r:id="rId29" xr:uid="{00000000-0004-0000-0000-000071000000}"/>
    <hyperlink ref="C109" r:id="rId30" xr:uid="{00000000-0004-0000-0000-000070000000}"/>
    <hyperlink ref="C108" r:id="rId31" xr:uid="{00000000-0004-0000-0000-00006F000000}"/>
    <hyperlink ref="C107" r:id="rId32" xr:uid="{00000000-0004-0000-0000-00006E000000}"/>
    <hyperlink ref="C106" r:id="rId33" xr:uid="{00000000-0004-0000-0000-00006D000000}"/>
    <hyperlink ref="C105" r:id="rId34" xr:uid="{00000000-0004-0000-0000-00006C000000}"/>
    <hyperlink ref="C104" r:id="rId35" xr:uid="{00000000-0004-0000-0000-00006B000000}"/>
    <hyperlink ref="C103" r:id="rId36" xr:uid="{00000000-0004-0000-0000-00006A000000}"/>
    <hyperlink ref="C102" r:id="rId37" xr:uid="{00000000-0004-0000-0000-000069000000}"/>
    <hyperlink ref="C101" r:id="rId38" xr:uid="{00000000-0004-0000-0000-000068000000}"/>
    <hyperlink ref="C100" r:id="rId39" xr:uid="{00000000-0004-0000-0000-000067000000}"/>
    <hyperlink ref="C99" r:id="rId40" xr:uid="{00000000-0004-0000-0000-000066000000}"/>
    <hyperlink ref="C98" r:id="rId41" xr:uid="{00000000-0004-0000-0000-000065000000}"/>
    <hyperlink ref="C97" r:id="rId42" xr:uid="{00000000-0004-0000-0000-000064000000}"/>
    <hyperlink ref="C96" r:id="rId43" xr:uid="{00000000-0004-0000-0000-000063000000}"/>
    <hyperlink ref="C95" r:id="rId44" xr:uid="{00000000-0004-0000-0000-000062000000}"/>
    <hyperlink ref="C94" r:id="rId45" xr:uid="{00000000-0004-0000-0000-000061000000}"/>
    <hyperlink ref="C93" r:id="rId46" xr:uid="{00000000-0004-0000-0000-000060000000}"/>
    <hyperlink ref="C92" r:id="rId47" xr:uid="{00000000-0004-0000-0000-00005F000000}"/>
    <hyperlink ref="C91" r:id="rId48" xr:uid="{00000000-0004-0000-0000-00005E000000}"/>
    <hyperlink ref="C90" r:id="rId49" xr:uid="{00000000-0004-0000-0000-00005D000000}"/>
    <hyperlink ref="C89" r:id="rId50" xr:uid="{00000000-0004-0000-0000-00005C000000}"/>
    <hyperlink ref="C88" r:id="rId51" xr:uid="{00000000-0004-0000-0000-00005B000000}"/>
    <hyperlink ref="C87" r:id="rId52" xr:uid="{00000000-0004-0000-0000-00005A000000}"/>
    <hyperlink ref="C86" r:id="rId53" xr:uid="{00000000-0004-0000-0000-000059000000}"/>
    <hyperlink ref="C85" r:id="rId54" xr:uid="{00000000-0004-0000-0000-000058000000}"/>
    <hyperlink ref="C84" r:id="rId55" xr:uid="{00000000-0004-0000-0000-000057000000}"/>
    <hyperlink ref="C83" r:id="rId56" xr:uid="{00000000-0004-0000-0000-000056000000}"/>
    <hyperlink ref="C82" r:id="rId57" xr:uid="{00000000-0004-0000-0000-000055000000}"/>
    <hyperlink ref="C81" r:id="rId58" xr:uid="{00000000-0004-0000-0000-000054000000}"/>
    <hyperlink ref="C80" r:id="rId59" xr:uid="{00000000-0004-0000-0000-000053000000}"/>
    <hyperlink ref="C79" r:id="rId60" xr:uid="{00000000-0004-0000-0000-000052000000}"/>
    <hyperlink ref="C78" r:id="rId61" xr:uid="{00000000-0004-0000-0000-000051000000}"/>
    <hyperlink ref="C77" r:id="rId62" xr:uid="{00000000-0004-0000-0000-000050000000}"/>
    <hyperlink ref="C76" r:id="rId63" xr:uid="{00000000-0004-0000-0000-00004F000000}"/>
    <hyperlink ref="C75" r:id="rId64" xr:uid="{00000000-0004-0000-0000-00004E000000}"/>
    <hyperlink ref="C74" r:id="rId65" xr:uid="{00000000-0004-0000-0000-00004D000000}"/>
    <hyperlink ref="C73" r:id="rId66" xr:uid="{00000000-0004-0000-0000-00004C000000}"/>
    <hyperlink ref="C72" r:id="rId67" xr:uid="{00000000-0004-0000-0000-00004B000000}"/>
    <hyperlink ref="C71" r:id="rId68" xr:uid="{00000000-0004-0000-0000-00004A000000}"/>
    <hyperlink ref="C70" r:id="rId69" xr:uid="{00000000-0004-0000-0000-000049000000}"/>
    <hyperlink ref="C69" r:id="rId70" xr:uid="{00000000-0004-0000-0000-000048000000}"/>
    <hyperlink ref="C68" r:id="rId71" xr:uid="{00000000-0004-0000-0000-000047000000}"/>
    <hyperlink ref="C67" r:id="rId72" xr:uid="{00000000-0004-0000-0000-000046000000}"/>
    <hyperlink ref="C66" r:id="rId73" xr:uid="{00000000-0004-0000-0000-000045000000}"/>
    <hyperlink ref="C65" r:id="rId74" xr:uid="{00000000-0004-0000-0000-000044000000}"/>
    <hyperlink ref="C64" r:id="rId75" xr:uid="{00000000-0004-0000-0000-000043000000}"/>
    <hyperlink ref="C63" r:id="rId76" xr:uid="{00000000-0004-0000-0000-000042000000}"/>
    <hyperlink ref="C62" r:id="rId77" xr:uid="{00000000-0004-0000-0000-000041000000}"/>
    <hyperlink ref="C61" r:id="rId78" xr:uid="{00000000-0004-0000-0000-000040000000}"/>
    <hyperlink ref="C60" r:id="rId79" xr:uid="{00000000-0004-0000-0000-00003F000000}"/>
    <hyperlink ref="C59" r:id="rId80" xr:uid="{00000000-0004-0000-0000-00003E000000}"/>
    <hyperlink ref="C58" r:id="rId81" xr:uid="{00000000-0004-0000-0000-00003D000000}"/>
    <hyperlink ref="C57" r:id="rId82" xr:uid="{00000000-0004-0000-0000-00003C000000}"/>
    <hyperlink ref="C56" r:id="rId83" xr:uid="{00000000-0004-0000-0000-00003B000000}"/>
    <hyperlink ref="C55" r:id="rId84" xr:uid="{00000000-0004-0000-0000-00003A000000}"/>
    <hyperlink ref="C54" r:id="rId85" xr:uid="{00000000-0004-0000-0000-000039000000}"/>
    <hyperlink ref="C53" r:id="rId86" xr:uid="{00000000-0004-0000-0000-000038000000}"/>
    <hyperlink ref="C52" r:id="rId87" xr:uid="{00000000-0004-0000-0000-000037000000}"/>
    <hyperlink ref="C51" r:id="rId88" xr:uid="{00000000-0004-0000-0000-000036000000}"/>
    <hyperlink ref="C50" r:id="rId89" xr:uid="{00000000-0004-0000-0000-000035000000}"/>
    <hyperlink ref="C49" r:id="rId90" xr:uid="{00000000-0004-0000-0000-000034000000}"/>
    <hyperlink ref="C48" r:id="rId91" xr:uid="{00000000-0004-0000-0000-000033000000}"/>
    <hyperlink ref="C47" r:id="rId92" xr:uid="{00000000-0004-0000-0000-000032000000}"/>
    <hyperlink ref="C46" r:id="rId93" xr:uid="{00000000-0004-0000-0000-000031000000}"/>
    <hyperlink ref="C45" r:id="rId94" xr:uid="{00000000-0004-0000-0000-000030000000}"/>
    <hyperlink ref="C44" r:id="rId95" xr:uid="{00000000-0004-0000-0000-00002F000000}"/>
    <hyperlink ref="C43" r:id="rId96" xr:uid="{00000000-0004-0000-0000-00002E000000}"/>
    <hyperlink ref="W42" r:id="rId97" xr:uid="{00000000-0004-0000-0000-00002D000000}"/>
    <hyperlink ref="C42" r:id="rId98" xr:uid="{00000000-0004-0000-0000-00002C000000}"/>
    <hyperlink ref="C41" r:id="rId99" xr:uid="{00000000-0004-0000-0000-00002B000000}"/>
    <hyperlink ref="C40" r:id="rId100" xr:uid="{00000000-0004-0000-0000-00002A000000}"/>
    <hyperlink ref="C39" r:id="rId101" xr:uid="{00000000-0004-0000-0000-000029000000}"/>
    <hyperlink ref="C38" r:id="rId102" xr:uid="{00000000-0004-0000-0000-000028000000}"/>
    <hyperlink ref="C37" r:id="rId103" xr:uid="{00000000-0004-0000-0000-000027000000}"/>
    <hyperlink ref="C36" r:id="rId104" xr:uid="{00000000-0004-0000-0000-000026000000}"/>
    <hyperlink ref="C35" r:id="rId105" xr:uid="{00000000-0004-0000-0000-000025000000}"/>
    <hyperlink ref="C34" r:id="rId106" xr:uid="{00000000-0004-0000-0000-000024000000}"/>
    <hyperlink ref="C33" r:id="rId107" xr:uid="{00000000-0004-0000-0000-000023000000}"/>
    <hyperlink ref="C32" r:id="rId108" xr:uid="{00000000-0004-0000-0000-000022000000}"/>
    <hyperlink ref="C31" r:id="rId109" xr:uid="{00000000-0004-0000-0000-000021000000}"/>
    <hyperlink ref="C30" r:id="rId110" xr:uid="{00000000-0004-0000-0000-000020000000}"/>
    <hyperlink ref="C29" r:id="rId111" xr:uid="{00000000-0004-0000-0000-00001F000000}"/>
    <hyperlink ref="C28" r:id="rId112" xr:uid="{00000000-0004-0000-0000-00001E000000}"/>
    <hyperlink ref="C27" r:id="rId113" xr:uid="{00000000-0004-0000-0000-00001D000000}"/>
    <hyperlink ref="C26" r:id="rId114" xr:uid="{00000000-0004-0000-0000-00001C000000}"/>
    <hyperlink ref="C25" r:id="rId115" xr:uid="{00000000-0004-0000-0000-00001B000000}"/>
    <hyperlink ref="W24" r:id="rId116" xr:uid="{00000000-0004-0000-0000-00001A000000}"/>
    <hyperlink ref="C24" r:id="rId117" xr:uid="{00000000-0004-0000-0000-000019000000}"/>
    <hyperlink ref="W23" r:id="rId118" xr:uid="{00000000-0004-0000-0000-000018000000}"/>
    <hyperlink ref="C23" r:id="rId119" xr:uid="{00000000-0004-0000-0000-000017000000}"/>
    <hyperlink ref="W22" r:id="rId120" xr:uid="{00000000-0004-0000-0000-000016000000}"/>
    <hyperlink ref="C22" r:id="rId121" xr:uid="{00000000-0004-0000-0000-000015000000}"/>
    <hyperlink ref="W21" r:id="rId122" xr:uid="{00000000-0004-0000-0000-000014000000}"/>
    <hyperlink ref="C21" r:id="rId123" xr:uid="{00000000-0004-0000-0000-000013000000}"/>
    <hyperlink ref="C20" r:id="rId124" xr:uid="{00000000-0004-0000-0000-000012000000}"/>
    <hyperlink ref="C19" r:id="rId125" xr:uid="{00000000-0004-0000-0000-000011000000}"/>
    <hyperlink ref="C18" r:id="rId126" xr:uid="{00000000-0004-0000-0000-000010000000}"/>
    <hyperlink ref="C17" r:id="rId127" xr:uid="{00000000-0004-0000-0000-00000F000000}"/>
    <hyperlink ref="C16" r:id="rId128" xr:uid="{00000000-0004-0000-0000-00000E000000}"/>
    <hyperlink ref="C15" r:id="rId129" xr:uid="{00000000-0004-0000-0000-00000D000000}"/>
    <hyperlink ref="C14" r:id="rId130" xr:uid="{00000000-0004-0000-0000-00000C000000}"/>
    <hyperlink ref="C13" r:id="rId131" xr:uid="{00000000-0004-0000-0000-00000B000000}"/>
    <hyperlink ref="C12" r:id="rId132" xr:uid="{00000000-0004-0000-0000-00000A000000}"/>
    <hyperlink ref="C11" r:id="rId133" xr:uid="{00000000-0004-0000-0000-000009000000}"/>
    <hyperlink ref="C10" r:id="rId134" xr:uid="{00000000-0004-0000-0000-000008000000}"/>
    <hyperlink ref="C9" r:id="rId135" xr:uid="{00000000-0004-0000-0000-000007000000}"/>
    <hyperlink ref="C8" r:id="rId136" xr:uid="{00000000-0004-0000-0000-000006000000}"/>
    <hyperlink ref="C7" r:id="rId137" xr:uid="{00000000-0004-0000-0000-000005000000}"/>
    <hyperlink ref="C6" r:id="rId138" xr:uid="{00000000-0004-0000-0000-000004000000}"/>
    <hyperlink ref="C5" r:id="rId139" xr:uid="{00000000-0004-0000-0000-000003000000}"/>
    <hyperlink ref="C4" r:id="rId140" xr:uid="{00000000-0004-0000-0000-000002000000}"/>
    <hyperlink ref="C3" r:id="rId141" xr:uid="{00000000-0004-0000-0000-000001000000}"/>
    <hyperlink ref="C2" r:id="rId142" xr:uid="{00000000-0004-0000-0000-000000000000}"/>
  </hyperlinks>
  <printOptions horizontalCentered="1" gridLines="1"/>
  <pageMargins left="0.7" right="0.7" top="0.75" bottom="0.75" header="0" footer="0"/>
  <pageSetup paperSize="9" scale="10" fitToHeight="0" pageOrder="overThenDown" orientation="portrait" cellComments="atEnd" r:id="rId143"/>
  <legacyDrawing r:id="rId144"/>
  <tableParts count="3">
    <tablePart r:id="rId145"/>
    <tablePart r:id="rId146"/>
    <tablePart r:id="rId14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BDD69-8F67-476F-B154-F6949E531DD1}">
  <dimension ref="A3:P24"/>
  <sheetViews>
    <sheetView workbookViewId="0">
      <selection activeCell="O16" sqref="O16"/>
    </sheetView>
  </sheetViews>
  <sheetFormatPr baseColWidth="10" defaultRowHeight="15" x14ac:dyDescent="0.25"/>
  <cols>
    <col min="1" max="1" width="40.28515625" bestFit="1" customWidth="1"/>
    <col min="2" max="2" width="35.7109375" bestFit="1" customWidth="1"/>
  </cols>
  <sheetData>
    <row r="3" spans="1:2" x14ac:dyDescent="0.25">
      <c r="A3" s="19" t="s">
        <v>866</v>
      </c>
      <c r="B3" s="20" t="s">
        <v>885</v>
      </c>
    </row>
    <row r="4" spans="1:2" x14ac:dyDescent="0.25">
      <c r="A4" s="1" t="s">
        <v>432</v>
      </c>
      <c r="B4" s="21">
        <v>7</v>
      </c>
    </row>
    <row r="5" spans="1:2" x14ac:dyDescent="0.25">
      <c r="A5" s="2" t="s">
        <v>485</v>
      </c>
      <c r="B5" s="22">
        <v>9</v>
      </c>
    </row>
    <row r="6" spans="1:2" x14ac:dyDescent="0.25">
      <c r="A6" s="2" t="s">
        <v>859</v>
      </c>
      <c r="B6" s="22">
        <v>1</v>
      </c>
    </row>
    <row r="7" spans="1:2" x14ac:dyDescent="0.25">
      <c r="A7" s="2" t="s">
        <v>437</v>
      </c>
      <c r="B7" s="22">
        <v>3</v>
      </c>
    </row>
    <row r="8" spans="1:2" x14ac:dyDescent="0.25">
      <c r="A8" s="2" t="s">
        <v>31</v>
      </c>
      <c r="B8" s="22">
        <v>117</v>
      </c>
    </row>
    <row r="9" spans="1:2" x14ac:dyDescent="0.25">
      <c r="A9" s="2" t="s">
        <v>886</v>
      </c>
      <c r="B9" s="22">
        <v>1</v>
      </c>
    </row>
    <row r="10" spans="1:2" x14ac:dyDescent="0.25">
      <c r="A10" s="3" t="s">
        <v>867</v>
      </c>
      <c r="B10" s="23">
        <v>138</v>
      </c>
    </row>
    <row r="24" spans="16:16" x14ac:dyDescent="0.25">
      <c r="P24" s="24" t="s">
        <v>888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DCEE-06EC-4580-8466-75F91A57FF5C}">
  <dimension ref="A3:B15"/>
  <sheetViews>
    <sheetView workbookViewId="0">
      <selection activeCell="A3" sqref="A3"/>
    </sheetView>
  </sheetViews>
  <sheetFormatPr baseColWidth="10" defaultRowHeight="15" x14ac:dyDescent="0.25"/>
  <cols>
    <col min="1" max="1" width="17.5703125" bestFit="1" customWidth="1"/>
    <col min="2" max="2" width="37.85546875" bestFit="1" customWidth="1"/>
  </cols>
  <sheetData>
    <row r="3" spans="1:2" x14ac:dyDescent="0.25">
      <c r="A3" s="19" t="s">
        <v>866</v>
      </c>
      <c r="B3" s="20" t="s">
        <v>884</v>
      </c>
    </row>
    <row r="4" spans="1:2" x14ac:dyDescent="0.25">
      <c r="A4" s="1" t="s">
        <v>876</v>
      </c>
      <c r="B4" s="21">
        <v>1</v>
      </c>
    </row>
    <row r="5" spans="1:2" x14ac:dyDescent="0.25">
      <c r="A5" s="2" t="s">
        <v>879</v>
      </c>
      <c r="B5" s="22">
        <v>3</v>
      </c>
    </row>
    <row r="6" spans="1:2" x14ac:dyDescent="0.25">
      <c r="A6" s="2" t="s">
        <v>883</v>
      </c>
      <c r="B6" s="22">
        <v>9</v>
      </c>
    </row>
    <row r="7" spans="1:2" x14ac:dyDescent="0.25">
      <c r="A7" s="2" t="s">
        <v>873</v>
      </c>
      <c r="B7" s="22">
        <v>109</v>
      </c>
    </row>
    <row r="8" spans="1:2" x14ac:dyDescent="0.25">
      <c r="A8" s="2" t="s">
        <v>874</v>
      </c>
      <c r="B8" s="22">
        <v>1</v>
      </c>
    </row>
    <row r="9" spans="1:2" x14ac:dyDescent="0.25">
      <c r="A9" s="2" t="s">
        <v>878</v>
      </c>
      <c r="B9" s="22">
        <v>1</v>
      </c>
    </row>
    <row r="10" spans="1:2" x14ac:dyDescent="0.25">
      <c r="A10" s="2" t="s">
        <v>875</v>
      </c>
      <c r="B10" s="22">
        <v>5</v>
      </c>
    </row>
    <row r="11" spans="1:2" x14ac:dyDescent="0.25">
      <c r="A11" s="2" t="s">
        <v>877</v>
      </c>
      <c r="B11" s="22">
        <v>1</v>
      </c>
    </row>
    <row r="12" spans="1:2" x14ac:dyDescent="0.25">
      <c r="A12" s="2" t="s">
        <v>882</v>
      </c>
      <c r="B12" s="22">
        <v>3</v>
      </c>
    </row>
    <row r="13" spans="1:2" x14ac:dyDescent="0.25">
      <c r="A13" s="2" t="s">
        <v>881</v>
      </c>
      <c r="B13" s="22">
        <v>4</v>
      </c>
    </row>
    <row r="14" spans="1:2" x14ac:dyDescent="0.25">
      <c r="A14" s="2" t="s">
        <v>880</v>
      </c>
      <c r="B14" s="22">
        <v>1</v>
      </c>
    </row>
    <row r="15" spans="1:2" x14ac:dyDescent="0.25">
      <c r="A15" s="3" t="s">
        <v>867</v>
      </c>
      <c r="B15" s="23">
        <v>138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FC625-4873-4134-BF14-2A85BCC8F3DE}">
  <dimension ref="A3:C7"/>
  <sheetViews>
    <sheetView workbookViewId="0">
      <selection activeCell="C7" sqref="A3:C7"/>
    </sheetView>
  </sheetViews>
  <sheetFormatPr baseColWidth="10" defaultRowHeight="15" x14ac:dyDescent="0.25"/>
  <cols>
    <col min="1" max="1" width="17.5703125" bestFit="1" customWidth="1"/>
    <col min="2" max="2" width="25.140625" style="14" customWidth="1"/>
    <col min="3" max="3" width="19" style="5" customWidth="1"/>
    <col min="4" max="4" width="8.5703125" bestFit="1" customWidth="1"/>
    <col min="5" max="5" width="12.5703125" bestFit="1" customWidth="1"/>
    <col min="6" max="46" width="9" bestFit="1" customWidth="1"/>
    <col min="47" max="49" width="10" bestFit="1" customWidth="1"/>
    <col min="50" max="52" width="11" bestFit="1" customWidth="1"/>
    <col min="53" max="53" width="12.5703125" bestFit="1" customWidth="1"/>
  </cols>
  <sheetData>
    <row r="3" spans="1:3" s="13" customFormat="1" ht="30" x14ac:dyDescent="0.25">
      <c r="A3" s="10" t="s">
        <v>866</v>
      </c>
      <c r="B3" s="11" t="s">
        <v>869</v>
      </c>
      <c r="C3" s="12" t="s">
        <v>868</v>
      </c>
    </row>
    <row r="4" spans="1:3" x14ac:dyDescent="0.25">
      <c r="A4" s="1" t="s">
        <v>865</v>
      </c>
      <c r="B4" s="15">
        <v>15</v>
      </c>
      <c r="C4" s="6">
        <v>150103150</v>
      </c>
    </row>
    <row r="5" spans="1:3" x14ac:dyDescent="0.25">
      <c r="A5" s="2" t="s">
        <v>864</v>
      </c>
      <c r="B5" s="16">
        <v>15</v>
      </c>
      <c r="C5" s="7">
        <v>193770344</v>
      </c>
    </row>
    <row r="6" spans="1:3" x14ac:dyDescent="0.25">
      <c r="A6" s="2" t="s">
        <v>863</v>
      </c>
      <c r="B6" s="16">
        <v>108</v>
      </c>
      <c r="C6" s="7">
        <v>5419117119</v>
      </c>
    </row>
    <row r="7" spans="1:3" x14ac:dyDescent="0.25">
      <c r="A7" s="3" t="s">
        <v>867</v>
      </c>
      <c r="B7" s="17">
        <v>138</v>
      </c>
      <c r="C7" s="8">
        <v>5762990613</v>
      </c>
    </row>
  </sheetData>
  <pageMargins left="0.7" right="0.7" top="0.75" bottom="0.75" header="0.3" footer="0.3"/>
  <pageSetup orientation="portrait" horizontalDpi="0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01D1-38D0-4498-99D2-73D8054158F6}">
  <dimension ref="A1:BB18"/>
  <sheetViews>
    <sheetView workbookViewId="0">
      <selection activeCell="K19" sqref="K19"/>
    </sheetView>
  </sheetViews>
  <sheetFormatPr baseColWidth="10" defaultRowHeight="15" x14ac:dyDescent="0.25"/>
  <cols>
    <col min="1" max="1" width="26.5703125" customWidth="1"/>
    <col min="2" max="2" width="27.85546875" customWidth="1"/>
    <col min="5" max="5" width="29.85546875" customWidth="1"/>
    <col min="6" max="6" width="23.85546875" customWidth="1"/>
    <col min="7" max="7" width="43.28515625" customWidth="1"/>
    <col min="8" max="8" width="37.140625" customWidth="1"/>
    <col min="10" max="10" width="17.42578125" customWidth="1"/>
    <col min="11" max="11" width="16.28515625" style="5" bestFit="1" customWidth="1"/>
    <col min="12" max="12" width="25" customWidth="1"/>
    <col min="13" max="13" width="54.140625" customWidth="1"/>
    <col min="14" max="14" width="48" customWidth="1"/>
    <col min="15" max="15" width="55.42578125" customWidth="1"/>
    <col min="17" max="17" width="23.5703125" customWidth="1"/>
    <col min="19" max="19" width="13.28515625" customWidth="1"/>
    <col min="20" max="20" width="12.7109375" customWidth="1"/>
    <col min="21" max="21" width="19.42578125" customWidth="1"/>
    <col min="23" max="23" width="52" customWidth="1"/>
    <col min="24" max="24" width="44.42578125" customWidth="1"/>
    <col min="25" max="25" width="40.85546875" customWidth="1"/>
    <col min="28" max="28" width="27.140625" customWidth="1"/>
    <col min="32" max="32" width="21.7109375" bestFit="1" customWidth="1"/>
    <col min="33" max="33" width="23" customWidth="1"/>
    <col min="34" max="34" width="24.85546875" customWidth="1"/>
    <col min="35" max="35" width="24" customWidth="1"/>
    <col min="36" max="36" width="22" customWidth="1"/>
    <col min="37" max="38" width="22.42578125" customWidth="1"/>
    <col min="39" max="39" width="21.85546875" customWidth="1"/>
    <col min="40" max="40" width="24.85546875" customWidth="1"/>
    <col min="41" max="41" width="27.7109375" customWidth="1"/>
    <col min="42" max="42" width="25.140625" customWidth="1"/>
    <col min="43" max="43" width="28.140625" customWidth="1"/>
    <col min="44" max="44" width="26.5703125" customWidth="1"/>
    <col min="45" max="45" width="21.85546875" customWidth="1"/>
    <col min="46" max="46" width="22.42578125" customWidth="1"/>
    <col min="47" max="47" width="20.85546875" customWidth="1"/>
    <col min="48" max="48" width="21.28515625" customWidth="1"/>
    <col min="49" max="49" width="19.85546875" customWidth="1"/>
    <col min="50" max="50" width="24.5703125" customWidth="1"/>
    <col min="51" max="51" width="20.42578125" customWidth="1"/>
    <col min="52" max="52" width="15.7109375" customWidth="1"/>
    <col min="53" max="53" width="14.42578125" customWidth="1"/>
  </cols>
  <sheetData>
    <row r="1" spans="1:54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862</v>
      </c>
      <c r="J1" t="s">
        <v>9</v>
      </c>
      <c r="K1" s="5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870</v>
      </c>
      <c r="AE1" t="s">
        <v>871</v>
      </c>
      <c r="AF1" t="s">
        <v>0</v>
      </c>
      <c r="AG1" t="s">
        <v>30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52</v>
      </c>
      <c r="BB1" t="s">
        <v>53</v>
      </c>
    </row>
    <row r="2" spans="1:54" ht="45" x14ac:dyDescent="0.25">
      <c r="A2" t="s">
        <v>545</v>
      </c>
      <c r="B2" t="s">
        <v>532</v>
      </c>
      <c r="C2" t="s">
        <v>833</v>
      </c>
      <c r="D2" t="s">
        <v>62</v>
      </c>
      <c r="E2" t="s">
        <v>485</v>
      </c>
      <c r="F2" t="s">
        <v>533</v>
      </c>
      <c r="G2" t="s">
        <v>535</v>
      </c>
      <c r="H2">
        <v>8001122142</v>
      </c>
      <c r="I2" t="s">
        <v>865</v>
      </c>
      <c r="J2">
        <v>12000000</v>
      </c>
      <c r="K2" s="5">
        <v>12000000</v>
      </c>
      <c r="L2" t="s">
        <v>500</v>
      </c>
      <c r="M2" s="18">
        <v>43455</v>
      </c>
      <c r="N2" s="18">
        <v>43458</v>
      </c>
      <c r="O2" s="18">
        <v>43465</v>
      </c>
      <c r="P2" t="s">
        <v>513</v>
      </c>
      <c r="Q2" t="s">
        <v>513</v>
      </c>
      <c r="R2" t="s">
        <v>513</v>
      </c>
      <c r="S2" t="s">
        <v>834</v>
      </c>
      <c r="T2">
        <v>3191100</v>
      </c>
      <c r="U2" t="s">
        <v>513</v>
      </c>
      <c r="V2" t="s">
        <v>835</v>
      </c>
      <c r="W2" t="s">
        <v>790</v>
      </c>
      <c r="X2" t="s">
        <v>773</v>
      </c>
      <c r="Y2">
        <v>5</v>
      </c>
      <c r="Z2" s="9" t="s">
        <v>836</v>
      </c>
      <c r="AR2">
        <v>2018001858</v>
      </c>
      <c r="AX2">
        <v>1</v>
      </c>
      <c r="AY2">
        <v>147</v>
      </c>
      <c r="AZ2" s="18">
        <v>43447</v>
      </c>
      <c r="BA2" s="18">
        <v>43462</v>
      </c>
      <c r="BB2">
        <v>39</v>
      </c>
    </row>
    <row r="3" spans="1:54" ht="45" x14ac:dyDescent="0.25">
      <c r="A3" t="s">
        <v>537</v>
      </c>
      <c r="B3" t="s">
        <v>528</v>
      </c>
      <c r="C3" t="s">
        <v>828</v>
      </c>
      <c r="D3" t="s">
        <v>62</v>
      </c>
      <c r="E3" t="s">
        <v>485</v>
      </c>
      <c r="F3" t="s">
        <v>529</v>
      </c>
      <c r="G3" t="s">
        <v>530</v>
      </c>
      <c r="H3">
        <v>9008049973</v>
      </c>
      <c r="I3" t="s">
        <v>865</v>
      </c>
      <c r="J3">
        <v>20000000</v>
      </c>
      <c r="K3" s="5">
        <v>19920884</v>
      </c>
      <c r="L3" t="s">
        <v>500</v>
      </c>
      <c r="M3" s="18">
        <v>43458</v>
      </c>
      <c r="N3" s="18">
        <v>43458</v>
      </c>
      <c r="O3" s="18">
        <v>43465</v>
      </c>
      <c r="P3" t="s">
        <v>513</v>
      </c>
      <c r="Q3" t="s">
        <v>513</v>
      </c>
      <c r="R3" t="s">
        <v>513</v>
      </c>
      <c r="S3" t="s">
        <v>829</v>
      </c>
      <c r="T3" t="s">
        <v>830</v>
      </c>
      <c r="U3" t="s">
        <v>513</v>
      </c>
      <c r="V3" t="s">
        <v>831</v>
      </c>
      <c r="W3" t="s">
        <v>790</v>
      </c>
      <c r="X3" t="s">
        <v>773</v>
      </c>
      <c r="Y3">
        <v>5</v>
      </c>
      <c r="Z3" s="9" t="s">
        <v>832</v>
      </c>
      <c r="AR3">
        <v>2018001854</v>
      </c>
      <c r="AX3">
        <v>1</v>
      </c>
      <c r="AY3">
        <v>190</v>
      </c>
      <c r="AZ3" s="18">
        <v>43312</v>
      </c>
      <c r="BA3" s="18">
        <v>43458</v>
      </c>
      <c r="BB3">
        <v>39</v>
      </c>
    </row>
    <row r="4" spans="1:54" ht="45" x14ac:dyDescent="0.25">
      <c r="A4" t="s">
        <v>524</v>
      </c>
      <c r="B4" t="s">
        <v>525</v>
      </c>
      <c r="C4" t="s">
        <v>821</v>
      </c>
      <c r="D4" t="s">
        <v>62</v>
      </c>
      <c r="E4" t="s">
        <v>485</v>
      </c>
      <c r="F4" t="s">
        <v>526</v>
      </c>
      <c r="G4" t="s">
        <v>487</v>
      </c>
      <c r="H4">
        <v>9004960139</v>
      </c>
      <c r="I4" t="s">
        <v>865</v>
      </c>
      <c r="J4">
        <v>6723500</v>
      </c>
      <c r="K4" s="5">
        <v>6723500</v>
      </c>
      <c r="L4" t="s">
        <v>500</v>
      </c>
      <c r="M4" s="18">
        <v>43435</v>
      </c>
      <c r="N4" s="18">
        <v>43439</v>
      </c>
      <c r="O4" s="18">
        <v>43445</v>
      </c>
      <c r="P4" t="s">
        <v>513</v>
      </c>
      <c r="Q4" t="s">
        <v>513</v>
      </c>
      <c r="R4" t="s">
        <v>513</v>
      </c>
      <c r="S4" t="s">
        <v>776</v>
      </c>
      <c r="T4">
        <v>3132514195</v>
      </c>
      <c r="U4" t="s">
        <v>513</v>
      </c>
      <c r="V4" t="s">
        <v>777</v>
      </c>
      <c r="W4" t="s">
        <v>762</v>
      </c>
      <c r="X4" t="s">
        <v>773</v>
      </c>
      <c r="Y4">
        <v>5</v>
      </c>
      <c r="Z4" s="9" t="s">
        <v>822</v>
      </c>
      <c r="AA4" s="9" t="s">
        <v>823</v>
      </c>
      <c r="AB4" s="9" t="s">
        <v>824</v>
      </c>
      <c r="AC4">
        <v>3289136</v>
      </c>
      <c r="AD4" s="9" t="s">
        <v>825</v>
      </c>
      <c r="AE4" s="9" t="s">
        <v>826</v>
      </c>
      <c r="AR4" t="s">
        <v>827</v>
      </c>
      <c r="AX4">
        <v>1</v>
      </c>
      <c r="AY4">
        <v>237</v>
      </c>
      <c r="AZ4" s="18">
        <v>43369</v>
      </c>
      <c r="BA4" s="18">
        <v>43826</v>
      </c>
      <c r="BB4">
        <v>39</v>
      </c>
    </row>
    <row r="5" spans="1:54" ht="60" x14ac:dyDescent="0.25">
      <c r="A5" t="s">
        <v>520</v>
      </c>
      <c r="B5" t="s">
        <v>521</v>
      </c>
      <c r="C5" t="s">
        <v>813</v>
      </c>
      <c r="D5" t="s">
        <v>62</v>
      </c>
      <c r="E5" t="s">
        <v>485</v>
      </c>
      <c r="F5" t="s">
        <v>522</v>
      </c>
      <c r="G5" t="s">
        <v>523</v>
      </c>
      <c r="H5">
        <v>8300496303</v>
      </c>
      <c r="I5" t="s">
        <v>865</v>
      </c>
      <c r="J5">
        <v>12795929</v>
      </c>
      <c r="K5" s="5">
        <v>12795929</v>
      </c>
      <c r="L5" t="s">
        <v>500</v>
      </c>
      <c r="M5" s="18">
        <v>43435</v>
      </c>
      <c r="N5" s="18">
        <v>43439</v>
      </c>
      <c r="O5" s="18">
        <v>43446</v>
      </c>
      <c r="P5" t="s">
        <v>513</v>
      </c>
      <c r="Q5" t="s">
        <v>513</v>
      </c>
      <c r="R5" t="s">
        <v>513</v>
      </c>
      <c r="S5" t="s">
        <v>814</v>
      </c>
      <c r="T5" t="s">
        <v>815</v>
      </c>
      <c r="U5" t="s">
        <v>513</v>
      </c>
      <c r="W5" t="s">
        <v>772</v>
      </c>
      <c r="X5" t="s">
        <v>773</v>
      </c>
      <c r="Y5">
        <v>5</v>
      </c>
      <c r="Z5" s="9" t="s">
        <v>816</v>
      </c>
      <c r="AA5" s="9" t="s">
        <v>817</v>
      </c>
      <c r="AB5" s="9" t="s">
        <v>818</v>
      </c>
      <c r="AC5">
        <v>5938037</v>
      </c>
      <c r="AD5" s="9" t="s">
        <v>819</v>
      </c>
      <c r="AE5" s="9" t="s">
        <v>820</v>
      </c>
      <c r="AR5">
        <v>2018001968</v>
      </c>
      <c r="AX5">
        <v>2</v>
      </c>
      <c r="AY5">
        <v>413</v>
      </c>
      <c r="AZ5" s="18">
        <v>43369</v>
      </c>
      <c r="BA5" s="18">
        <v>43458</v>
      </c>
      <c r="BB5">
        <v>39</v>
      </c>
    </row>
    <row r="6" spans="1:54" ht="60" x14ac:dyDescent="0.25">
      <c r="A6" t="s">
        <v>511</v>
      </c>
      <c r="B6" t="s">
        <v>512</v>
      </c>
      <c r="C6" t="s">
        <v>807</v>
      </c>
      <c r="D6" t="s">
        <v>62</v>
      </c>
      <c r="E6" t="s">
        <v>437</v>
      </c>
      <c r="F6" t="s">
        <v>516</v>
      </c>
      <c r="G6" t="s">
        <v>518</v>
      </c>
      <c r="H6">
        <v>8300244781</v>
      </c>
      <c r="I6" t="s">
        <v>865</v>
      </c>
      <c r="J6">
        <v>415607080</v>
      </c>
      <c r="K6" s="5">
        <v>415607080</v>
      </c>
      <c r="L6" t="s">
        <v>500</v>
      </c>
      <c r="M6" s="18">
        <v>43435</v>
      </c>
      <c r="N6" s="18">
        <v>43435</v>
      </c>
      <c r="O6" s="18">
        <v>43556</v>
      </c>
      <c r="P6" t="s">
        <v>513</v>
      </c>
      <c r="Q6" t="s">
        <v>513</v>
      </c>
      <c r="R6" t="s">
        <v>513</v>
      </c>
      <c r="S6" t="s">
        <v>808</v>
      </c>
      <c r="T6">
        <v>6827979</v>
      </c>
      <c r="U6" t="s">
        <v>513</v>
      </c>
      <c r="V6" t="s">
        <v>809</v>
      </c>
      <c r="W6" t="s">
        <v>129</v>
      </c>
      <c r="X6" t="s">
        <v>92</v>
      </c>
      <c r="Y6">
        <v>4</v>
      </c>
      <c r="Z6" s="9" t="s">
        <v>810</v>
      </c>
      <c r="AA6" s="9" t="s">
        <v>811</v>
      </c>
      <c r="AB6" s="9" t="s">
        <v>812</v>
      </c>
      <c r="AX6">
        <v>4</v>
      </c>
      <c r="AY6">
        <v>975</v>
      </c>
      <c r="AZ6" s="18">
        <v>43384</v>
      </c>
      <c r="BA6" s="18">
        <v>43554</v>
      </c>
      <c r="BB6">
        <v>38</v>
      </c>
    </row>
    <row r="7" spans="1:54" ht="45" x14ac:dyDescent="0.25">
      <c r="A7" t="s">
        <v>505</v>
      </c>
      <c r="B7" t="s">
        <v>506</v>
      </c>
      <c r="C7" t="s">
        <v>801</v>
      </c>
      <c r="D7" t="s">
        <v>62</v>
      </c>
      <c r="E7" t="s">
        <v>485</v>
      </c>
      <c r="F7" t="s">
        <v>507</v>
      </c>
      <c r="G7" t="s">
        <v>508</v>
      </c>
      <c r="H7">
        <v>8301139143</v>
      </c>
      <c r="I7" t="s">
        <v>865</v>
      </c>
      <c r="J7">
        <v>10569166</v>
      </c>
      <c r="K7" s="5">
        <v>10569166</v>
      </c>
      <c r="L7" t="s">
        <v>500</v>
      </c>
      <c r="M7" s="18">
        <v>43406</v>
      </c>
      <c r="N7" s="18">
        <v>43423</v>
      </c>
      <c r="O7" s="18">
        <v>43799</v>
      </c>
      <c r="P7" t="s">
        <v>513</v>
      </c>
      <c r="Q7" t="s">
        <v>513</v>
      </c>
      <c r="R7" t="s">
        <v>513</v>
      </c>
      <c r="S7" t="s">
        <v>802</v>
      </c>
      <c r="T7">
        <v>7464600</v>
      </c>
      <c r="U7" t="s">
        <v>513</v>
      </c>
      <c r="V7" t="s">
        <v>803</v>
      </c>
      <c r="W7" t="s">
        <v>772</v>
      </c>
      <c r="X7" t="s">
        <v>773</v>
      </c>
      <c r="Y7">
        <v>10</v>
      </c>
      <c r="Z7" s="9" t="s">
        <v>804</v>
      </c>
      <c r="AA7" s="9" t="s">
        <v>805</v>
      </c>
      <c r="AB7" s="9" t="s">
        <v>806</v>
      </c>
      <c r="AR7">
        <v>2018001963</v>
      </c>
      <c r="AX7">
        <v>2</v>
      </c>
      <c r="AY7">
        <v>431</v>
      </c>
      <c r="AZ7" s="18">
        <v>43369</v>
      </c>
      <c r="BA7" s="18">
        <v>43465</v>
      </c>
      <c r="BB7">
        <v>38</v>
      </c>
    </row>
    <row r="8" spans="1:54" ht="45" x14ac:dyDescent="0.25">
      <c r="A8" t="s">
        <v>501</v>
      </c>
      <c r="B8" t="s">
        <v>502</v>
      </c>
      <c r="C8" t="s">
        <v>794</v>
      </c>
      <c r="D8" t="s">
        <v>62</v>
      </c>
      <c r="E8" t="s">
        <v>485</v>
      </c>
      <c r="F8" t="s">
        <v>503</v>
      </c>
      <c r="G8" t="s">
        <v>504</v>
      </c>
      <c r="H8">
        <v>9004096311</v>
      </c>
      <c r="I8" t="s">
        <v>865</v>
      </c>
      <c r="J8">
        <v>2482000</v>
      </c>
      <c r="K8" s="5">
        <v>2482000</v>
      </c>
      <c r="L8" t="s">
        <v>500</v>
      </c>
      <c r="M8" s="18">
        <v>43406</v>
      </c>
      <c r="N8" s="18">
        <v>43423</v>
      </c>
      <c r="O8" s="18">
        <v>43441</v>
      </c>
      <c r="P8" t="s">
        <v>513</v>
      </c>
      <c r="Q8" t="s">
        <v>513</v>
      </c>
      <c r="R8" t="s">
        <v>513</v>
      </c>
      <c r="S8" t="s">
        <v>795</v>
      </c>
      <c r="T8" s="9" t="s">
        <v>796</v>
      </c>
      <c r="U8" t="s">
        <v>513</v>
      </c>
      <c r="V8" t="s">
        <v>797</v>
      </c>
      <c r="W8" t="s">
        <v>790</v>
      </c>
      <c r="X8" t="s">
        <v>773</v>
      </c>
      <c r="Y8">
        <v>15</v>
      </c>
      <c r="Z8" s="9" t="s">
        <v>798</v>
      </c>
      <c r="AA8" s="9" t="s">
        <v>799</v>
      </c>
      <c r="AB8" s="9" t="s">
        <v>800</v>
      </c>
      <c r="AR8">
        <v>2018001842</v>
      </c>
      <c r="AX8">
        <v>1</v>
      </c>
      <c r="AY8">
        <v>212</v>
      </c>
      <c r="AZ8" s="18">
        <v>43312</v>
      </c>
      <c r="BA8" s="18">
        <v>43465</v>
      </c>
      <c r="BB8">
        <v>37</v>
      </c>
    </row>
    <row r="9" spans="1:54" ht="45" x14ac:dyDescent="0.25">
      <c r="A9" t="s">
        <v>496</v>
      </c>
      <c r="B9" t="s">
        <v>497</v>
      </c>
      <c r="C9" t="s">
        <v>786</v>
      </c>
      <c r="D9" t="s">
        <v>62</v>
      </c>
      <c r="E9" t="s">
        <v>485</v>
      </c>
      <c r="F9" t="s">
        <v>498</v>
      </c>
      <c r="G9" t="s">
        <v>499</v>
      </c>
      <c r="H9">
        <v>8301382857</v>
      </c>
      <c r="I9" t="s">
        <v>865</v>
      </c>
      <c r="J9">
        <v>2986900</v>
      </c>
      <c r="K9" s="5">
        <v>2986900</v>
      </c>
      <c r="L9" t="s">
        <v>500</v>
      </c>
      <c r="M9" s="18">
        <v>43406</v>
      </c>
      <c r="N9" s="18">
        <v>43423</v>
      </c>
      <c r="O9" s="18">
        <v>43441</v>
      </c>
      <c r="P9" t="s">
        <v>513</v>
      </c>
      <c r="Q9" t="s">
        <v>513</v>
      </c>
      <c r="R9" t="s">
        <v>513</v>
      </c>
      <c r="S9" t="s">
        <v>787</v>
      </c>
      <c r="T9" t="s">
        <v>788</v>
      </c>
      <c r="U9" t="s">
        <v>513</v>
      </c>
      <c r="V9" t="s">
        <v>789</v>
      </c>
      <c r="W9" t="s">
        <v>790</v>
      </c>
      <c r="X9" t="s">
        <v>773</v>
      </c>
      <c r="Y9">
        <v>15</v>
      </c>
      <c r="Z9" s="9" t="s">
        <v>791</v>
      </c>
      <c r="AA9" s="9" t="s">
        <v>792</v>
      </c>
      <c r="AB9" s="9" t="s">
        <v>793</v>
      </c>
      <c r="AR9">
        <v>2018001851</v>
      </c>
      <c r="AX9">
        <v>1</v>
      </c>
      <c r="AY9">
        <v>206</v>
      </c>
      <c r="AZ9" s="18">
        <v>43402</v>
      </c>
      <c r="BA9" s="18">
        <v>43830</v>
      </c>
      <c r="BB9">
        <v>37</v>
      </c>
    </row>
    <row r="10" spans="1:54" ht="45" x14ac:dyDescent="0.25">
      <c r="A10" t="s">
        <v>483</v>
      </c>
      <c r="B10" t="s">
        <v>484</v>
      </c>
      <c r="C10" t="s">
        <v>484</v>
      </c>
      <c r="D10" t="s">
        <v>62</v>
      </c>
      <c r="E10" t="s">
        <v>485</v>
      </c>
      <c r="F10" t="s">
        <v>486</v>
      </c>
      <c r="G10" t="s">
        <v>487</v>
      </c>
      <c r="H10" t="s">
        <v>774</v>
      </c>
      <c r="I10" t="s">
        <v>865</v>
      </c>
      <c r="J10">
        <v>21427854</v>
      </c>
      <c r="K10" s="5">
        <v>21427854</v>
      </c>
      <c r="L10" t="s">
        <v>489</v>
      </c>
      <c r="M10" s="18">
        <v>43362</v>
      </c>
      <c r="N10" t="s">
        <v>775</v>
      </c>
      <c r="O10" s="18">
        <v>43376</v>
      </c>
      <c r="S10" t="s">
        <v>776</v>
      </c>
      <c r="T10">
        <v>3132514195</v>
      </c>
      <c r="U10" t="s">
        <v>513</v>
      </c>
      <c r="V10" t="s">
        <v>777</v>
      </c>
      <c r="W10" t="s">
        <v>762</v>
      </c>
      <c r="X10" t="s">
        <v>773</v>
      </c>
      <c r="Y10">
        <v>10</v>
      </c>
      <c r="Z10" s="9" t="s">
        <v>778</v>
      </c>
      <c r="AA10" s="9" t="s">
        <v>779</v>
      </c>
      <c r="AB10" s="9" t="s">
        <v>780</v>
      </c>
      <c r="AP10">
        <v>2018001448</v>
      </c>
      <c r="AX10">
        <v>1</v>
      </c>
      <c r="AY10">
        <v>212</v>
      </c>
      <c r="AZ10" s="18">
        <v>43341</v>
      </c>
      <c r="BA10" s="18">
        <v>43465</v>
      </c>
      <c r="BB10">
        <v>37</v>
      </c>
    </row>
    <row r="11" spans="1:54" x14ac:dyDescent="0.25">
      <c r="A11" t="s">
        <v>459</v>
      </c>
      <c r="B11" t="s">
        <v>460</v>
      </c>
      <c r="C11" t="s">
        <v>460</v>
      </c>
      <c r="D11" t="s">
        <v>62</v>
      </c>
      <c r="E11" t="s">
        <v>141</v>
      </c>
      <c r="F11" t="s">
        <v>461</v>
      </c>
      <c r="G11" t="s">
        <v>462</v>
      </c>
      <c r="H11">
        <v>1098612710</v>
      </c>
      <c r="I11" t="s">
        <v>865</v>
      </c>
      <c r="J11">
        <v>1500000</v>
      </c>
      <c r="K11" s="5">
        <v>3250000</v>
      </c>
      <c r="L11" t="s">
        <v>465</v>
      </c>
      <c r="M11" s="18">
        <v>43380</v>
      </c>
      <c r="N11" s="18">
        <v>43293</v>
      </c>
      <c r="O11" s="18">
        <v>43465</v>
      </c>
      <c r="P11" t="s">
        <v>152</v>
      </c>
      <c r="R11" t="s">
        <v>350</v>
      </c>
      <c r="S11" t="s">
        <v>760</v>
      </c>
      <c r="T11">
        <v>3163388617</v>
      </c>
      <c r="U11" t="s">
        <v>565</v>
      </c>
      <c r="V11" t="s">
        <v>761</v>
      </c>
      <c r="W11" t="s">
        <v>762</v>
      </c>
      <c r="X11" t="s">
        <v>92</v>
      </c>
      <c r="Y11">
        <v>6</v>
      </c>
      <c r="Z11">
        <v>2018000554</v>
      </c>
      <c r="AA11">
        <v>2018000560</v>
      </c>
      <c r="AB11" s="18">
        <v>43293</v>
      </c>
      <c r="AF11" t="s">
        <v>301</v>
      </c>
      <c r="AN11">
        <v>2018001160</v>
      </c>
      <c r="AR11">
        <v>2018001849</v>
      </c>
      <c r="AW11">
        <v>3250000</v>
      </c>
      <c r="AX11">
        <v>1</v>
      </c>
      <c r="AY11">
        <v>112</v>
      </c>
      <c r="AZ11" s="18">
        <v>43266</v>
      </c>
      <c r="BA11" s="18">
        <v>43585</v>
      </c>
      <c r="BB11">
        <v>36</v>
      </c>
    </row>
    <row r="12" spans="1:54" ht="45" x14ac:dyDescent="0.25">
      <c r="A12" t="s">
        <v>455</v>
      </c>
      <c r="B12" t="s">
        <v>456</v>
      </c>
      <c r="C12" t="s">
        <v>455</v>
      </c>
      <c r="D12" t="s">
        <v>62</v>
      </c>
      <c r="E12" s="9" t="s">
        <v>432</v>
      </c>
      <c r="F12" t="s">
        <v>457</v>
      </c>
      <c r="G12" t="s">
        <v>458</v>
      </c>
      <c r="H12" t="s">
        <v>755</v>
      </c>
      <c r="I12" t="s">
        <v>865</v>
      </c>
      <c r="J12">
        <v>42289832</v>
      </c>
      <c r="K12" s="5">
        <v>46041977</v>
      </c>
      <c r="L12" t="s">
        <v>429</v>
      </c>
      <c r="M12" s="18">
        <v>43248</v>
      </c>
      <c r="N12" s="18">
        <v>43248</v>
      </c>
      <c r="O12" s="18">
        <v>43613</v>
      </c>
      <c r="P12" t="s">
        <v>729</v>
      </c>
      <c r="Q12" t="s">
        <v>747</v>
      </c>
      <c r="S12" t="s">
        <v>756</v>
      </c>
      <c r="T12" t="s">
        <v>757</v>
      </c>
      <c r="U12" t="s">
        <v>513</v>
      </c>
      <c r="V12" t="s">
        <v>758</v>
      </c>
      <c r="W12" t="s">
        <v>517</v>
      </c>
      <c r="X12" t="s">
        <v>92</v>
      </c>
      <c r="Y12">
        <v>12</v>
      </c>
      <c r="Z12">
        <v>2018000416</v>
      </c>
      <c r="AA12">
        <v>2018000504</v>
      </c>
      <c r="AB12" s="18">
        <v>43259</v>
      </c>
      <c r="AF12" t="s">
        <v>301</v>
      </c>
      <c r="AJ12">
        <v>2018000504</v>
      </c>
      <c r="AK12">
        <v>2018000855</v>
      </c>
      <c r="AM12">
        <v>2018001000</v>
      </c>
      <c r="AN12">
        <v>2018001149</v>
      </c>
      <c r="AO12" t="s">
        <v>759</v>
      </c>
      <c r="AQ12">
        <v>2018001636</v>
      </c>
      <c r="AR12">
        <v>2018001834</v>
      </c>
      <c r="AW12">
        <v>46041977</v>
      </c>
      <c r="AX12">
        <v>4</v>
      </c>
      <c r="AY12">
        <v>948</v>
      </c>
      <c r="AZ12" s="18">
        <v>43209</v>
      </c>
      <c r="BA12" s="18">
        <v>43639</v>
      </c>
      <c r="BB12">
        <v>36</v>
      </c>
    </row>
    <row r="13" spans="1:54" x14ac:dyDescent="0.25">
      <c r="A13">
        <v>111</v>
      </c>
      <c r="B13" t="s">
        <v>419</v>
      </c>
      <c r="C13" t="s">
        <v>419</v>
      </c>
      <c r="D13" t="s">
        <v>62</v>
      </c>
      <c r="E13" t="s">
        <v>141</v>
      </c>
      <c r="F13" t="s">
        <v>420</v>
      </c>
      <c r="G13" t="s">
        <v>421</v>
      </c>
      <c r="H13" t="s">
        <v>721</v>
      </c>
      <c r="I13" t="s">
        <v>865</v>
      </c>
      <c r="J13">
        <v>15000000</v>
      </c>
      <c r="K13" s="5">
        <v>15000000</v>
      </c>
      <c r="M13" s="18">
        <v>43125</v>
      </c>
      <c r="N13" s="18">
        <v>43125</v>
      </c>
      <c r="O13" s="18">
        <v>43465</v>
      </c>
      <c r="S13" t="s">
        <v>722</v>
      </c>
      <c r="W13" t="s">
        <v>723</v>
      </c>
      <c r="X13" t="s">
        <v>92</v>
      </c>
      <c r="Y13">
        <v>11</v>
      </c>
      <c r="Z13">
        <v>2018000202</v>
      </c>
      <c r="AA13">
        <v>2018000202</v>
      </c>
      <c r="AB13" s="18">
        <v>43125</v>
      </c>
      <c r="AF13" t="s">
        <v>686</v>
      </c>
      <c r="AO13">
        <v>2018001328</v>
      </c>
      <c r="AR13">
        <v>2018001848</v>
      </c>
      <c r="AW13">
        <v>15000000</v>
      </c>
      <c r="AX13">
        <v>1</v>
      </c>
      <c r="AY13">
        <v>148</v>
      </c>
      <c r="AZ13" s="18">
        <v>43429</v>
      </c>
      <c r="BA13" s="18">
        <v>43616</v>
      </c>
      <c r="BB13">
        <v>26</v>
      </c>
    </row>
    <row r="14" spans="1:54" x14ac:dyDescent="0.25">
      <c r="A14">
        <v>89</v>
      </c>
      <c r="B14" t="s">
        <v>336</v>
      </c>
      <c r="C14" t="s">
        <v>336</v>
      </c>
      <c r="D14" t="s">
        <v>62</v>
      </c>
      <c r="E14" t="s">
        <v>141</v>
      </c>
      <c r="F14" t="s">
        <v>338</v>
      </c>
      <c r="G14" t="s">
        <v>339</v>
      </c>
      <c r="H14">
        <v>1072641576</v>
      </c>
      <c r="I14" t="s">
        <v>865</v>
      </c>
      <c r="J14">
        <v>2727280</v>
      </c>
      <c r="K14" s="5">
        <v>30000000</v>
      </c>
      <c r="L14">
        <v>2727272</v>
      </c>
      <c r="M14" s="18">
        <v>43125</v>
      </c>
      <c r="N14" s="18">
        <v>43125</v>
      </c>
      <c r="O14" s="18">
        <v>43465</v>
      </c>
      <c r="P14">
        <v>31</v>
      </c>
      <c r="R14" t="s">
        <v>350</v>
      </c>
      <c r="S14" t="s">
        <v>679</v>
      </c>
      <c r="T14">
        <v>3118098266</v>
      </c>
      <c r="U14" t="s">
        <v>334</v>
      </c>
      <c r="V14" t="s">
        <v>680</v>
      </c>
      <c r="W14" t="s">
        <v>681</v>
      </c>
      <c r="X14" t="s">
        <v>92</v>
      </c>
      <c r="Y14">
        <v>12</v>
      </c>
      <c r="Z14">
        <v>2018000190</v>
      </c>
      <c r="AA14">
        <v>2018000186</v>
      </c>
      <c r="AB14" s="18">
        <v>43125</v>
      </c>
      <c r="AF14" t="s">
        <v>301</v>
      </c>
      <c r="AH14">
        <v>2018000196</v>
      </c>
      <c r="AI14">
        <v>2018000364</v>
      </c>
      <c r="AJ14">
        <v>2018000626</v>
      </c>
      <c r="AK14">
        <v>2018000757</v>
      </c>
      <c r="AL14">
        <v>2018000937</v>
      </c>
      <c r="AM14">
        <v>2018001095</v>
      </c>
      <c r="AN14">
        <v>2018001257</v>
      </c>
      <c r="AO14">
        <v>2018001419</v>
      </c>
      <c r="AP14">
        <v>2018001594</v>
      </c>
      <c r="AQ14">
        <v>2018001800</v>
      </c>
      <c r="AR14">
        <v>2018001939</v>
      </c>
      <c r="AW14">
        <v>30000000</v>
      </c>
      <c r="AX14">
        <v>1</v>
      </c>
      <c r="AY14">
        <v>215</v>
      </c>
      <c r="AZ14" s="18">
        <v>43119</v>
      </c>
      <c r="BA14" s="18">
        <v>43585</v>
      </c>
      <c r="BB14">
        <v>23</v>
      </c>
    </row>
    <row r="15" spans="1:54" x14ac:dyDescent="0.25">
      <c r="A15">
        <v>82</v>
      </c>
      <c r="B15" t="s">
        <v>311</v>
      </c>
      <c r="C15" t="s">
        <v>311</v>
      </c>
      <c r="D15" t="s">
        <v>62</v>
      </c>
      <c r="E15" t="s">
        <v>31</v>
      </c>
      <c r="F15" t="s">
        <v>312</v>
      </c>
      <c r="G15" t="s">
        <v>313</v>
      </c>
      <c r="H15">
        <v>11337814</v>
      </c>
      <c r="I15" t="s">
        <v>865</v>
      </c>
      <c r="J15">
        <v>3600000</v>
      </c>
      <c r="K15" s="5">
        <v>36000000</v>
      </c>
      <c r="L15">
        <v>3600000</v>
      </c>
      <c r="M15" s="18">
        <v>43125</v>
      </c>
      <c r="N15" s="18">
        <v>43125</v>
      </c>
      <c r="O15" s="18">
        <v>43465</v>
      </c>
      <c r="P15">
        <v>61</v>
      </c>
      <c r="Q15" s="18">
        <v>21185</v>
      </c>
      <c r="R15" t="s">
        <v>663</v>
      </c>
      <c r="S15" t="s">
        <v>664</v>
      </c>
      <c r="T15">
        <v>3143729046</v>
      </c>
      <c r="U15" t="s">
        <v>334</v>
      </c>
      <c r="V15" t="s">
        <v>665</v>
      </c>
      <c r="W15" t="s">
        <v>666</v>
      </c>
      <c r="X15" t="s">
        <v>92</v>
      </c>
      <c r="Y15">
        <v>10</v>
      </c>
      <c r="Z15">
        <v>2018000191</v>
      </c>
      <c r="AA15">
        <v>2018000193</v>
      </c>
      <c r="AB15" s="18">
        <v>43125</v>
      </c>
      <c r="AC15">
        <v>4000000</v>
      </c>
      <c r="AD15">
        <v>2018000569</v>
      </c>
      <c r="AE15">
        <v>2018000570</v>
      </c>
      <c r="AF15" t="s">
        <v>301</v>
      </c>
      <c r="AH15">
        <v>2018000278</v>
      </c>
      <c r="AI15">
        <v>20180004446</v>
      </c>
      <c r="AJ15">
        <v>2018000627</v>
      </c>
      <c r="AK15">
        <v>2018000770</v>
      </c>
      <c r="AL15">
        <v>2018000953</v>
      </c>
      <c r="AM15">
        <v>2018001107</v>
      </c>
      <c r="AN15">
        <v>2018001280</v>
      </c>
      <c r="AO15">
        <v>201801446</v>
      </c>
      <c r="AP15">
        <v>2018001618</v>
      </c>
      <c r="AQ15">
        <v>2018001698</v>
      </c>
      <c r="AR15">
        <v>2018001850</v>
      </c>
      <c r="AW15">
        <v>40000000</v>
      </c>
      <c r="AX15">
        <v>3</v>
      </c>
      <c r="AY15">
        <v>757</v>
      </c>
      <c r="AZ15" s="18">
        <v>43119</v>
      </c>
      <c r="BA15" s="18">
        <v>43585</v>
      </c>
      <c r="BB15">
        <v>22</v>
      </c>
    </row>
    <row r="16" spans="1:54" ht="270" x14ac:dyDescent="0.25">
      <c r="A16">
        <v>28</v>
      </c>
      <c r="B16" t="s">
        <v>140</v>
      </c>
      <c r="C16" t="s">
        <v>140</v>
      </c>
      <c r="D16" t="s">
        <v>62</v>
      </c>
      <c r="E16" t="s">
        <v>31</v>
      </c>
      <c r="F16" s="9" t="s">
        <v>142</v>
      </c>
      <c r="G16" s="9" t="s">
        <v>143</v>
      </c>
      <c r="H16">
        <v>8300789279</v>
      </c>
      <c r="I16" t="s">
        <v>865</v>
      </c>
      <c r="J16">
        <v>1932478</v>
      </c>
      <c r="K16" s="5">
        <v>15811173</v>
      </c>
      <c r="L16">
        <v>2775739</v>
      </c>
      <c r="M16" s="18">
        <v>43116</v>
      </c>
      <c r="N16" s="18">
        <v>43116</v>
      </c>
      <c r="O16" s="18">
        <v>43465</v>
      </c>
      <c r="P16" t="s">
        <v>513</v>
      </c>
      <c r="Q16" t="s">
        <v>513</v>
      </c>
      <c r="R16" t="s">
        <v>513</v>
      </c>
      <c r="S16" t="s">
        <v>514</v>
      </c>
      <c r="T16">
        <v>7457257</v>
      </c>
      <c r="V16" t="s">
        <v>515</v>
      </c>
      <c r="W16" t="s">
        <v>517</v>
      </c>
      <c r="X16" t="s">
        <v>92</v>
      </c>
      <c r="Y16">
        <v>12</v>
      </c>
      <c r="Z16">
        <v>2018000163</v>
      </c>
      <c r="AA16">
        <v>2018000180</v>
      </c>
      <c r="AB16" s="18">
        <v>43116</v>
      </c>
      <c r="AJ16">
        <v>2018000503</v>
      </c>
      <c r="AM16">
        <v>2018001115</v>
      </c>
      <c r="AP16">
        <v>2018001449</v>
      </c>
      <c r="AR16" t="s">
        <v>519</v>
      </c>
      <c r="AW16">
        <v>15811173</v>
      </c>
      <c r="AX16">
        <v>1</v>
      </c>
      <c r="AY16">
        <v>251</v>
      </c>
      <c r="AZ16" s="18">
        <v>43111</v>
      </c>
      <c r="BA16" s="18">
        <v>43587</v>
      </c>
      <c r="BB16">
        <v>7</v>
      </c>
    </row>
    <row r="18" spans="11:11" x14ac:dyDescent="0.25">
      <c r="K18" s="5">
        <f>SUM(K2:K17)</f>
        <v>650616463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892B-D99D-491C-A0CD-4C7DB7D18671}">
  <dimension ref="A1:BB18"/>
  <sheetViews>
    <sheetView workbookViewId="0">
      <selection activeCell="E31" sqref="E31"/>
    </sheetView>
  </sheetViews>
  <sheetFormatPr baseColWidth="10" defaultRowHeight="15" x14ac:dyDescent="0.25"/>
  <cols>
    <col min="1" max="1" width="26.5703125" customWidth="1"/>
    <col min="2" max="2" width="27.85546875" customWidth="1"/>
    <col min="5" max="5" width="29.85546875" customWidth="1"/>
    <col min="6" max="6" width="23.85546875" customWidth="1"/>
    <col min="7" max="7" width="43.28515625" customWidth="1"/>
    <col min="8" max="8" width="37.140625" customWidth="1"/>
    <col min="10" max="10" width="17.42578125" customWidth="1"/>
    <col min="11" max="11" width="16.28515625" style="4" bestFit="1" customWidth="1"/>
    <col min="12" max="12" width="25" customWidth="1"/>
    <col min="13" max="13" width="54.140625" customWidth="1"/>
    <col min="14" max="14" width="48" customWidth="1"/>
    <col min="15" max="15" width="55.42578125" customWidth="1"/>
    <col min="17" max="17" width="23.5703125" customWidth="1"/>
    <col min="19" max="19" width="13.28515625" customWidth="1"/>
    <col min="20" max="20" width="12.7109375" customWidth="1"/>
    <col min="21" max="21" width="19.42578125" customWidth="1"/>
    <col min="23" max="23" width="52" customWidth="1"/>
    <col min="24" max="24" width="44.42578125" customWidth="1"/>
    <col min="25" max="25" width="40.85546875" customWidth="1"/>
    <col min="28" max="28" width="27.140625" customWidth="1"/>
    <col min="32" max="32" width="18" customWidth="1"/>
    <col min="33" max="33" width="23" customWidth="1"/>
    <col min="34" max="34" width="24.85546875" customWidth="1"/>
    <col min="35" max="35" width="24" customWidth="1"/>
    <col min="36" max="36" width="22" customWidth="1"/>
    <col min="37" max="38" width="22.42578125" customWidth="1"/>
    <col min="39" max="39" width="21.85546875" customWidth="1"/>
    <col min="40" max="40" width="24.85546875" customWidth="1"/>
    <col min="41" max="41" width="27.7109375" customWidth="1"/>
    <col min="42" max="42" width="25.140625" customWidth="1"/>
    <col min="43" max="43" width="28.140625" customWidth="1"/>
    <col min="44" max="44" width="26.5703125" customWidth="1"/>
    <col min="45" max="45" width="21.85546875" customWidth="1"/>
    <col min="46" max="46" width="22.42578125" customWidth="1"/>
    <col min="47" max="47" width="20.85546875" customWidth="1"/>
    <col min="48" max="48" width="21.28515625" customWidth="1"/>
    <col min="49" max="49" width="19.85546875" customWidth="1"/>
    <col min="50" max="50" width="24.5703125" customWidth="1"/>
    <col min="51" max="51" width="20.42578125" customWidth="1"/>
    <col min="52" max="52" width="15.7109375" customWidth="1"/>
    <col min="53" max="53" width="14.42578125" customWidth="1"/>
  </cols>
  <sheetData>
    <row r="1" spans="1:54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862</v>
      </c>
      <c r="J1" t="s">
        <v>9</v>
      </c>
      <c r="K1" s="4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870</v>
      </c>
      <c r="AE1" t="s">
        <v>871</v>
      </c>
      <c r="AF1" t="s">
        <v>0</v>
      </c>
      <c r="AG1" t="s">
        <v>30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52</v>
      </c>
      <c r="BB1" t="s">
        <v>53</v>
      </c>
    </row>
    <row r="2" spans="1:54" x14ac:dyDescent="0.25">
      <c r="A2" t="s">
        <v>858</v>
      </c>
      <c r="D2" t="s">
        <v>201</v>
      </c>
      <c r="E2" t="s">
        <v>859</v>
      </c>
      <c r="F2" t="s">
        <v>860</v>
      </c>
      <c r="G2" t="s">
        <v>861</v>
      </c>
      <c r="H2">
        <v>2998835</v>
      </c>
      <c r="I2" t="s">
        <v>864</v>
      </c>
      <c r="J2">
        <v>3000000</v>
      </c>
      <c r="K2" s="4">
        <v>3000000</v>
      </c>
      <c r="L2" t="s">
        <v>500</v>
      </c>
      <c r="N2" s="18">
        <v>43154</v>
      </c>
      <c r="O2" s="18">
        <v>43252</v>
      </c>
      <c r="AX2">
        <v>1</v>
      </c>
      <c r="AY2">
        <v>13</v>
      </c>
      <c r="AZ2" s="18">
        <v>43154</v>
      </c>
      <c r="BA2" s="18">
        <v>43252</v>
      </c>
      <c r="BB2">
        <v>40</v>
      </c>
    </row>
    <row r="3" spans="1:54" x14ac:dyDescent="0.25">
      <c r="A3">
        <v>2</v>
      </c>
      <c r="B3" t="s">
        <v>55</v>
      </c>
      <c r="C3" t="s">
        <v>55</v>
      </c>
      <c r="D3" t="s">
        <v>62</v>
      </c>
      <c r="E3" t="s">
        <v>31</v>
      </c>
      <c r="F3" t="s">
        <v>56</v>
      </c>
      <c r="G3" t="s">
        <v>57</v>
      </c>
      <c r="H3">
        <v>35474551</v>
      </c>
      <c r="I3" t="s">
        <v>864</v>
      </c>
      <c r="J3" t="s">
        <v>115</v>
      </c>
      <c r="K3" s="4">
        <v>16024320</v>
      </c>
      <c r="L3">
        <v>1335360</v>
      </c>
      <c r="M3" s="18">
        <v>43103</v>
      </c>
      <c r="N3" s="18">
        <v>43102</v>
      </c>
      <c r="O3" s="18">
        <v>43465</v>
      </c>
      <c r="P3">
        <v>49</v>
      </c>
      <c r="Q3" s="18">
        <v>25060</v>
      </c>
      <c r="R3" t="s">
        <v>84</v>
      </c>
      <c r="S3" t="s">
        <v>124</v>
      </c>
      <c r="T3">
        <v>3134656222</v>
      </c>
      <c r="U3" t="s">
        <v>126</v>
      </c>
      <c r="V3" t="s">
        <v>127</v>
      </c>
      <c r="W3" t="s">
        <v>129</v>
      </c>
      <c r="X3" t="s">
        <v>92</v>
      </c>
      <c r="Y3">
        <v>12</v>
      </c>
      <c r="Z3">
        <v>2018000032</v>
      </c>
      <c r="AA3">
        <v>2018000032</v>
      </c>
      <c r="AB3" s="18">
        <v>43102</v>
      </c>
      <c r="AG3">
        <v>2018000036</v>
      </c>
      <c r="AH3">
        <v>2018000188</v>
      </c>
      <c r="AI3">
        <v>2018000351</v>
      </c>
      <c r="AJ3">
        <v>201800531</v>
      </c>
      <c r="AK3">
        <v>2018000676</v>
      </c>
      <c r="AL3">
        <v>2018000856</v>
      </c>
      <c r="AM3">
        <v>2018001009</v>
      </c>
      <c r="AN3">
        <v>2018001265</v>
      </c>
      <c r="AO3">
        <v>2018001340</v>
      </c>
      <c r="AP3">
        <v>2018001517</v>
      </c>
      <c r="AR3">
        <v>2018001974</v>
      </c>
      <c r="AW3">
        <v>16024320</v>
      </c>
      <c r="AX3">
        <v>1</v>
      </c>
      <c r="AY3">
        <v>200</v>
      </c>
      <c r="AZ3" s="18">
        <v>43102</v>
      </c>
      <c r="BA3" s="18">
        <v>43585</v>
      </c>
      <c r="BB3">
        <v>1</v>
      </c>
    </row>
    <row r="4" spans="1:54" x14ac:dyDescent="0.25">
      <c r="A4">
        <v>3</v>
      </c>
      <c r="B4" t="s">
        <v>58</v>
      </c>
      <c r="C4" t="s">
        <v>58</v>
      </c>
      <c r="D4" t="s">
        <v>62</v>
      </c>
      <c r="E4" t="s">
        <v>31</v>
      </c>
      <c r="F4" t="s">
        <v>59</v>
      </c>
      <c r="G4" t="s">
        <v>60</v>
      </c>
      <c r="H4">
        <v>80400665</v>
      </c>
      <c r="I4" t="s">
        <v>864</v>
      </c>
      <c r="J4">
        <v>2003040</v>
      </c>
      <c r="K4" s="4">
        <v>24036480</v>
      </c>
      <c r="L4">
        <v>2003040</v>
      </c>
      <c r="M4" s="18">
        <v>43103</v>
      </c>
      <c r="N4" s="18">
        <v>43103</v>
      </c>
      <c r="O4" s="18">
        <v>43465</v>
      </c>
      <c r="P4">
        <v>47</v>
      </c>
      <c r="Q4" s="18">
        <v>25671</v>
      </c>
      <c r="R4" t="s">
        <v>156</v>
      </c>
      <c r="S4" t="s">
        <v>157</v>
      </c>
      <c r="T4">
        <v>3214016445</v>
      </c>
      <c r="U4" t="s">
        <v>126</v>
      </c>
      <c r="V4" t="s">
        <v>159</v>
      </c>
      <c r="W4" t="s">
        <v>129</v>
      </c>
      <c r="X4" t="s">
        <v>92</v>
      </c>
      <c r="Y4">
        <v>12</v>
      </c>
      <c r="Z4">
        <v>2018000034</v>
      </c>
      <c r="AA4">
        <v>2018000034</v>
      </c>
      <c r="AB4" s="18">
        <v>43102</v>
      </c>
      <c r="AG4">
        <v>2018000034</v>
      </c>
      <c r="AH4">
        <v>2018000202</v>
      </c>
      <c r="AI4">
        <v>2018000352</v>
      </c>
      <c r="AJ4">
        <v>2018000532</v>
      </c>
      <c r="AK4">
        <v>2018000677</v>
      </c>
      <c r="AL4">
        <v>2018000857</v>
      </c>
      <c r="AM4">
        <v>2018001010</v>
      </c>
      <c r="AN4">
        <v>2018001266</v>
      </c>
      <c r="AO4">
        <v>2018001341</v>
      </c>
      <c r="AP4">
        <v>2018001518</v>
      </c>
      <c r="AQ4">
        <v>2018001721</v>
      </c>
      <c r="AR4">
        <v>2018001975</v>
      </c>
      <c r="AW4">
        <v>24036480</v>
      </c>
      <c r="AX4">
        <v>1</v>
      </c>
      <c r="AY4">
        <v>184</v>
      </c>
      <c r="AZ4" s="18">
        <v>43102</v>
      </c>
      <c r="BA4" t="s">
        <v>164</v>
      </c>
      <c r="BB4">
        <v>1</v>
      </c>
    </row>
    <row r="5" spans="1:54" ht="45" x14ac:dyDescent="0.25">
      <c r="A5" t="s">
        <v>852</v>
      </c>
      <c r="B5" t="s">
        <v>549</v>
      </c>
      <c r="C5" t="s">
        <v>853</v>
      </c>
      <c r="D5" t="s">
        <v>62</v>
      </c>
      <c r="E5" s="9" t="s">
        <v>432</v>
      </c>
      <c r="F5" t="s">
        <v>550</v>
      </c>
      <c r="G5" t="s">
        <v>551</v>
      </c>
      <c r="H5">
        <v>9005893520</v>
      </c>
      <c r="I5" t="s">
        <v>864</v>
      </c>
      <c r="J5">
        <v>19860000</v>
      </c>
      <c r="K5" s="4">
        <v>19860000</v>
      </c>
      <c r="L5" t="s">
        <v>500</v>
      </c>
      <c r="M5" s="18">
        <v>43460</v>
      </c>
      <c r="N5" s="18">
        <v>43465</v>
      </c>
      <c r="O5" s="18">
        <v>43465</v>
      </c>
      <c r="P5" t="s">
        <v>513</v>
      </c>
      <c r="Q5" t="s">
        <v>513</v>
      </c>
      <c r="R5" t="s">
        <v>513</v>
      </c>
      <c r="S5" t="s">
        <v>854</v>
      </c>
      <c r="T5">
        <v>3123208907</v>
      </c>
      <c r="U5" t="s">
        <v>513</v>
      </c>
      <c r="V5" t="s">
        <v>855</v>
      </c>
      <c r="W5" t="s">
        <v>129</v>
      </c>
      <c r="X5" t="s">
        <v>773</v>
      </c>
      <c r="Y5">
        <v>5</v>
      </c>
      <c r="Z5" s="9" t="s">
        <v>856</v>
      </c>
      <c r="AA5" s="9" t="s">
        <v>857</v>
      </c>
      <c r="AR5">
        <v>2018001971</v>
      </c>
      <c r="AX5">
        <v>1</v>
      </c>
      <c r="AY5">
        <v>169</v>
      </c>
      <c r="AZ5" s="18">
        <v>43449</v>
      </c>
      <c r="BA5" s="18">
        <v>43465</v>
      </c>
      <c r="BB5">
        <v>40</v>
      </c>
    </row>
    <row r="6" spans="1:54" ht="45" x14ac:dyDescent="0.25">
      <c r="A6" t="s">
        <v>531</v>
      </c>
      <c r="B6" t="s">
        <v>542</v>
      </c>
      <c r="C6" t="s">
        <v>843</v>
      </c>
      <c r="D6" t="s">
        <v>62</v>
      </c>
      <c r="E6" t="s">
        <v>485</v>
      </c>
      <c r="F6" t="s">
        <v>543</v>
      </c>
      <c r="G6" t="s">
        <v>544</v>
      </c>
      <c r="H6">
        <v>8000509031</v>
      </c>
      <c r="I6" t="s">
        <v>864</v>
      </c>
      <c r="J6">
        <v>20990500</v>
      </c>
      <c r="K6" s="4">
        <v>20990500</v>
      </c>
      <c r="L6" t="s">
        <v>500</v>
      </c>
      <c r="M6" s="18">
        <v>43460</v>
      </c>
      <c r="N6" s="18">
        <v>43460</v>
      </c>
      <c r="O6" s="18">
        <v>43465</v>
      </c>
      <c r="P6" t="s">
        <v>513</v>
      </c>
      <c r="Q6" t="s">
        <v>513</v>
      </c>
      <c r="R6" t="s">
        <v>513</v>
      </c>
      <c r="S6" t="s">
        <v>844</v>
      </c>
      <c r="T6">
        <v>3147928</v>
      </c>
      <c r="U6" t="s">
        <v>513</v>
      </c>
      <c r="V6" t="s">
        <v>845</v>
      </c>
      <c r="W6" t="s">
        <v>129</v>
      </c>
      <c r="X6" t="s">
        <v>773</v>
      </c>
      <c r="Y6">
        <v>5</v>
      </c>
      <c r="Z6" s="9" t="s">
        <v>846</v>
      </c>
      <c r="AA6" s="9" t="s">
        <v>847</v>
      </c>
      <c r="AR6">
        <v>2018001966</v>
      </c>
      <c r="AX6">
        <v>1</v>
      </c>
      <c r="AY6">
        <v>159</v>
      </c>
      <c r="AZ6" s="18">
        <v>43449</v>
      </c>
      <c r="BA6" s="18">
        <v>43493</v>
      </c>
      <c r="BB6">
        <v>40</v>
      </c>
    </row>
    <row r="7" spans="1:54" x14ac:dyDescent="0.25">
      <c r="A7" t="s">
        <v>479</v>
      </c>
      <c r="B7" t="s">
        <v>480</v>
      </c>
      <c r="C7" t="s">
        <v>480</v>
      </c>
      <c r="D7" t="s">
        <v>62</v>
      </c>
      <c r="E7" t="s">
        <v>141</v>
      </c>
      <c r="F7" t="s">
        <v>481</v>
      </c>
      <c r="G7" t="s">
        <v>482</v>
      </c>
      <c r="H7" t="s">
        <v>769</v>
      </c>
      <c r="I7" t="s">
        <v>864</v>
      </c>
      <c r="J7">
        <v>1000000</v>
      </c>
      <c r="K7" s="4">
        <v>1000000</v>
      </c>
      <c r="L7">
        <v>1000000</v>
      </c>
      <c r="M7" s="18">
        <v>43326</v>
      </c>
      <c r="N7" s="18">
        <v>43333</v>
      </c>
      <c r="O7" s="18">
        <v>43343</v>
      </c>
      <c r="S7" t="s">
        <v>770</v>
      </c>
      <c r="T7">
        <v>6164645</v>
      </c>
      <c r="U7" t="s">
        <v>513</v>
      </c>
      <c r="V7" t="s">
        <v>771</v>
      </c>
      <c r="W7" t="s">
        <v>772</v>
      </c>
      <c r="X7" t="s">
        <v>773</v>
      </c>
      <c r="Y7">
        <v>10</v>
      </c>
      <c r="Z7">
        <v>2018000601</v>
      </c>
      <c r="AA7">
        <v>2018000628</v>
      </c>
      <c r="AB7" s="18">
        <v>43329</v>
      </c>
      <c r="AQ7">
        <v>2018001637</v>
      </c>
      <c r="AW7">
        <v>1000000</v>
      </c>
      <c r="AX7">
        <v>1</v>
      </c>
      <c r="AY7">
        <v>62</v>
      </c>
      <c r="AZ7" s="18">
        <v>43312</v>
      </c>
      <c r="BA7" s="18">
        <v>43405</v>
      </c>
      <c r="BB7">
        <v>37</v>
      </c>
    </row>
    <row r="8" spans="1:54" x14ac:dyDescent="0.25">
      <c r="A8">
        <v>101</v>
      </c>
      <c r="B8" t="s">
        <v>380</v>
      </c>
      <c r="C8" t="s">
        <v>380</v>
      </c>
      <c r="D8" t="s">
        <v>62</v>
      </c>
      <c r="E8" t="s">
        <v>31</v>
      </c>
      <c r="F8" t="s">
        <v>381</v>
      </c>
      <c r="G8" t="s">
        <v>382</v>
      </c>
      <c r="H8" t="s">
        <v>701</v>
      </c>
      <c r="I8" t="s">
        <v>864</v>
      </c>
      <c r="J8">
        <v>1363686</v>
      </c>
      <c r="K8" s="4">
        <v>15000544</v>
      </c>
      <c r="L8">
        <v>1363686</v>
      </c>
      <c r="M8" s="18">
        <v>43125</v>
      </c>
      <c r="N8" s="18">
        <v>43125</v>
      </c>
      <c r="O8" s="18">
        <v>43465</v>
      </c>
      <c r="P8">
        <v>23</v>
      </c>
      <c r="Q8" s="18">
        <v>34925</v>
      </c>
      <c r="R8" t="s">
        <v>332</v>
      </c>
      <c r="S8" t="s">
        <v>702</v>
      </c>
      <c r="T8">
        <v>3003370687</v>
      </c>
      <c r="U8" t="s">
        <v>126</v>
      </c>
      <c r="V8" t="s">
        <v>703</v>
      </c>
      <c r="W8" t="s">
        <v>129</v>
      </c>
      <c r="X8" t="s">
        <v>92</v>
      </c>
      <c r="Y8">
        <v>12</v>
      </c>
      <c r="Z8">
        <v>2018000202</v>
      </c>
      <c r="AA8">
        <v>2018000169</v>
      </c>
      <c r="AB8" s="18">
        <v>43125</v>
      </c>
      <c r="AF8" t="s">
        <v>301</v>
      </c>
      <c r="AH8">
        <v>2018000199</v>
      </c>
      <c r="AI8">
        <v>2018000343</v>
      </c>
      <c r="AJ8">
        <v>2018000541</v>
      </c>
      <c r="AK8">
        <v>2018000686</v>
      </c>
      <c r="AL8">
        <v>2018000970</v>
      </c>
      <c r="AM8">
        <v>2018001019</v>
      </c>
      <c r="AN8">
        <v>2018001275</v>
      </c>
      <c r="AO8">
        <v>2018001431</v>
      </c>
      <c r="AP8">
        <v>2018001684</v>
      </c>
      <c r="AQ8">
        <v>2018001811</v>
      </c>
      <c r="AR8">
        <v>2018001950</v>
      </c>
      <c r="AW8">
        <v>15000544</v>
      </c>
      <c r="AX8">
        <v>1</v>
      </c>
      <c r="AY8">
        <v>171</v>
      </c>
      <c r="AZ8" s="18">
        <v>43123</v>
      </c>
      <c r="BA8" s="18">
        <v>43585</v>
      </c>
      <c r="BB8">
        <v>26</v>
      </c>
    </row>
    <row r="9" spans="1:54" x14ac:dyDescent="0.25">
      <c r="A9">
        <v>98</v>
      </c>
      <c r="B9" t="s">
        <v>371</v>
      </c>
      <c r="C9" t="s">
        <v>371</v>
      </c>
      <c r="D9" t="s">
        <v>62</v>
      </c>
      <c r="E9" t="s">
        <v>31</v>
      </c>
      <c r="F9" t="s">
        <v>372</v>
      </c>
      <c r="G9" t="s">
        <v>373</v>
      </c>
      <c r="H9">
        <v>80397353</v>
      </c>
      <c r="I9" t="s">
        <v>864</v>
      </c>
      <c r="J9">
        <v>751140</v>
      </c>
      <c r="K9" s="4">
        <v>17276220</v>
      </c>
      <c r="L9">
        <v>1502280</v>
      </c>
      <c r="M9" s="18">
        <v>43118</v>
      </c>
      <c r="N9" s="18">
        <v>43118</v>
      </c>
      <c r="O9" s="18">
        <v>43465</v>
      </c>
      <c r="P9">
        <v>55</v>
      </c>
      <c r="Q9" s="18">
        <v>23289</v>
      </c>
      <c r="R9" t="s">
        <v>350</v>
      </c>
      <c r="S9" t="s">
        <v>695</v>
      </c>
      <c r="T9">
        <v>3195775706</v>
      </c>
      <c r="U9" t="s">
        <v>394</v>
      </c>
      <c r="W9" t="s">
        <v>129</v>
      </c>
      <c r="X9" t="s">
        <v>92</v>
      </c>
      <c r="Y9">
        <v>12</v>
      </c>
      <c r="Z9">
        <v>2018000171</v>
      </c>
      <c r="AA9">
        <v>2018000171</v>
      </c>
      <c r="AB9" s="18">
        <v>43118</v>
      </c>
      <c r="AF9" t="s">
        <v>686</v>
      </c>
      <c r="AG9">
        <v>2018000053</v>
      </c>
      <c r="AH9">
        <v>2018000198</v>
      </c>
      <c r="AI9">
        <v>2018000369</v>
      </c>
      <c r="AJ9">
        <v>2018000540</v>
      </c>
      <c r="AK9">
        <v>2018000685</v>
      </c>
      <c r="AL9">
        <v>2018000865</v>
      </c>
      <c r="AM9">
        <v>2018001018</v>
      </c>
      <c r="AN9">
        <v>2018001274</v>
      </c>
      <c r="AO9">
        <v>2018001428</v>
      </c>
      <c r="AP9">
        <v>2018001602</v>
      </c>
      <c r="AQ9">
        <v>2018001808</v>
      </c>
      <c r="AR9">
        <v>2018001947</v>
      </c>
      <c r="AW9">
        <v>17276220</v>
      </c>
      <c r="AX9">
        <v>1</v>
      </c>
      <c r="AY9">
        <v>152</v>
      </c>
      <c r="AZ9" s="18">
        <v>43116</v>
      </c>
      <c r="BA9" s="18">
        <v>43585</v>
      </c>
      <c r="BB9">
        <v>25</v>
      </c>
    </row>
    <row r="10" spans="1:54" x14ac:dyDescent="0.25">
      <c r="A10">
        <v>95</v>
      </c>
      <c r="B10" t="s">
        <v>359</v>
      </c>
      <c r="C10" t="s">
        <v>359</v>
      </c>
      <c r="D10" t="s">
        <v>62</v>
      </c>
      <c r="E10" t="s">
        <v>31</v>
      </c>
      <c r="F10" t="s">
        <v>357</v>
      </c>
      <c r="G10" t="s">
        <v>362</v>
      </c>
      <c r="H10">
        <v>80399763</v>
      </c>
      <c r="I10" t="s">
        <v>864</v>
      </c>
      <c r="J10">
        <v>1101672</v>
      </c>
      <c r="K10" s="4">
        <v>17626752</v>
      </c>
      <c r="L10">
        <v>1502280</v>
      </c>
      <c r="M10" s="18">
        <v>43116</v>
      </c>
      <c r="N10" s="18">
        <v>43116</v>
      </c>
      <c r="O10" s="18">
        <v>43465</v>
      </c>
      <c r="P10">
        <v>50</v>
      </c>
      <c r="Q10" s="18">
        <v>24898</v>
      </c>
      <c r="R10" t="s">
        <v>350</v>
      </c>
      <c r="S10" t="s">
        <v>692</v>
      </c>
      <c r="T10">
        <v>3132502299</v>
      </c>
      <c r="U10" t="s">
        <v>354</v>
      </c>
      <c r="W10" t="s">
        <v>129</v>
      </c>
      <c r="X10" t="s">
        <v>92</v>
      </c>
      <c r="Y10">
        <v>12</v>
      </c>
      <c r="Z10">
        <v>2018000170</v>
      </c>
      <c r="AA10">
        <v>2018000170</v>
      </c>
      <c r="AB10" s="18">
        <v>43116</v>
      </c>
      <c r="AF10" t="s">
        <v>686</v>
      </c>
      <c r="AG10">
        <v>2018000051</v>
      </c>
      <c r="AH10">
        <v>2018000197</v>
      </c>
      <c r="AI10">
        <v>201800367</v>
      </c>
      <c r="AJ10">
        <v>2018000539</v>
      </c>
      <c r="AK10">
        <v>2018000684</v>
      </c>
      <c r="AL10">
        <v>2018000864</v>
      </c>
      <c r="AM10">
        <v>2018001017</v>
      </c>
      <c r="AN10">
        <v>2018001273</v>
      </c>
      <c r="AO10">
        <v>2018001425</v>
      </c>
      <c r="AP10">
        <v>2018001600</v>
      </c>
      <c r="AQ10">
        <v>2018001805</v>
      </c>
      <c r="AR10">
        <v>2018001944</v>
      </c>
      <c r="AW10">
        <v>17626752</v>
      </c>
      <c r="AX10">
        <v>1</v>
      </c>
      <c r="AY10">
        <v>155</v>
      </c>
      <c r="AZ10" s="18">
        <v>43116</v>
      </c>
      <c r="BA10" s="18">
        <v>43585</v>
      </c>
      <c r="BB10">
        <v>24</v>
      </c>
    </row>
    <row r="11" spans="1:54" x14ac:dyDescent="0.25">
      <c r="A11">
        <v>94</v>
      </c>
      <c r="B11" t="s">
        <v>356</v>
      </c>
      <c r="C11" t="s">
        <v>356</v>
      </c>
      <c r="D11" t="s">
        <v>62</v>
      </c>
      <c r="E11" t="s">
        <v>31</v>
      </c>
      <c r="F11" t="s">
        <v>357</v>
      </c>
      <c r="G11" t="s">
        <v>358</v>
      </c>
      <c r="H11">
        <v>80397740</v>
      </c>
      <c r="I11" t="s">
        <v>864</v>
      </c>
      <c r="J11">
        <v>1468896</v>
      </c>
      <c r="K11" s="4">
        <v>23502336</v>
      </c>
      <c r="L11">
        <v>2003040</v>
      </c>
      <c r="M11" s="18">
        <v>43117</v>
      </c>
      <c r="N11" s="18">
        <v>43117</v>
      </c>
      <c r="O11" s="18">
        <v>43465</v>
      </c>
      <c r="P11">
        <v>56</v>
      </c>
      <c r="Q11" s="18">
        <v>22902</v>
      </c>
      <c r="R11" t="s">
        <v>350</v>
      </c>
      <c r="S11" t="s">
        <v>691</v>
      </c>
      <c r="T11">
        <v>3168569754</v>
      </c>
      <c r="U11" t="s">
        <v>126</v>
      </c>
      <c r="V11" t="s">
        <v>581</v>
      </c>
      <c r="W11" t="s">
        <v>129</v>
      </c>
      <c r="X11" t="s">
        <v>92</v>
      </c>
      <c r="Y11">
        <v>12</v>
      </c>
      <c r="Z11">
        <v>2018000172</v>
      </c>
      <c r="AA11">
        <v>2018000172</v>
      </c>
      <c r="AB11" s="18">
        <v>43118</v>
      </c>
      <c r="AF11" t="s">
        <v>686</v>
      </c>
      <c r="AG11">
        <v>2018000050</v>
      </c>
      <c r="AH11">
        <v>2018000201</v>
      </c>
      <c r="AI11">
        <v>2018000366</v>
      </c>
      <c r="AJ11">
        <v>2018000538</v>
      </c>
      <c r="AK11">
        <v>2018000683</v>
      </c>
      <c r="AL11">
        <v>2018000863</v>
      </c>
      <c r="AM11">
        <v>2018001016</v>
      </c>
      <c r="AN11">
        <v>2018001272</v>
      </c>
      <c r="AO11">
        <v>2018001424</v>
      </c>
      <c r="AP11">
        <v>2018001599</v>
      </c>
      <c r="AQ11">
        <v>2018001804</v>
      </c>
      <c r="AR11">
        <v>2018001943</v>
      </c>
      <c r="AW11">
        <v>23502336</v>
      </c>
      <c r="AX11">
        <v>1</v>
      </c>
      <c r="AY11">
        <v>153</v>
      </c>
      <c r="AZ11" s="18">
        <v>43117</v>
      </c>
      <c r="BA11" s="18">
        <v>43585</v>
      </c>
      <c r="BB11">
        <v>24</v>
      </c>
    </row>
    <row r="12" spans="1:54" x14ac:dyDescent="0.25">
      <c r="A12">
        <v>23</v>
      </c>
      <c r="B12" t="s">
        <v>122</v>
      </c>
      <c r="C12" t="s">
        <v>122</v>
      </c>
      <c r="D12" t="s">
        <v>62</v>
      </c>
      <c r="E12" t="s">
        <v>31</v>
      </c>
      <c r="F12" t="s">
        <v>56</v>
      </c>
      <c r="G12" t="s">
        <v>123</v>
      </c>
      <c r="H12">
        <v>35479175</v>
      </c>
      <c r="I12" t="s">
        <v>864</v>
      </c>
      <c r="J12">
        <v>667680</v>
      </c>
      <c r="K12" s="4">
        <v>15356640</v>
      </c>
      <c r="L12">
        <v>1335360</v>
      </c>
      <c r="M12" s="18">
        <v>43110</v>
      </c>
      <c r="N12" s="18">
        <v>43110</v>
      </c>
      <c r="O12" s="18">
        <v>43465</v>
      </c>
      <c r="P12">
        <v>40</v>
      </c>
      <c r="Q12" s="18">
        <v>28287</v>
      </c>
      <c r="R12" t="s">
        <v>350</v>
      </c>
      <c r="S12" t="s">
        <v>451</v>
      </c>
      <c r="T12">
        <v>3196520845</v>
      </c>
      <c r="U12" t="s">
        <v>394</v>
      </c>
      <c r="V12" t="s">
        <v>453</v>
      </c>
      <c r="W12" t="s">
        <v>129</v>
      </c>
      <c r="X12" t="s">
        <v>92</v>
      </c>
      <c r="Y12">
        <v>12</v>
      </c>
      <c r="Z12">
        <v>2018000114</v>
      </c>
      <c r="AA12">
        <v>2018000114</v>
      </c>
      <c r="AB12" s="18">
        <v>43110</v>
      </c>
      <c r="AG12">
        <v>2018000043</v>
      </c>
      <c r="AH12">
        <v>2018000195</v>
      </c>
      <c r="AI12">
        <v>2018000360</v>
      </c>
      <c r="AJ12">
        <v>2018000537</v>
      </c>
      <c r="AK12">
        <v>2018000682</v>
      </c>
      <c r="AL12">
        <v>2018000862</v>
      </c>
      <c r="AM12">
        <v>2018001015</v>
      </c>
      <c r="AN12">
        <v>2018001271</v>
      </c>
      <c r="AO12">
        <v>2018001359</v>
      </c>
      <c r="AP12">
        <v>2018001536</v>
      </c>
      <c r="AQ12">
        <v>2018001738</v>
      </c>
      <c r="AR12">
        <v>2018001877</v>
      </c>
      <c r="AW12">
        <v>15356640</v>
      </c>
      <c r="AX12">
        <v>1</v>
      </c>
      <c r="AY12">
        <v>176</v>
      </c>
      <c r="AZ12" s="18">
        <v>43102</v>
      </c>
      <c r="BA12" s="18">
        <v>43585</v>
      </c>
      <c r="BB12">
        <v>6</v>
      </c>
    </row>
    <row r="13" spans="1:54" x14ac:dyDescent="0.25">
      <c r="A13">
        <v>22</v>
      </c>
      <c r="B13" t="s">
        <v>120</v>
      </c>
      <c r="C13" t="s">
        <v>120</v>
      </c>
      <c r="D13" t="s">
        <v>62</v>
      </c>
      <c r="E13" t="s">
        <v>31</v>
      </c>
      <c r="F13" t="s">
        <v>56</v>
      </c>
      <c r="G13" t="s">
        <v>121</v>
      </c>
      <c r="H13">
        <v>20492711</v>
      </c>
      <c r="I13" t="s">
        <v>864</v>
      </c>
      <c r="J13">
        <v>667680</v>
      </c>
      <c r="K13" s="4">
        <v>15356640</v>
      </c>
      <c r="L13">
        <v>1335360</v>
      </c>
      <c r="M13" s="18">
        <v>43110</v>
      </c>
      <c r="N13" s="18">
        <v>43110</v>
      </c>
      <c r="O13" s="18">
        <v>43465</v>
      </c>
      <c r="P13">
        <v>51</v>
      </c>
      <c r="Q13" s="18">
        <v>24393</v>
      </c>
      <c r="R13" t="s">
        <v>84</v>
      </c>
      <c r="S13" t="s">
        <v>425</v>
      </c>
      <c r="T13">
        <v>3132670015</v>
      </c>
      <c r="U13" t="s">
        <v>394</v>
      </c>
      <c r="V13" t="s">
        <v>427</v>
      </c>
      <c r="W13" t="s">
        <v>129</v>
      </c>
      <c r="X13" t="s">
        <v>92</v>
      </c>
      <c r="Y13">
        <v>12</v>
      </c>
      <c r="Z13">
        <v>2018000116</v>
      </c>
      <c r="AA13">
        <v>2018000116</v>
      </c>
      <c r="AB13" s="18">
        <v>43110</v>
      </c>
      <c r="AG13">
        <v>2018000042</v>
      </c>
      <c r="AH13">
        <v>2018000194</v>
      </c>
      <c r="AI13">
        <v>2018000359</v>
      </c>
      <c r="AJ13">
        <v>2018000536</v>
      </c>
      <c r="AK13">
        <v>2018000681</v>
      </c>
      <c r="AL13">
        <v>2018000861</v>
      </c>
      <c r="AM13">
        <v>2018001014</v>
      </c>
      <c r="AN13">
        <v>2018001270</v>
      </c>
      <c r="AO13">
        <v>2018001358</v>
      </c>
      <c r="AP13">
        <v>2018001535</v>
      </c>
      <c r="AQ13">
        <v>2018001737</v>
      </c>
      <c r="AR13">
        <v>2018001876</v>
      </c>
      <c r="AW13">
        <v>15356640</v>
      </c>
      <c r="AX13">
        <v>1</v>
      </c>
      <c r="AY13">
        <v>178</v>
      </c>
      <c r="AZ13" s="18">
        <v>43102</v>
      </c>
      <c r="BA13" s="18">
        <v>43585</v>
      </c>
      <c r="BB13">
        <v>6</v>
      </c>
    </row>
    <row r="14" spans="1:54" x14ac:dyDescent="0.25">
      <c r="A14">
        <v>21</v>
      </c>
      <c r="B14" t="s">
        <v>118</v>
      </c>
      <c r="C14" t="s">
        <v>118</v>
      </c>
      <c r="D14" t="s">
        <v>62</v>
      </c>
      <c r="E14" t="s">
        <v>31</v>
      </c>
      <c r="F14" t="s">
        <v>56</v>
      </c>
      <c r="G14" t="s">
        <v>119</v>
      </c>
      <c r="H14">
        <v>28550866</v>
      </c>
      <c r="I14" t="s">
        <v>864</v>
      </c>
      <c r="J14">
        <v>667680</v>
      </c>
      <c r="K14" s="4">
        <v>15356640</v>
      </c>
      <c r="L14">
        <v>1335360</v>
      </c>
      <c r="M14" s="18">
        <v>43110</v>
      </c>
      <c r="N14" s="18">
        <v>43110</v>
      </c>
      <c r="O14" s="18">
        <v>43465</v>
      </c>
      <c r="P14">
        <v>36</v>
      </c>
      <c r="Q14" s="18">
        <v>29928</v>
      </c>
      <c r="R14" t="s">
        <v>84</v>
      </c>
      <c r="S14" t="s">
        <v>409</v>
      </c>
      <c r="T14">
        <v>3102638899</v>
      </c>
      <c r="U14" t="s">
        <v>394</v>
      </c>
      <c r="V14" t="s">
        <v>410</v>
      </c>
      <c r="W14" t="s">
        <v>129</v>
      </c>
      <c r="X14" t="s">
        <v>92</v>
      </c>
      <c r="Y14">
        <v>12</v>
      </c>
      <c r="Z14">
        <v>2018000115</v>
      </c>
      <c r="AA14">
        <v>2018000115</v>
      </c>
      <c r="AB14" s="18">
        <v>43110</v>
      </c>
      <c r="AG14">
        <v>2018000041</v>
      </c>
      <c r="AH14">
        <v>2018000193</v>
      </c>
      <c r="AI14">
        <v>2018000358</v>
      </c>
      <c r="AJ14">
        <v>2018000535</v>
      </c>
      <c r="AK14">
        <v>2018000680</v>
      </c>
      <c r="AL14">
        <v>2018000860</v>
      </c>
      <c r="AM14">
        <v>2018001013</v>
      </c>
      <c r="AN14">
        <v>2018001269</v>
      </c>
      <c r="AO14">
        <v>2018001357</v>
      </c>
      <c r="AP14">
        <v>2018001534</v>
      </c>
      <c r="AQ14">
        <v>2018001736</v>
      </c>
      <c r="AR14">
        <v>2018001875</v>
      </c>
      <c r="AW14">
        <v>15356640</v>
      </c>
      <c r="AX14">
        <v>1</v>
      </c>
      <c r="AY14">
        <v>189</v>
      </c>
      <c r="AZ14" s="18">
        <v>43102</v>
      </c>
      <c r="BA14" s="18">
        <v>43585</v>
      </c>
      <c r="BB14">
        <v>6</v>
      </c>
    </row>
    <row r="15" spans="1:54" x14ac:dyDescent="0.25">
      <c r="A15">
        <v>20</v>
      </c>
      <c r="B15" t="s">
        <v>116</v>
      </c>
      <c r="C15" t="s">
        <v>116</v>
      </c>
      <c r="D15" t="s">
        <v>62</v>
      </c>
      <c r="E15" t="s">
        <v>31</v>
      </c>
      <c r="F15" t="s">
        <v>56</v>
      </c>
      <c r="G15" t="s">
        <v>117</v>
      </c>
      <c r="H15">
        <v>53911615</v>
      </c>
      <c r="I15" t="s">
        <v>864</v>
      </c>
      <c r="J15">
        <v>667680</v>
      </c>
      <c r="K15" s="4">
        <v>15356640</v>
      </c>
      <c r="L15">
        <v>1335360</v>
      </c>
      <c r="M15" s="18">
        <v>43110</v>
      </c>
      <c r="N15" s="18">
        <v>43110</v>
      </c>
      <c r="O15" s="18">
        <v>43465</v>
      </c>
      <c r="P15">
        <v>32</v>
      </c>
      <c r="Q15" s="18">
        <v>31155</v>
      </c>
      <c r="R15" t="s">
        <v>84</v>
      </c>
      <c r="S15" t="s">
        <v>393</v>
      </c>
      <c r="T15">
        <v>3217483934</v>
      </c>
      <c r="U15" t="s">
        <v>394</v>
      </c>
      <c r="V15" t="s">
        <v>395</v>
      </c>
      <c r="W15" t="s">
        <v>129</v>
      </c>
      <c r="X15" t="s">
        <v>92</v>
      </c>
      <c r="Y15">
        <v>12</v>
      </c>
      <c r="Z15">
        <v>2018000117</v>
      </c>
      <c r="AA15">
        <v>2018000117</v>
      </c>
      <c r="AB15" s="18">
        <v>43110</v>
      </c>
      <c r="AG15">
        <v>2018000040</v>
      </c>
      <c r="AH15">
        <v>2018000192</v>
      </c>
      <c r="AI15">
        <v>2018000357</v>
      </c>
      <c r="AJ15">
        <v>2018000534</v>
      </c>
      <c r="AK15">
        <v>2018000679</v>
      </c>
      <c r="AL15">
        <v>2018000859</v>
      </c>
      <c r="AM15">
        <v>2018001012</v>
      </c>
      <c r="AN15">
        <v>2018001268</v>
      </c>
      <c r="AO15">
        <v>2018001356</v>
      </c>
      <c r="AP15">
        <v>2018001533</v>
      </c>
      <c r="AQ15">
        <v>2018001735</v>
      </c>
      <c r="AR15">
        <v>2018001874</v>
      </c>
      <c r="AW15">
        <v>15356640</v>
      </c>
      <c r="AX15">
        <v>1</v>
      </c>
      <c r="AY15">
        <v>183</v>
      </c>
      <c r="AZ15" s="18">
        <v>43102</v>
      </c>
      <c r="BA15" s="18">
        <v>43585</v>
      </c>
      <c r="BB15">
        <v>6</v>
      </c>
    </row>
    <row r="16" spans="1:54" x14ac:dyDescent="0.25">
      <c r="A16">
        <v>16</v>
      </c>
      <c r="B16" t="s">
        <v>103</v>
      </c>
      <c r="C16" t="s">
        <v>103</v>
      </c>
      <c r="D16" t="s">
        <v>62</v>
      </c>
      <c r="E16" t="s">
        <v>31</v>
      </c>
      <c r="F16" t="s">
        <v>104</v>
      </c>
      <c r="G16" t="s">
        <v>105</v>
      </c>
      <c r="H16">
        <v>2994174</v>
      </c>
      <c r="I16" t="s">
        <v>864</v>
      </c>
      <c r="J16">
        <v>1352052</v>
      </c>
      <c r="K16" s="4">
        <v>17877132</v>
      </c>
      <c r="L16">
        <v>1502280</v>
      </c>
      <c r="M16" s="18">
        <v>43374</v>
      </c>
      <c r="N16" s="18">
        <v>43374</v>
      </c>
      <c r="O16" s="18">
        <v>43465</v>
      </c>
      <c r="P16">
        <v>62</v>
      </c>
      <c r="Q16" s="18">
        <v>20715</v>
      </c>
      <c r="R16" t="s">
        <v>350</v>
      </c>
      <c r="S16" t="s">
        <v>351</v>
      </c>
      <c r="T16">
        <v>3143458642</v>
      </c>
      <c r="U16" t="s">
        <v>354</v>
      </c>
      <c r="V16" t="s">
        <v>355</v>
      </c>
      <c r="W16" t="s">
        <v>337</v>
      </c>
      <c r="X16" t="s">
        <v>92</v>
      </c>
      <c r="Y16">
        <v>12</v>
      </c>
      <c r="Z16">
        <v>2018000035</v>
      </c>
      <c r="AA16">
        <v>2018000035</v>
      </c>
      <c r="AB16" s="18">
        <v>43102</v>
      </c>
      <c r="AG16">
        <v>2018000038</v>
      </c>
      <c r="AH16">
        <v>2018000190</v>
      </c>
      <c r="AI16">
        <v>2018000355</v>
      </c>
      <c r="AJ16">
        <v>2018000533</v>
      </c>
      <c r="AK16">
        <v>2018000678</v>
      </c>
      <c r="AL16">
        <v>2018000858</v>
      </c>
      <c r="AM16">
        <v>2018001011</v>
      </c>
      <c r="AN16">
        <v>2018001267</v>
      </c>
      <c r="AO16">
        <v>2018001436</v>
      </c>
      <c r="AP16">
        <v>2018001530</v>
      </c>
      <c r="AQ16">
        <v>2018001732</v>
      </c>
      <c r="AR16">
        <v>2018001871</v>
      </c>
      <c r="AW16">
        <v>17877132</v>
      </c>
      <c r="AX16">
        <v>1</v>
      </c>
      <c r="AY16">
        <v>162</v>
      </c>
      <c r="AZ16" s="18">
        <v>43102</v>
      </c>
      <c r="BA16" s="18">
        <v>43585</v>
      </c>
      <c r="BB16">
        <v>4</v>
      </c>
    </row>
    <row r="18" spans="11:11" x14ac:dyDescent="0.25">
      <c r="K18" s="4">
        <f>SUM(K2:K17)</f>
        <v>237620844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1583-4412-4C8F-A0B7-9259F961A00F}">
  <dimension ref="A1:BB111"/>
  <sheetViews>
    <sheetView topLeftCell="A85" workbookViewId="0">
      <selection activeCell="E112" sqref="E112"/>
    </sheetView>
  </sheetViews>
  <sheetFormatPr baseColWidth="10" defaultRowHeight="15" x14ac:dyDescent="0.25"/>
  <cols>
    <col min="1" max="1" width="26.5703125" customWidth="1"/>
    <col min="2" max="2" width="27.85546875" customWidth="1"/>
    <col min="5" max="5" width="29.85546875" customWidth="1"/>
    <col min="6" max="6" width="23.85546875" customWidth="1"/>
    <col min="7" max="7" width="43.28515625" customWidth="1"/>
    <col min="8" max="8" width="37.140625" customWidth="1"/>
    <col min="10" max="10" width="17.42578125" customWidth="1"/>
    <col min="11" max="11" width="17.85546875" style="5" bestFit="1" customWidth="1"/>
    <col min="12" max="12" width="25" customWidth="1"/>
    <col min="13" max="13" width="54.140625" customWidth="1"/>
    <col min="14" max="14" width="48" customWidth="1"/>
    <col min="15" max="15" width="55.42578125" customWidth="1"/>
    <col min="17" max="17" width="23.5703125" customWidth="1"/>
    <col min="19" max="19" width="13.28515625" customWidth="1"/>
    <col min="20" max="20" width="12.7109375" customWidth="1"/>
    <col min="21" max="21" width="19.42578125" customWidth="1"/>
    <col min="23" max="23" width="52" customWidth="1"/>
    <col min="24" max="24" width="44.42578125" customWidth="1"/>
    <col min="25" max="25" width="40.85546875" customWidth="1"/>
    <col min="28" max="28" width="27.140625" customWidth="1"/>
    <col min="32" max="32" width="18" customWidth="1"/>
    <col min="33" max="33" width="23" customWidth="1"/>
    <col min="34" max="34" width="24.85546875" customWidth="1"/>
    <col min="35" max="35" width="24" customWidth="1"/>
    <col min="36" max="36" width="22" customWidth="1"/>
    <col min="37" max="38" width="22.42578125" customWidth="1"/>
    <col min="39" max="39" width="21.85546875" customWidth="1"/>
    <col min="40" max="40" width="24.85546875" customWidth="1"/>
    <col min="41" max="41" width="27.7109375" customWidth="1"/>
    <col min="42" max="42" width="25.140625" customWidth="1"/>
    <col min="43" max="43" width="28.140625" customWidth="1"/>
    <col min="44" max="44" width="26.5703125" customWidth="1"/>
    <col min="45" max="45" width="21.85546875" customWidth="1"/>
    <col min="46" max="46" width="22.42578125" customWidth="1"/>
    <col min="47" max="47" width="20.85546875" customWidth="1"/>
    <col min="48" max="48" width="21.28515625" customWidth="1"/>
    <col min="49" max="49" width="19.85546875" customWidth="1"/>
    <col min="50" max="50" width="24.5703125" customWidth="1"/>
    <col min="51" max="51" width="20.42578125" customWidth="1"/>
    <col min="52" max="52" width="15.7109375" customWidth="1"/>
    <col min="53" max="53" width="14.42578125" customWidth="1"/>
  </cols>
  <sheetData>
    <row r="1" spans="1:54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862</v>
      </c>
      <c r="J1" t="s">
        <v>9</v>
      </c>
      <c r="K1" s="5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870</v>
      </c>
      <c r="AE1" t="s">
        <v>871</v>
      </c>
      <c r="AF1" t="s">
        <v>0</v>
      </c>
      <c r="AG1" t="s">
        <v>30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52</v>
      </c>
      <c r="BB1" t="s">
        <v>53</v>
      </c>
    </row>
    <row r="2" spans="1:54" x14ac:dyDescent="0.25">
      <c r="A2">
        <v>1</v>
      </c>
      <c r="B2" t="s">
        <v>29</v>
      </c>
      <c r="C2" t="s">
        <v>29</v>
      </c>
      <c r="D2" t="s">
        <v>62</v>
      </c>
      <c r="E2" t="s">
        <v>31</v>
      </c>
      <c r="F2" t="s">
        <v>51</v>
      </c>
      <c r="G2" t="s">
        <v>54</v>
      </c>
      <c r="H2">
        <v>1072649382</v>
      </c>
      <c r="I2" t="s">
        <v>863</v>
      </c>
      <c r="J2" t="s">
        <v>72</v>
      </c>
      <c r="K2" s="5">
        <v>23368800</v>
      </c>
      <c r="L2">
        <v>1947400</v>
      </c>
      <c r="M2" s="18">
        <v>43102</v>
      </c>
      <c r="N2" s="18">
        <v>43102</v>
      </c>
      <c r="O2" s="18">
        <v>43465</v>
      </c>
      <c r="P2">
        <v>29</v>
      </c>
      <c r="Q2" s="18">
        <v>32407</v>
      </c>
      <c r="R2" t="s">
        <v>84</v>
      </c>
      <c r="S2" t="s">
        <v>85</v>
      </c>
      <c r="T2">
        <v>3212916808</v>
      </c>
      <c r="U2" t="s">
        <v>87</v>
      </c>
      <c r="V2" t="s">
        <v>88</v>
      </c>
      <c r="W2" t="s">
        <v>89</v>
      </c>
      <c r="X2" t="s">
        <v>92</v>
      </c>
      <c r="Y2">
        <v>12</v>
      </c>
      <c r="Z2">
        <v>2018000040</v>
      </c>
      <c r="AA2">
        <v>2018000040</v>
      </c>
      <c r="AB2" s="18">
        <v>43102</v>
      </c>
      <c r="AG2">
        <v>2018000055</v>
      </c>
      <c r="AH2">
        <v>2018000204</v>
      </c>
      <c r="AI2">
        <v>2018000371</v>
      </c>
      <c r="AJ2">
        <v>201800542</v>
      </c>
      <c r="AN2">
        <v>2018001278</v>
      </c>
      <c r="AO2">
        <v>2018001339</v>
      </c>
      <c r="AP2">
        <v>2018001516</v>
      </c>
      <c r="AQ2">
        <v>2018001719</v>
      </c>
      <c r="AR2">
        <v>2018001861</v>
      </c>
      <c r="AS2">
        <v>2019000123</v>
      </c>
      <c r="AT2">
        <v>2019000439</v>
      </c>
      <c r="AU2">
        <v>2019000645</v>
      </c>
      <c r="AW2">
        <v>23368800</v>
      </c>
      <c r="AX2">
        <v>2</v>
      </c>
      <c r="AY2">
        <v>461</v>
      </c>
      <c r="AZ2" s="18">
        <v>43102</v>
      </c>
      <c r="BA2" s="18">
        <v>43581</v>
      </c>
      <c r="BB2">
        <v>1</v>
      </c>
    </row>
    <row r="3" spans="1:54" ht="60" x14ac:dyDescent="0.25">
      <c r="A3" t="s">
        <v>541</v>
      </c>
      <c r="B3" t="s">
        <v>546</v>
      </c>
      <c r="C3" t="s">
        <v>848</v>
      </c>
      <c r="D3" t="s">
        <v>62</v>
      </c>
      <c r="E3" s="9" t="s">
        <v>432</v>
      </c>
      <c r="F3" t="s">
        <v>547</v>
      </c>
      <c r="G3" t="s">
        <v>548</v>
      </c>
      <c r="H3">
        <v>8300488115</v>
      </c>
      <c r="I3" t="s">
        <v>863</v>
      </c>
      <c r="J3">
        <v>214859372</v>
      </c>
      <c r="K3" s="5">
        <v>214859372</v>
      </c>
      <c r="L3" t="s">
        <v>500</v>
      </c>
      <c r="M3" s="18">
        <v>43458</v>
      </c>
      <c r="N3" s="18">
        <v>43465</v>
      </c>
      <c r="O3" s="18">
        <v>43465</v>
      </c>
      <c r="P3" t="s">
        <v>513</v>
      </c>
      <c r="Q3" t="s">
        <v>513</v>
      </c>
      <c r="R3" t="s">
        <v>513</v>
      </c>
      <c r="S3" t="s">
        <v>849</v>
      </c>
      <c r="T3">
        <v>3384091</v>
      </c>
      <c r="U3" t="s">
        <v>513</v>
      </c>
      <c r="V3" t="s">
        <v>850</v>
      </c>
      <c r="W3" t="s">
        <v>478</v>
      </c>
      <c r="X3" t="s">
        <v>773</v>
      </c>
      <c r="Y3">
        <v>5</v>
      </c>
      <c r="Z3" s="9" t="s">
        <v>851</v>
      </c>
      <c r="AX3">
        <v>2</v>
      </c>
      <c r="AY3">
        <v>466</v>
      </c>
      <c r="AZ3" s="18">
        <v>43433</v>
      </c>
      <c r="BA3" s="18">
        <v>43565</v>
      </c>
      <c r="BB3">
        <v>40</v>
      </c>
    </row>
    <row r="4" spans="1:54" ht="60" x14ac:dyDescent="0.25">
      <c r="A4" t="s">
        <v>527</v>
      </c>
      <c r="B4" t="s">
        <v>538</v>
      </c>
      <c r="C4" t="s">
        <v>837</v>
      </c>
      <c r="D4" t="s">
        <v>62</v>
      </c>
      <c r="E4" s="9" t="s">
        <v>432</v>
      </c>
      <c r="F4" t="s">
        <v>539</v>
      </c>
      <c r="G4" t="s">
        <v>540</v>
      </c>
      <c r="H4">
        <v>8001743811</v>
      </c>
      <c r="I4" t="s">
        <v>863</v>
      </c>
      <c r="J4">
        <v>196999999</v>
      </c>
      <c r="K4" s="5">
        <v>196999999</v>
      </c>
      <c r="L4" t="s">
        <v>500</v>
      </c>
      <c r="M4" s="18">
        <v>43458</v>
      </c>
      <c r="N4" s="18">
        <v>43458</v>
      </c>
      <c r="O4" s="18">
        <v>43465</v>
      </c>
      <c r="P4" t="s">
        <v>513</v>
      </c>
      <c r="Q4" t="s">
        <v>513</v>
      </c>
      <c r="R4" t="s">
        <v>513</v>
      </c>
      <c r="S4" t="s">
        <v>838</v>
      </c>
      <c r="T4" t="s">
        <v>839</v>
      </c>
      <c r="U4" t="s">
        <v>513</v>
      </c>
      <c r="V4" t="s">
        <v>840</v>
      </c>
      <c r="W4" t="s">
        <v>179</v>
      </c>
      <c r="X4" t="s">
        <v>773</v>
      </c>
      <c r="Y4">
        <v>8</v>
      </c>
      <c r="Z4" s="9" t="s">
        <v>841</v>
      </c>
      <c r="AG4" t="s">
        <v>842</v>
      </c>
      <c r="AR4">
        <v>2018001965</v>
      </c>
      <c r="AX4">
        <v>2</v>
      </c>
      <c r="AY4">
        <v>394</v>
      </c>
      <c r="AZ4" s="18">
        <v>43433</v>
      </c>
      <c r="BA4" s="18">
        <v>43487</v>
      </c>
      <c r="BB4">
        <v>39</v>
      </c>
    </row>
    <row r="5" spans="1:54" x14ac:dyDescent="0.25">
      <c r="A5">
        <v>4</v>
      </c>
      <c r="B5" t="s">
        <v>61</v>
      </c>
      <c r="C5" t="s">
        <v>61</v>
      </c>
      <c r="D5" t="s">
        <v>62</v>
      </c>
      <c r="E5" t="s">
        <v>31</v>
      </c>
      <c r="F5" t="s">
        <v>63</v>
      </c>
      <c r="G5" t="s">
        <v>64</v>
      </c>
      <c r="H5">
        <v>81720331</v>
      </c>
      <c r="I5" t="s">
        <v>863</v>
      </c>
      <c r="J5">
        <v>2203344</v>
      </c>
      <c r="K5" s="5">
        <v>29133104</v>
      </c>
      <c r="L5">
        <v>2448160</v>
      </c>
      <c r="M5" s="18">
        <v>43103</v>
      </c>
      <c r="N5" s="18">
        <v>43103</v>
      </c>
      <c r="O5" s="18">
        <v>43465</v>
      </c>
      <c r="P5">
        <v>33</v>
      </c>
      <c r="Q5" s="18">
        <v>31013</v>
      </c>
      <c r="R5" t="s">
        <v>156</v>
      </c>
      <c r="S5" t="s">
        <v>175</v>
      </c>
      <c r="T5">
        <v>3197218004</v>
      </c>
      <c r="U5" t="s">
        <v>87</v>
      </c>
      <c r="V5" t="s">
        <v>177</v>
      </c>
      <c r="W5" t="s">
        <v>179</v>
      </c>
      <c r="X5" t="s">
        <v>92</v>
      </c>
      <c r="Y5">
        <v>12</v>
      </c>
      <c r="Z5">
        <v>2018000028</v>
      </c>
      <c r="AA5">
        <v>2018000028</v>
      </c>
      <c r="AB5" s="18">
        <v>43103</v>
      </c>
      <c r="AG5">
        <v>2018000056</v>
      </c>
      <c r="AH5">
        <v>2018000205</v>
      </c>
      <c r="AI5">
        <v>2018000372</v>
      </c>
      <c r="AJ5">
        <v>201800543</v>
      </c>
      <c r="AK5">
        <v>2018000700</v>
      </c>
      <c r="AL5">
        <v>218000869</v>
      </c>
      <c r="AM5">
        <v>2018001022</v>
      </c>
      <c r="AN5">
        <v>2018001177</v>
      </c>
      <c r="AO5">
        <v>2018001342</v>
      </c>
      <c r="AP5">
        <v>2018001519</v>
      </c>
      <c r="AQ5">
        <v>2018001720</v>
      </c>
      <c r="AR5">
        <v>2018001976</v>
      </c>
      <c r="AW5">
        <v>29133104</v>
      </c>
      <c r="AX5">
        <v>2</v>
      </c>
      <c r="AY5">
        <v>306</v>
      </c>
      <c r="AZ5" s="18">
        <v>43103</v>
      </c>
      <c r="BA5" s="18">
        <v>43220</v>
      </c>
      <c r="BB5">
        <v>1</v>
      </c>
    </row>
    <row r="6" spans="1:54" x14ac:dyDescent="0.25">
      <c r="A6">
        <v>5</v>
      </c>
      <c r="B6" t="s">
        <v>65</v>
      </c>
      <c r="C6" t="s">
        <v>65</v>
      </c>
      <c r="D6" t="s">
        <v>62</v>
      </c>
      <c r="E6" t="s">
        <v>31</v>
      </c>
      <c r="F6" t="s">
        <v>66</v>
      </c>
      <c r="G6" t="s">
        <v>67</v>
      </c>
      <c r="H6">
        <v>52257334</v>
      </c>
      <c r="I6" t="s">
        <v>863</v>
      </c>
      <c r="J6">
        <v>1502280</v>
      </c>
      <c r="K6" s="5">
        <v>19863480</v>
      </c>
      <c r="L6">
        <v>1669200</v>
      </c>
      <c r="M6" s="18">
        <v>43103</v>
      </c>
      <c r="N6" s="18">
        <v>43103</v>
      </c>
      <c r="O6" s="18">
        <v>43465</v>
      </c>
      <c r="P6">
        <v>42</v>
      </c>
      <c r="Q6" s="18">
        <v>27550</v>
      </c>
      <c r="R6" t="s">
        <v>84</v>
      </c>
      <c r="S6" t="s">
        <v>191</v>
      </c>
      <c r="T6" t="s">
        <v>192</v>
      </c>
      <c r="U6" t="s">
        <v>193</v>
      </c>
      <c r="V6" t="s">
        <v>194</v>
      </c>
      <c r="W6" t="s">
        <v>179</v>
      </c>
      <c r="X6" t="s">
        <v>92</v>
      </c>
      <c r="Y6">
        <v>12</v>
      </c>
      <c r="Z6">
        <v>2018000031</v>
      </c>
      <c r="AA6">
        <v>2018000031</v>
      </c>
      <c r="AB6" s="18">
        <v>43103</v>
      </c>
      <c r="AG6">
        <v>2018000057</v>
      </c>
      <c r="AH6">
        <v>2018000270</v>
      </c>
      <c r="AI6">
        <v>2018000447</v>
      </c>
      <c r="AJ6">
        <v>2018000629</v>
      </c>
      <c r="AK6">
        <v>2018000780</v>
      </c>
      <c r="AL6">
        <v>2018000870</v>
      </c>
      <c r="AM6">
        <v>2018001023</v>
      </c>
      <c r="AN6">
        <v>20018001279</v>
      </c>
      <c r="AO6">
        <v>2018001343</v>
      </c>
      <c r="AP6">
        <v>2018001520</v>
      </c>
      <c r="AQ6">
        <v>2018001723</v>
      </c>
      <c r="AR6">
        <v>2018001862</v>
      </c>
      <c r="AW6">
        <v>19863480</v>
      </c>
      <c r="AX6">
        <v>2</v>
      </c>
      <c r="AY6">
        <v>285</v>
      </c>
      <c r="AZ6" s="18">
        <v>43102</v>
      </c>
      <c r="BA6" s="18">
        <v>43585</v>
      </c>
      <c r="BB6">
        <v>2</v>
      </c>
    </row>
    <row r="7" spans="1:54" x14ac:dyDescent="0.25">
      <c r="A7">
        <v>6</v>
      </c>
      <c r="B7" t="s">
        <v>68</v>
      </c>
      <c r="C7" t="s">
        <v>68</v>
      </c>
      <c r="D7" t="s">
        <v>201</v>
      </c>
      <c r="E7" t="s">
        <v>31</v>
      </c>
      <c r="F7" t="s">
        <v>69</v>
      </c>
      <c r="G7" t="s">
        <v>70</v>
      </c>
      <c r="H7">
        <v>2965845</v>
      </c>
      <c r="I7" t="s">
        <v>863</v>
      </c>
      <c r="J7">
        <v>2203344</v>
      </c>
      <c r="K7" s="5">
        <v>29133104</v>
      </c>
      <c r="L7">
        <v>2448160</v>
      </c>
      <c r="M7" s="18">
        <v>43103</v>
      </c>
      <c r="N7" s="18">
        <v>43103</v>
      </c>
      <c r="O7" s="18">
        <v>43465</v>
      </c>
      <c r="P7">
        <v>38</v>
      </c>
      <c r="Q7" s="18">
        <v>29084</v>
      </c>
      <c r="R7" t="s">
        <v>156</v>
      </c>
      <c r="S7" t="s">
        <v>206</v>
      </c>
      <c r="T7">
        <v>3133940929</v>
      </c>
      <c r="U7" t="s">
        <v>87</v>
      </c>
      <c r="V7" t="s">
        <v>209</v>
      </c>
      <c r="W7" t="s">
        <v>179</v>
      </c>
      <c r="X7" t="s">
        <v>92</v>
      </c>
      <c r="Y7">
        <v>12</v>
      </c>
      <c r="Z7">
        <v>2018000022</v>
      </c>
      <c r="AA7">
        <v>2018000022</v>
      </c>
      <c r="AB7" s="18">
        <v>43103</v>
      </c>
      <c r="AG7">
        <v>2018000058</v>
      </c>
      <c r="AH7">
        <v>2018000206</v>
      </c>
      <c r="AI7">
        <v>201800529</v>
      </c>
      <c r="AJ7">
        <v>201800544</v>
      </c>
      <c r="AK7">
        <v>2018000701</v>
      </c>
      <c r="AL7">
        <v>2018000871</v>
      </c>
      <c r="AM7">
        <v>2018001024</v>
      </c>
      <c r="AN7">
        <v>2018001178</v>
      </c>
      <c r="AO7">
        <v>2018001453</v>
      </c>
      <c r="AP7">
        <v>2018001492</v>
      </c>
      <c r="AW7">
        <v>29133104</v>
      </c>
      <c r="AX7">
        <v>1</v>
      </c>
      <c r="AY7">
        <v>243</v>
      </c>
      <c r="AZ7" s="18">
        <v>43102</v>
      </c>
      <c r="BA7" s="18">
        <v>43396</v>
      </c>
      <c r="BB7">
        <v>2</v>
      </c>
    </row>
    <row r="8" spans="1:54" x14ac:dyDescent="0.25">
      <c r="A8">
        <v>7</v>
      </c>
      <c r="B8" t="s">
        <v>71</v>
      </c>
      <c r="C8" t="s">
        <v>71</v>
      </c>
      <c r="D8" t="s">
        <v>62</v>
      </c>
      <c r="E8" t="s">
        <v>31</v>
      </c>
      <c r="F8" t="s">
        <v>73</v>
      </c>
      <c r="G8" t="s">
        <v>74</v>
      </c>
      <c r="H8">
        <v>80095418</v>
      </c>
      <c r="I8" t="s">
        <v>863</v>
      </c>
      <c r="J8">
        <v>1752660</v>
      </c>
      <c r="K8" s="5">
        <v>23174060</v>
      </c>
      <c r="L8">
        <v>1947400</v>
      </c>
      <c r="M8" s="18">
        <v>43103</v>
      </c>
      <c r="N8" s="18">
        <v>43103</v>
      </c>
      <c r="O8" s="18">
        <v>43465</v>
      </c>
      <c r="P8">
        <v>35</v>
      </c>
      <c r="Q8" s="18">
        <v>30093</v>
      </c>
      <c r="R8" t="s">
        <v>156</v>
      </c>
      <c r="S8" t="s">
        <v>227</v>
      </c>
      <c r="T8">
        <v>3112441661</v>
      </c>
      <c r="U8" t="s">
        <v>193</v>
      </c>
      <c r="V8" t="s">
        <v>229</v>
      </c>
      <c r="W8" t="s">
        <v>179</v>
      </c>
      <c r="X8" t="s">
        <v>92</v>
      </c>
      <c r="Y8">
        <v>12</v>
      </c>
      <c r="Z8">
        <v>2018000029</v>
      </c>
      <c r="AA8">
        <v>2018000029</v>
      </c>
      <c r="AB8" s="18">
        <v>43103</v>
      </c>
      <c r="AG8">
        <v>2018000059</v>
      </c>
      <c r="AH8">
        <v>2018000207</v>
      </c>
      <c r="AI8">
        <v>2018000373</v>
      </c>
      <c r="AJ8">
        <v>201800545</v>
      </c>
      <c r="AK8">
        <v>2018000702</v>
      </c>
      <c r="AL8">
        <v>2018000872</v>
      </c>
      <c r="AM8">
        <v>2018001025</v>
      </c>
      <c r="AN8">
        <v>2018001179</v>
      </c>
      <c r="AO8">
        <v>2018001344</v>
      </c>
      <c r="AP8">
        <v>2018001521</v>
      </c>
      <c r="AQ8">
        <v>2018001724</v>
      </c>
      <c r="AR8">
        <v>2018001977</v>
      </c>
      <c r="AW8">
        <v>23174060</v>
      </c>
      <c r="AX8">
        <v>2</v>
      </c>
      <c r="AY8">
        <v>283</v>
      </c>
      <c r="AZ8" s="18">
        <v>43102</v>
      </c>
      <c r="BA8" s="18">
        <v>43585</v>
      </c>
      <c r="BB8">
        <v>2</v>
      </c>
    </row>
    <row r="9" spans="1:54" x14ac:dyDescent="0.25">
      <c r="A9">
        <v>8</v>
      </c>
      <c r="B9" t="s">
        <v>75</v>
      </c>
      <c r="C9" t="s">
        <v>75</v>
      </c>
      <c r="D9" t="s">
        <v>62</v>
      </c>
      <c r="E9" t="s">
        <v>31</v>
      </c>
      <c r="F9" t="s">
        <v>73</v>
      </c>
      <c r="G9" t="s">
        <v>76</v>
      </c>
      <c r="H9">
        <v>81720987</v>
      </c>
      <c r="I9" t="s">
        <v>863</v>
      </c>
      <c r="J9">
        <v>1752660</v>
      </c>
      <c r="K9" s="5">
        <v>23174060</v>
      </c>
      <c r="L9">
        <v>1947400</v>
      </c>
      <c r="M9" s="18">
        <v>43103</v>
      </c>
      <c r="N9" s="18">
        <v>43103</v>
      </c>
      <c r="O9" s="18">
        <v>43465</v>
      </c>
      <c r="P9">
        <v>32</v>
      </c>
      <c r="Q9" s="18">
        <v>31258</v>
      </c>
      <c r="R9" t="s">
        <v>156</v>
      </c>
      <c r="S9" t="s">
        <v>240</v>
      </c>
      <c r="T9">
        <v>8635132</v>
      </c>
      <c r="U9" t="s">
        <v>87</v>
      </c>
      <c r="V9" t="s">
        <v>241</v>
      </c>
      <c r="W9" t="s">
        <v>179</v>
      </c>
      <c r="X9" t="s">
        <v>92</v>
      </c>
      <c r="Y9">
        <v>12</v>
      </c>
      <c r="Z9">
        <v>2018000030</v>
      </c>
      <c r="AA9">
        <v>2018000030</v>
      </c>
      <c r="AB9" s="18">
        <v>43103</v>
      </c>
      <c r="AG9">
        <v>2018000060</v>
      </c>
      <c r="AH9">
        <v>2018000208</v>
      </c>
      <c r="AI9">
        <v>2018000374</v>
      </c>
      <c r="AJ9">
        <v>201800546</v>
      </c>
      <c r="AK9">
        <v>2018000703</v>
      </c>
      <c r="AL9">
        <v>2018000873</v>
      </c>
      <c r="AM9">
        <v>2018001026</v>
      </c>
      <c r="AN9">
        <v>2018001180</v>
      </c>
      <c r="AO9">
        <v>2018001345</v>
      </c>
      <c r="AP9">
        <v>2018001522</v>
      </c>
      <c r="AQ9">
        <v>2018001725</v>
      </c>
      <c r="AR9">
        <v>20180018636</v>
      </c>
      <c r="AW9">
        <v>23174060</v>
      </c>
      <c r="AX9">
        <v>1</v>
      </c>
      <c r="AY9">
        <v>246</v>
      </c>
      <c r="AZ9" s="18">
        <v>43102</v>
      </c>
      <c r="BA9" s="18">
        <v>43585</v>
      </c>
      <c r="BB9">
        <v>2</v>
      </c>
    </row>
    <row r="10" spans="1:54" x14ac:dyDescent="0.25">
      <c r="A10">
        <v>9</v>
      </c>
      <c r="B10" t="s">
        <v>77</v>
      </c>
      <c r="C10" t="s">
        <v>77</v>
      </c>
      <c r="D10" t="s">
        <v>62</v>
      </c>
      <c r="E10" t="s">
        <v>31</v>
      </c>
      <c r="F10" t="s">
        <v>78</v>
      </c>
      <c r="G10" t="s">
        <v>79</v>
      </c>
      <c r="H10">
        <v>11204181</v>
      </c>
      <c r="I10" t="s">
        <v>863</v>
      </c>
      <c r="J10">
        <v>1752660</v>
      </c>
      <c r="K10" s="5">
        <v>23174060</v>
      </c>
      <c r="L10">
        <v>1947400</v>
      </c>
      <c r="M10" s="18">
        <v>43103</v>
      </c>
      <c r="N10" s="18">
        <v>43103</v>
      </c>
      <c r="O10" s="18">
        <v>43465</v>
      </c>
      <c r="P10">
        <v>36</v>
      </c>
      <c r="Q10" s="18">
        <v>29847</v>
      </c>
      <c r="R10" t="s">
        <v>156</v>
      </c>
      <c r="S10" t="s">
        <v>249</v>
      </c>
      <c r="T10">
        <v>3133234788</v>
      </c>
      <c r="U10" t="s">
        <v>87</v>
      </c>
      <c r="V10" t="s">
        <v>251</v>
      </c>
      <c r="W10" t="s">
        <v>179</v>
      </c>
      <c r="X10" t="s">
        <v>92</v>
      </c>
      <c r="Y10">
        <v>12</v>
      </c>
      <c r="Z10">
        <v>2018000027</v>
      </c>
      <c r="AA10">
        <v>2018000027</v>
      </c>
      <c r="AB10" s="18">
        <v>43103</v>
      </c>
      <c r="AG10">
        <v>2018000128</v>
      </c>
      <c r="AH10">
        <v>2018000209</v>
      </c>
      <c r="AI10">
        <v>2018000375</v>
      </c>
      <c r="AJ10">
        <v>201800547</v>
      </c>
      <c r="AK10">
        <v>2018000782</v>
      </c>
      <c r="AL10">
        <v>2018000874</v>
      </c>
      <c r="AM10">
        <v>2018001027</v>
      </c>
      <c r="AN10">
        <v>2018001181</v>
      </c>
      <c r="AO10">
        <v>2018001346</v>
      </c>
      <c r="AP10">
        <v>2018001523</v>
      </c>
      <c r="AQ10">
        <v>2018001726</v>
      </c>
      <c r="AR10">
        <v>2018001864</v>
      </c>
      <c r="AW10">
        <v>23174060</v>
      </c>
      <c r="AX10">
        <v>2</v>
      </c>
      <c r="AY10">
        <v>277</v>
      </c>
      <c r="AZ10" s="18">
        <v>43102</v>
      </c>
      <c r="BA10" s="18">
        <v>43585</v>
      </c>
      <c r="BB10">
        <v>3</v>
      </c>
    </row>
    <row r="11" spans="1:54" x14ac:dyDescent="0.25">
      <c r="A11">
        <v>10</v>
      </c>
      <c r="B11" t="s">
        <v>80</v>
      </c>
      <c r="C11" t="s">
        <v>80</v>
      </c>
      <c r="D11" t="s">
        <v>62</v>
      </c>
      <c r="E11" t="s">
        <v>31</v>
      </c>
      <c r="F11" t="s">
        <v>81</v>
      </c>
      <c r="G11" t="s">
        <v>82</v>
      </c>
      <c r="H11">
        <v>1072702673</v>
      </c>
      <c r="I11" t="s">
        <v>863</v>
      </c>
      <c r="J11">
        <v>2003040</v>
      </c>
      <c r="K11" s="5">
        <v>26484640</v>
      </c>
      <c r="L11">
        <v>2225600</v>
      </c>
      <c r="M11" s="18">
        <v>43103</v>
      </c>
      <c r="N11" s="18">
        <v>43116</v>
      </c>
      <c r="O11" s="18">
        <v>43465</v>
      </c>
      <c r="P11">
        <v>23</v>
      </c>
      <c r="Q11" s="18">
        <v>34458</v>
      </c>
      <c r="R11" t="s">
        <v>84</v>
      </c>
      <c r="S11" t="s">
        <v>258</v>
      </c>
      <c r="T11">
        <v>3105630808</v>
      </c>
      <c r="U11" t="s">
        <v>87</v>
      </c>
      <c r="V11" t="s">
        <v>259</v>
      </c>
      <c r="W11" t="s">
        <v>179</v>
      </c>
      <c r="X11" t="s">
        <v>92</v>
      </c>
      <c r="Y11">
        <v>12</v>
      </c>
      <c r="Z11">
        <v>2018000036</v>
      </c>
      <c r="AA11">
        <v>2018000036</v>
      </c>
      <c r="AB11" s="18">
        <v>43103</v>
      </c>
      <c r="AG11">
        <v>2018000035</v>
      </c>
      <c r="AH11">
        <v>2018000210</v>
      </c>
      <c r="AI11">
        <v>2018000353</v>
      </c>
      <c r="AJ11">
        <v>201800548</v>
      </c>
      <c r="AK11">
        <v>2018000704</v>
      </c>
      <c r="AL11">
        <v>2018000875</v>
      </c>
      <c r="AM11">
        <v>2018001028</v>
      </c>
      <c r="AN11">
        <v>2018001182</v>
      </c>
      <c r="AO11">
        <v>2018001347</v>
      </c>
      <c r="AP11">
        <v>2018001524</v>
      </c>
      <c r="AQ11">
        <v>2018001727</v>
      </c>
      <c r="AR11">
        <v>2018001865</v>
      </c>
      <c r="AW11">
        <v>26484640</v>
      </c>
      <c r="AX11">
        <v>2</v>
      </c>
      <c r="AY11">
        <v>272</v>
      </c>
      <c r="AZ11" s="18">
        <v>43102</v>
      </c>
      <c r="BA11" s="18">
        <v>43585</v>
      </c>
      <c r="BB11">
        <v>3</v>
      </c>
    </row>
    <row r="12" spans="1:54" x14ac:dyDescent="0.25">
      <c r="A12">
        <v>11</v>
      </c>
      <c r="B12" t="s">
        <v>83</v>
      </c>
      <c r="C12" t="s">
        <v>83</v>
      </c>
      <c r="D12" t="s">
        <v>62</v>
      </c>
      <c r="E12" t="s">
        <v>31</v>
      </c>
      <c r="F12" t="s">
        <v>86</v>
      </c>
      <c r="G12" t="s">
        <v>90</v>
      </c>
      <c r="H12">
        <v>1072651395</v>
      </c>
      <c r="I12" t="s">
        <v>863</v>
      </c>
      <c r="J12">
        <v>2203344</v>
      </c>
      <c r="K12" s="5">
        <v>29133104</v>
      </c>
      <c r="L12">
        <v>2448160</v>
      </c>
      <c r="M12" s="18">
        <v>43103</v>
      </c>
      <c r="N12" s="18">
        <v>43103</v>
      </c>
      <c r="O12" s="18">
        <v>43465</v>
      </c>
      <c r="P12">
        <v>28</v>
      </c>
      <c r="Q12" s="18">
        <v>32562</v>
      </c>
      <c r="R12" t="s">
        <v>156</v>
      </c>
      <c r="S12" t="s">
        <v>266</v>
      </c>
      <c r="T12">
        <v>3002052577</v>
      </c>
      <c r="U12" t="s">
        <v>87</v>
      </c>
      <c r="V12" t="s">
        <v>267</v>
      </c>
      <c r="W12" t="s">
        <v>179</v>
      </c>
      <c r="X12" t="s">
        <v>92</v>
      </c>
      <c r="Y12">
        <v>12</v>
      </c>
      <c r="Z12">
        <v>2018000025</v>
      </c>
      <c r="AA12">
        <v>2018000025</v>
      </c>
      <c r="AB12" s="18">
        <v>43103</v>
      </c>
      <c r="AG12">
        <v>2018000061</v>
      </c>
      <c r="AH12">
        <v>2018000281</v>
      </c>
      <c r="AI12">
        <v>2018000376</v>
      </c>
      <c r="AJ12">
        <v>2018000549</v>
      </c>
      <c r="AK12">
        <v>2018000783</v>
      </c>
      <c r="AL12">
        <v>2018000876</v>
      </c>
      <c r="AM12">
        <v>2018001029</v>
      </c>
      <c r="AN12">
        <v>2018001183</v>
      </c>
      <c r="AO12">
        <v>2018001348</v>
      </c>
      <c r="AP12">
        <v>2018001525</v>
      </c>
      <c r="AR12">
        <v>2018001866</v>
      </c>
      <c r="AW12">
        <v>29133104</v>
      </c>
      <c r="AX12">
        <v>1</v>
      </c>
      <c r="AY12">
        <v>237</v>
      </c>
      <c r="AZ12" s="18">
        <v>43102</v>
      </c>
      <c r="BA12" s="18">
        <v>43585</v>
      </c>
      <c r="BB12">
        <v>3</v>
      </c>
    </row>
    <row r="13" spans="1:54" x14ac:dyDescent="0.25">
      <c r="A13">
        <v>12</v>
      </c>
      <c r="B13" t="s">
        <v>91</v>
      </c>
      <c r="C13" t="s">
        <v>91</v>
      </c>
      <c r="D13" t="s">
        <v>62</v>
      </c>
      <c r="E13" t="s">
        <v>31</v>
      </c>
      <c r="F13" t="s">
        <v>93</v>
      </c>
      <c r="G13" t="s">
        <v>94</v>
      </c>
      <c r="H13">
        <v>1072651649</v>
      </c>
      <c r="I13" t="s">
        <v>863</v>
      </c>
      <c r="J13">
        <v>2203344</v>
      </c>
      <c r="K13" s="5">
        <v>29133104</v>
      </c>
      <c r="L13">
        <v>2448160</v>
      </c>
      <c r="M13" s="18">
        <v>43103</v>
      </c>
      <c r="N13" s="18">
        <v>43103</v>
      </c>
      <c r="O13" s="18">
        <v>43465</v>
      </c>
      <c r="P13">
        <v>28</v>
      </c>
      <c r="Q13" s="18">
        <v>32523</v>
      </c>
      <c r="R13" t="s">
        <v>156</v>
      </c>
      <c r="S13" t="s">
        <v>280</v>
      </c>
      <c r="T13">
        <v>3125739039</v>
      </c>
      <c r="U13" t="s">
        <v>87</v>
      </c>
      <c r="V13" t="s">
        <v>281</v>
      </c>
      <c r="W13" t="s">
        <v>179</v>
      </c>
      <c r="X13" t="s">
        <v>92</v>
      </c>
      <c r="Y13">
        <v>12</v>
      </c>
      <c r="Z13">
        <v>2018000021</v>
      </c>
      <c r="AA13">
        <v>2018000021</v>
      </c>
      <c r="AB13" s="18">
        <v>43103</v>
      </c>
      <c r="AG13">
        <v>2018000062</v>
      </c>
      <c r="AH13">
        <v>2018000214</v>
      </c>
      <c r="AI13">
        <v>2018000377</v>
      </c>
      <c r="AJ13">
        <v>2018000550</v>
      </c>
      <c r="AK13">
        <v>2018000787</v>
      </c>
      <c r="AL13">
        <v>2018000877</v>
      </c>
      <c r="AN13">
        <v>2018001184</v>
      </c>
      <c r="AO13">
        <v>2018001349</v>
      </c>
      <c r="AP13">
        <v>20180001526</v>
      </c>
      <c r="AQ13">
        <v>2018001728</v>
      </c>
      <c r="AR13">
        <v>2018001867</v>
      </c>
      <c r="AW13">
        <v>29133104</v>
      </c>
      <c r="AX13">
        <v>2</v>
      </c>
      <c r="AY13">
        <v>273</v>
      </c>
      <c r="AZ13" s="18">
        <v>43102</v>
      </c>
      <c r="BA13" s="18">
        <v>43585</v>
      </c>
      <c r="BB13">
        <v>3</v>
      </c>
    </row>
    <row r="14" spans="1:54" x14ac:dyDescent="0.25">
      <c r="A14">
        <v>13</v>
      </c>
      <c r="B14" t="s">
        <v>95</v>
      </c>
      <c r="C14" t="s">
        <v>95</v>
      </c>
      <c r="D14" t="s">
        <v>62</v>
      </c>
      <c r="E14" t="s">
        <v>31</v>
      </c>
      <c r="F14" t="s">
        <v>93</v>
      </c>
      <c r="G14" t="s">
        <v>96</v>
      </c>
      <c r="H14">
        <v>52392377</v>
      </c>
      <c r="I14" t="s">
        <v>863</v>
      </c>
      <c r="J14">
        <v>1752660</v>
      </c>
      <c r="K14" s="5">
        <v>23174060</v>
      </c>
      <c r="L14">
        <v>1947400</v>
      </c>
      <c r="M14" s="18">
        <v>43103</v>
      </c>
      <c r="N14" s="18">
        <v>43103</v>
      </c>
      <c r="O14" s="18">
        <v>43465</v>
      </c>
      <c r="P14">
        <v>39</v>
      </c>
      <c r="Q14" s="18">
        <v>28785</v>
      </c>
      <c r="R14" t="s">
        <v>84</v>
      </c>
      <c r="S14" t="s">
        <v>297</v>
      </c>
      <c r="T14">
        <v>8857129</v>
      </c>
      <c r="U14" t="s">
        <v>87</v>
      </c>
      <c r="V14" t="s">
        <v>299</v>
      </c>
      <c r="W14" t="s">
        <v>179</v>
      </c>
      <c r="X14" t="s">
        <v>92</v>
      </c>
      <c r="Y14">
        <v>12</v>
      </c>
      <c r="Z14">
        <v>2018000024</v>
      </c>
      <c r="AA14">
        <v>2018000024</v>
      </c>
      <c r="AB14" s="18">
        <v>43103</v>
      </c>
      <c r="AF14" t="s">
        <v>301</v>
      </c>
      <c r="AG14">
        <v>201800063</v>
      </c>
      <c r="AH14">
        <v>2018000212</v>
      </c>
      <c r="AI14">
        <v>2018000380</v>
      </c>
      <c r="AJ14">
        <v>2018000551</v>
      </c>
      <c r="AK14">
        <v>2018000788</v>
      </c>
      <c r="AL14">
        <v>2018000878</v>
      </c>
      <c r="AM14">
        <v>2018001031</v>
      </c>
      <c r="AN14">
        <v>2018001185</v>
      </c>
      <c r="AO14">
        <v>2018001350</v>
      </c>
      <c r="AP14">
        <v>2018001527</v>
      </c>
      <c r="AQ14">
        <v>2018001729</v>
      </c>
      <c r="AR14">
        <v>2018001868</v>
      </c>
      <c r="AW14">
        <v>23174060</v>
      </c>
      <c r="AX14">
        <v>1</v>
      </c>
      <c r="AY14">
        <v>256</v>
      </c>
      <c r="AZ14" s="18">
        <v>43102</v>
      </c>
      <c r="BA14" s="18">
        <v>43585</v>
      </c>
      <c r="BB14">
        <v>4</v>
      </c>
    </row>
    <row r="15" spans="1:54" x14ac:dyDescent="0.25">
      <c r="A15">
        <v>14</v>
      </c>
      <c r="B15" t="s">
        <v>97</v>
      </c>
      <c r="C15" t="s">
        <v>97</v>
      </c>
      <c r="D15" t="s">
        <v>62</v>
      </c>
      <c r="E15" t="s">
        <v>31</v>
      </c>
      <c r="F15" t="s">
        <v>98</v>
      </c>
      <c r="G15" t="s">
        <v>99</v>
      </c>
      <c r="H15">
        <v>35197284</v>
      </c>
      <c r="I15" t="s">
        <v>863</v>
      </c>
      <c r="J15">
        <v>1752660</v>
      </c>
      <c r="K15" s="5">
        <v>23174060</v>
      </c>
      <c r="L15">
        <v>1947400</v>
      </c>
      <c r="M15" s="18">
        <v>43103</v>
      </c>
      <c r="N15" s="18">
        <v>43103</v>
      </c>
      <c r="O15" s="18">
        <v>43465</v>
      </c>
      <c r="P15">
        <v>36</v>
      </c>
      <c r="Q15" s="18">
        <v>29637</v>
      </c>
      <c r="R15" t="s">
        <v>84</v>
      </c>
      <c r="S15" t="s">
        <v>321</v>
      </c>
      <c r="T15">
        <v>3214241670</v>
      </c>
      <c r="U15" t="s">
        <v>87</v>
      </c>
      <c r="V15" t="s">
        <v>323</v>
      </c>
      <c r="W15" t="s">
        <v>179</v>
      </c>
      <c r="X15" t="s">
        <v>92</v>
      </c>
      <c r="Y15">
        <v>12</v>
      </c>
      <c r="Z15">
        <v>2018000020</v>
      </c>
      <c r="AA15">
        <v>2018000020</v>
      </c>
      <c r="AB15" s="18">
        <v>43103</v>
      </c>
      <c r="AG15">
        <v>2018000064</v>
      </c>
      <c r="AH15">
        <v>2018000213</v>
      </c>
      <c r="AI15">
        <v>2018000378</v>
      </c>
      <c r="AJ15">
        <v>2018000552</v>
      </c>
      <c r="AK15">
        <v>2018000705</v>
      </c>
      <c r="AL15">
        <v>2018000879</v>
      </c>
      <c r="AM15">
        <v>2018001032</v>
      </c>
      <c r="AN15">
        <v>2018001186</v>
      </c>
      <c r="AO15">
        <v>2018001351</v>
      </c>
      <c r="AP15">
        <v>2018001528</v>
      </c>
      <c r="AQ15">
        <v>2018001730</v>
      </c>
      <c r="AR15">
        <v>2018001869</v>
      </c>
      <c r="AW15">
        <v>23174060</v>
      </c>
      <c r="AX15">
        <v>2</v>
      </c>
      <c r="AY15">
        <v>376</v>
      </c>
      <c r="AZ15" s="18">
        <v>43102</v>
      </c>
      <c r="BA15" s="18">
        <v>43585</v>
      </c>
      <c r="BB15">
        <v>4</v>
      </c>
    </row>
    <row r="16" spans="1:54" x14ac:dyDescent="0.25">
      <c r="A16">
        <v>15</v>
      </c>
      <c r="B16" t="s">
        <v>100</v>
      </c>
      <c r="C16" t="s">
        <v>100</v>
      </c>
      <c r="D16" t="s">
        <v>62</v>
      </c>
      <c r="E16" t="s">
        <v>31</v>
      </c>
      <c r="F16" t="s">
        <v>101</v>
      </c>
      <c r="G16" t="s">
        <v>102</v>
      </c>
      <c r="H16">
        <v>35199895</v>
      </c>
      <c r="I16" t="s">
        <v>863</v>
      </c>
      <c r="J16">
        <v>2503800</v>
      </c>
      <c r="K16" s="5">
        <v>33384000</v>
      </c>
      <c r="L16">
        <v>2782000</v>
      </c>
      <c r="M16" s="18">
        <v>43103</v>
      </c>
      <c r="N16" s="18">
        <v>43103</v>
      </c>
      <c r="O16" s="18">
        <v>43465</v>
      </c>
      <c r="P16">
        <v>35</v>
      </c>
      <c r="Q16" s="18">
        <v>30614</v>
      </c>
      <c r="R16" t="s">
        <v>332</v>
      </c>
      <c r="S16" t="s">
        <v>333</v>
      </c>
      <c r="T16">
        <v>3115071983</v>
      </c>
      <c r="U16" t="s">
        <v>334</v>
      </c>
      <c r="V16" t="s">
        <v>335</v>
      </c>
      <c r="W16" t="s">
        <v>337</v>
      </c>
      <c r="X16" t="s">
        <v>92</v>
      </c>
      <c r="Y16">
        <v>12</v>
      </c>
      <c r="Z16">
        <v>2018000038</v>
      </c>
      <c r="AA16">
        <v>2018000038</v>
      </c>
      <c r="AB16" s="18">
        <v>43103</v>
      </c>
      <c r="AG16">
        <v>2018000037</v>
      </c>
      <c r="AH16">
        <v>2018000189</v>
      </c>
      <c r="AI16">
        <v>2018000354</v>
      </c>
      <c r="AJ16">
        <v>2018000553</v>
      </c>
      <c r="AK16">
        <v>2018000687</v>
      </c>
      <c r="AL16">
        <v>2018000866</v>
      </c>
      <c r="AM16">
        <v>2018001020</v>
      </c>
      <c r="AN16">
        <v>2018001187</v>
      </c>
      <c r="AO16">
        <v>2018001352</v>
      </c>
      <c r="AP16">
        <v>2018001529</v>
      </c>
      <c r="AQ16">
        <v>2018001731</v>
      </c>
      <c r="AR16">
        <v>2018001870</v>
      </c>
      <c r="AW16">
        <v>33384000</v>
      </c>
      <c r="AX16">
        <v>1</v>
      </c>
      <c r="AY16">
        <v>241</v>
      </c>
      <c r="AZ16" s="18">
        <v>43102</v>
      </c>
      <c r="BA16" s="18">
        <v>43585</v>
      </c>
      <c r="BB16">
        <v>4</v>
      </c>
    </row>
    <row r="17" spans="1:54" ht="45" x14ac:dyDescent="0.25">
      <c r="A17" t="s">
        <v>491</v>
      </c>
      <c r="B17" t="s">
        <v>492</v>
      </c>
      <c r="C17" t="s">
        <v>492</v>
      </c>
      <c r="D17" t="s">
        <v>62</v>
      </c>
      <c r="E17" t="s">
        <v>141</v>
      </c>
      <c r="F17" t="s">
        <v>493</v>
      </c>
      <c r="G17" t="s">
        <v>494</v>
      </c>
      <c r="H17">
        <v>215723</v>
      </c>
      <c r="I17" t="s">
        <v>863</v>
      </c>
      <c r="J17">
        <v>18500000</v>
      </c>
      <c r="K17" s="5">
        <v>18500000</v>
      </c>
      <c r="L17" t="s">
        <v>495</v>
      </c>
      <c r="M17" s="18">
        <v>43374</v>
      </c>
      <c r="N17" s="18">
        <v>43374</v>
      </c>
      <c r="O17" s="18">
        <v>43434</v>
      </c>
      <c r="P17">
        <v>68</v>
      </c>
      <c r="Q17" s="18">
        <v>18280</v>
      </c>
      <c r="R17" t="s">
        <v>781</v>
      </c>
      <c r="S17" t="s">
        <v>782</v>
      </c>
      <c r="T17">
        <v>3177566772</v>
      </c>
      <c r="U17" t="s">
        <v>513</v>
      </c>
      <c r="V17" t="s">
        <v>783</v>
      </c>
      <c r="W17" t="s">
        <v>179</v>
      </c>
      <c r="X17" t="s">
        <v>92</v>
      </c>
      <c r="Y17">
        <v>2</v>
      </c>
      <c r="Z17" s="9" t="s">
        <v>784</v>
      </c>
      <c r="AA17" s="9" t="s">
        <v>785</v>
      </c>
      <c r="AB17" t="s">
        <v>513</v>
      </c>
      <c r="AQ17">
        <v>2018001640</v>
      </c>
      <c r="AR17">
        <v>2018001843</v>
      </c>
      <c r="AX17">
        <v>1</v>
      </c>
      <c r="AY17">
        <v>263</v>
      </c>
      <c r="AZ17" s="18">
        <v>43367</v>
      </c>
      <c r="BA17" s="18">
        <v>43585</v>
      </c>
      <c r="BB17">
        <v>37</v>
      </c>
    </row>
    <row r="18" spans="1:54" x14ac:dyDescent="0.25">
      <c r="A18">
        <v>17</v>
      </c>
      <c r="B18" t="s">
        <v>106</v>
      </c>
      <c r="C18" t="s">
        <v>106</v>
      </c>
      <c r="D18" t="s">
        <v>62</v>
      </c>
      <c r="E18" t="s">
        <v>31</v>
      </c>
      <c r="F18" t="s">
        <v>107</v>
      </c>
      <c r="G18" t="s">
        <v>108</v>
      </c>
      <c r="H18">
        <v>80399284</v>
      </c>
      <c r="I18" t="s">
        <v>863</v>
      </c>
      <c r="J18">
        <v>2503800</v>
      </c>
      <c r="K18" s="5">
        <v>33384000</v>
      </c>
      <c r="L18">
        <v>2782000</v>
      </c>
      <c r="M18" s="18">
        <v>43103</v>
      </c>
      <c r="N18" s="18">
        <v>43116</v>
      </c>
      <c r="O18" s="18">
        <v>43465</v>
      </c>
      <c r="P18">
        <v>53</v>
      </c>
      <c r="Q18" s="18">
        <v>24028</v>
      </c>
      <c r="R18" t="s">
        <v>350</v>
      </c>
      <c r="S18" t="s">
        <v>360</v>
      </c>
      <c r="T18">
        <v>3102228868</v>
      </c>
      <c r="U18" t="s">
        <v>126</v>
      </c>
      <c r="V18" t="s">
        <v>361</v>
      </c>
      <c r="W18" t="s">
        <v>337</v>
      </c>
      <c r="X18" t="s">
        <v>92</v>
      </c>
      <c r="Y18">
        <v>12</v>
      </c>
      <c r="Z18">
        <v>2018000039</v>
      </c>
      <c r="AA18">
        <v>2018000039</v>
      </c>
      <c r="AB18" s="18">
        <v>43103</v>
      </c>
      <c r="AG18">
        <v>2018000039</v>
      </c>
      <c r="AH18">
        <v>2018000191</v>
      </c>
      <c r="AI18">
        <v>2018000356</v>
      </c>
      <c r="AJ18">
        <v>2018000554</v>
      </c>
      <c r="AK18">
        <v>2018000688</v>
      </c>
      <c r="AL18">
        <v>2018000867</v>
      </c>
      <c r="AM18">
        <v>2018001021</v>
      </c>
      <c r="AN18">
        <v>2018001188</v>
      </c>
      <c r="AO18">
        <v>2018001353</v>
      </c>
      <c r="AP18">
        <v>2018001531</v>
      </c>
      <c r="AQ18">
        <v>2018001733</v>
      </c>
      <c r="AR18">
        <v>2018001872</v>
      </c>
      <c r="AW18">
        <v>33384000</v>
      </c>
      <c r="AX18">
        <v>3</v>
      </c>
      <c r="AY18">
        <v>531</v>
      </c>
      <c r="AZ18" s="18">
        <v>43102</v>
      </c>
      <c r="BA18" s="18">
        <v>43585</v>
      </c>
      <c r="BB18">
        <v>5</v>
      </c>
    </row>
    <row r="19" spans="1:54" x14ac:dyDescent="0.25">
      <c r="A19">
        <v>18</v>
      </c>
      <c r="B19" t="s">
        <v>109</v>
      </c>
      <c r="C19" t="s">
        <v>109</v>
      </c>
      <c r="D19" t="s">
        <v>201</v>
      </c>
      <c r="E19" t="s">
        <v>31</v>
      </c>
      <c r="F19" t="s">
        <v>110</v>
      </c>
      <c r="G19" t="s">
        <v>111</v>
      </c>
      <c r="H19">
        <v>1072639244</v>
      </c>
      <c r="I19" t="s">
        <v>863</v>
      </c>
      <c r="J19">
        <v>2203344</v>
      </c>
      <c r="K19" s="5">
        <v>29133104</v>
      </c>
      <c r="L19">
        <v>2448160</v>
      </c>
      <c r="M19" s="18">
        <v>43103</v>
      </c>
      <c r="N19" s="18">
        <v>43103</v>
      </c>
      <c r="O19" s="18">
        <v>43465</v>
      </c>
      <c r="P19">
        <v>32</v>
      </c>
      <c r="Q19" s="18">
        <v>31443</v>
      </c>
      <c r="R19" t="s">
        <v>156</v>
      </c>
      <c r="S19" t="s">
        <v>369</v>
      </c>
      <c r="T19">
        <v>3103071304</v>
      </c>
      <c r="U19" t="s">
        <v>87</v>
      </c>
      <c r="V19" t="s">
        <v>370</v>
      </c>
      <c r="W19" t="s">
        <v>179</v>
      </c>
      <c r="X19" t="s">
        <v>92</v>
      </c>
      <c r="Y19">
        <v>12</v>
      </c>
      <c r="Z19">
        <v>2018000026</v>
      </c>
      <c r="AA19">
        <v>2018000026</v>
      </c>
      <c r="AB19" s="18">
        <v>43103</v>
      </c>
      <c r="AG19">
        <v>2018000065</v>
      </c>
      <c r="AH19">
        <v>2018000211</v>
      </c>
      <c r="AI19">
        <v>2018000379</v>
      </c>
      <c r="AJ19">
        <v>2018000555</v>
      </c>
      <c r="AK19">
        <v>2018000706</v>
      </c>
      <c r="AL19">
        <v>2018000880</v>
      </c>
      <c r="AM19">
        <v>2018001033</v>
      </c>
      <c r="AN19">
        <v>2018001189</v>
      </c>
      <c r="AO19">
        <v>2018001354</v>
      </c>
      <c r="AW19">
        <v>29133104</v>
      </c>
      <c r="AX19">
        <v>1</v>
      </c>
      <c r="AY19">
        <v>219</v>
      </c>
      <c r="AZ19" s="18">
        <v>43102</v>
      </c>
      <c r="BA19" s="18">
        <v>43585</v>
      </c>
      <c r="BB19">
        <v>5</v>
      </c>
    </row>
    <row r="20" spans="1:54" x14ac:dyDescent="0.25">
      <c r="A20">
        <v>19</v>
      </c>
      <c r="B20" t="s">
        <v>112</v>
      </c>
      <c r="C20" t="s">
        <v>112</v>
      </c>
      <c r="D20" t="s">
        <v>62</v>
      </c>
      <c r="E20" t="s">
        <v>31</v>
      </c>
      <c r="F20" t="s">
        <v>113</v>
      </c>
      <c r="G20" t="s">
        <v>114</v>
      </c>
      <c r="H20">
        <v>11203117</v>
      </c>
      <c r="I20" t="s">
        <v>863</v>
      </c>
      <c r="J20">
        <v>1752660</v>
      </c>
      <c r="K20" s="5">
        <v>23174060</v>
      </c>
      <c r="L20">
        <v>1947400</v>
      </c>
      <c r="M20" s="18">
        <v>43103</v>
      </c>
      <c r="N20" s="18">
        <v>43103</v>
      </c>
      <c r="O20" s="18">
        <v>43465</v>
      </c>
      <c r="P20">
        <v>37</v>
      </c>
      <c r="Q20" s="18">
        <v>29420</v>
      </c>
      <c r="R20" t="s">
        <v>156</v>
      </c>
      <c r="S20" t="s">
        <v>386</v>
      </c>
      <c r="T20">
        <v>3103252427</v>
      </c>
      <c r="U20" t="s">
        <v>126</v>
      </c>
      <c r="V20" t="s">
        <v>387</v>
      </c>
      <c r="W20" t="s">
        <v>179</v>
      </c>
      <c r="X20" t="s">
        <v>92</v>
      </c>
      <c r="Y20">
        <v>12</v>
      </c>
      <c r="Z20">
        <v>2018000023</v>
      </c>
      <c r="AA20">
        <v>2018000023</v>
      </c>
      <c r="AB20" s="18">
        <v>43102</v>
      </c>
      <c r="AG20">
        <v>2018000066</v>
      </c>
      <c r="AH20">
        <v>2018000215</v>
      </c>
      <c r="AI20">
        <v>2018000466</v>
      </c>
      <c r="AJ20">
        <v>2018000634</v>
      </c>
      <c r="AK20">
        <v>2018000800</v>
      </c>
      <c r="AL20">
        <v>2018000980</v>
      </c>
      <c r="AM20">
        <v>2018001134</v>
      </c>
      <c r="AN20">
        <v>2018001284</v>
      </c>
      <c r="AO20">
        <v>2018001355</v>
      </c>
      <c r="AP20">
        <v>2018001532</v>
      </c>
      <c r="AQ20">
        <v>2018001734</v>
      </c>
      <c r="AR20">
        <v>2018001873</v>
      </c>
      <c r="AW20">
        <v>23174060</v>
      </c>
      <c r="AX20">
        <v>2</v>
      </c>
      <c r="AY20">
        <v>308</v>
      </c>
      <c r="AZ20" s="18">
        <v>43102</v>
      </c>
      <c r="BA20" s="18">
        <v>43585</v>
      </c>
      <c r="BB20">
        <v>5</v>
      </c>
    </row>
    <row r="21" spans="1:54" x14ac:dyDescent="0.25">
      <c r="A21" t="s">
        <v>472</v>
      </c>
      <c r="B21" t="s">
        <v>473</v>
      </c>
      <c r="C21" t="s">
        <v>473</v>
      </c>
      <c r="D21" t="s">
        <v>62</v>
      </c>
      <c r="E21" t="s">
        <v>31</v>
      </c>
      <c r="F21" t="s">
        <v>474</v>
      </c>
      <c r="G21" t="s">
        <v>475</v>
      </c>
      <c r="H21" t="s">
        <v>765</v>
      </c>
      <c r="I21" t="s">
        <v>863</v>
      </c>
      <c r="J21">
        <v>1493000</v>
      </c>
      <c r="K21" s="5">
        <v>9282600</v>
      </c>
      <c r="L21">
        <v>1947400</v>
      </c>
      <c r="M21" s="18">
        <v>43320</v>
      </c>
      <c r="N21" s="18">
        <v>43320</v>
      </c>
      <c r="O21" s="18">
        <v>43465</v>
      </c>
      <c r="P21">
        <v>27</v>
      </c>
      <c r="Q21" s="18">
        <v>43463</v>
      </c>
      <c r="R21" t="s">
        <v>84</v>
      </c>
      <c r="S21" t="s">
        <v>766</v>
      </c>
      <c r="T21">
        <v>3212826888</v>
      </c>
      <c r="U21" t="s">
        <v>334</v>
      </c>
      <c r="V21" t="s">
        <v>767</v>
      </c>
      <c r="W21" t="s">
        <v>478</v>
      </c>
      <c r="X21" t="s">
        <v>751</v>
      </c>
      <c r="Y21">
        <v>5</v>
      </c>
      <c r="Z21" t="s">
        <v>768</v>
      </c>
      <c r="AA21" t="s">
        <v>768</v>
      </c>
      <c r="AB21" s="18">
        <v>43320</v>
      </c>
      <c r="AN21">
        <v>2018001264</v>
      </c>
      <c r="AO21">
        <v>2018001435</v>
      </c>
      <c r="AP21">
        <v>2018001607</v>
      </c>
      <c r="AQ21">
        <v>2018001817</v>
      </c>
      <c r="AR21">
        <v>2018001954</v>
      </c>
      <c r="AW21">
        <v>9282600</v>
      </c>
      <c r="AX21">
        <v>1</v>
      </c>
      <c r="AY21">
        <v>156</v>
      </c>
      <c r="AZ21" s="18">
        <v>43320</v>
      </c>
      <c r="BA21" s="18">
        <v>43585</v>
      </c>
      <c r="BB21">
        <v>37</v>
      </c>
    </row>
    <row r="22" spans="1:54" x14ac:dyDescent="0.25">
      <c r="A22" t="s">
        <v>468</v>
      </c>
      <c r="B22" t="s">
        <v>469</v>
      </c>
      <c r="C22" t="s">
        <v>469</v>
      </c>
      <c r="D22" t="s">
        <v>62</v>
      </c>
      <c r="E22" t="s">
        <v>31</v>
      </c>
      <c r="F22" t="s">
        <v>470</v>
      </c>
      <c r="G22" t="s">
        <v>471</v>
      </c>
      <c r="H22">
        <v>3238725</v>
      </c>
      <c r="I22" t="s">
        <v>863</v>
      </c>
      <c r="J22">
        <v>2448160</v>
      </c>
      <c r="K22" s="5">
        <v>12240800</v>
      </c>
      <c r="L22">
        <v>2448160</v>
      </c>
      <c r="M22" s="18">
        <v>43313</v>
      </c>
      <c r="N22" s="18">
        <v>43313</v>
      </c>
      <c r="O22" s="18">
        <v>43465</v>
      </c>
      <c r="P22">
        <v>50</v>
      </c>
      <c r="Q22" s="18">
        <v>24785</v>
      </c>
      <c r="R22" t="s">
        <v>350</v>
      </c>
      <c r="S22" t="s">
        <v>763</v>
      </c>
      <c r="T22">
        <v>3176591088</v>
      </c>
      <c r="U22" t="s">
        <v>334</v>
      </c>
      <c r="V22" t="s">
        <v>764</v>
      </c>
      <c r="W22" t="s">
        <v>478</v>
      </c>
      <c r="X22" t="s">
        <v>92</v>
      </c>
      <c r="Y22">
        <v>5</v>
      </c>
      <c r="Z22">
        <v>2018000592</v>
      </c>
      <c r="AN22">
        <v>2018001445</v>
      </c>
      <c r="AO22">
        <v>2018001444</v>
      </c>
      <c r="AQ22">
        <v>2018001816</v>
      </c>
      <c r="AR22">
        <v>2018001979</v>
      </c>
      <c r="AW22">
        <v>12240800</v>
      </c>
      <c r="AX22">
        <v>1</v>
      </c>
      <c r="AY22">
        <v>155</v>
      </c>
      <c r="AZ22" s="18">
        <v>43312</v>
      </c>
      <c r="BA22" s="18">
        <v>43585</v>
      </c>
      <c r="BB22">
        <v>36</v>
      </c>
    </row>
    <row r="23" spans="1:54" x14ac:dyDescent="0.25">
      <c r="A23" t="s">
        <v>466</v>
      </c>
      <c r="B23" t="s">
        <v>467</v>
      </c>
      <c r="C23" t="s">
        <v>467</v>
      </c>
      <c r="D23" t="s">
        <v>62</v>
      </c>
      <c r="E23" t="s">
        <v>31</v>
      </c>
      <c r="F23" t="s">
        <v>344</v>
      </c>
      <c r="G23" t="s">
        <v>345</v>
      </c>
      <c r="H23">
        <v>1072705264</v>
      </c>
      <c r="I23" t="s">
        <v>863</v>
      </c>
      <c r="J23">
        <v>908787</v>
      </c>
      <c r="K23" s="5">
        <v>10645787</v>
      </c>
      <c r="L23" t="s">
        <v>411</v>
      </c>
      <c r="M23" s="18">
        <v>43299</v>
      </c>
      <c r="N23" s="18">
        <v>43299</v>
      </c>
      <c r="O23" s="18">
        <v>43465</v>
      </c>
      <c r="P23">
        <v>22</v>
      </c>
      <c r="Q23" s="18">
        <v>34776</v>
      </c>
      <c r="R23" t="s">
        <v>350</v>
      </c>
      <c r="S23" t="s">
        <v>684</v>
      </c>
      <c r="T23">
        <v>8851493</v>
      </c>
      <c r="U23" t="s">
        <v>334</v>
      </c>
      <c r="V23" t="s">
        <v>685</v>
      </c>
      <c r="W23" t="s">
        <v>478</v>
      </c>
      <c r="X23" t="s">
        <v>92</v>
      </c>
      <c r="Y23">
        <v>6</v>
      </c>
      <c r="Z23">
        <v>2018000565</v>
      </c>
      <c r="AA23">
        <v>2018000566</v>
      </c>
      <c r="AB23" s="18">
        <v>43299</v>
      </c>
      <c r="AR23">
        <v>2018001955</v>
      </c>
      <c r="AW23">
        <v>10645787</v>
      </c>
      <c r="AX23">
        <v>1</v>
      </c>
      <c r="AY23">
        <v>114</v>
      </c>
      <c r="AZ23" s="18">
        <v>43299</v>
      </c>
      <c r="BA23" s="18">
        <v>43826</v>
      </c>
      <c r="BB23">
        <v>36</v>
      </c>
    </row>
    <row r="24" spans="1:54" ht="45" x14ac:dyDescent="0.25">
      <c r="A24" t="s">
        <v>449</v>
      </c>
      <c r="B24" t="s">
        <v>450</v>
      </c>
      <c r="C24" t="s">
        <v>752</v>
      </c>
      <c r="D24" t="s">
        <v>62</v>
      </c>
      <c r="E24" s="9" t="s">
        <v>432</v>
      </c>
      <c r="F24" t="s">
        <v>452</v>
      </c>
      <c r="G24" t="s">
        <v>454</v>
      </c>
      <c r="H24" t="s">
        <v>753</v>
      </c>
      <c r="I24" t="s">
        <v>863</v>
      </c>
      <c r="J24">
        <v>95000000</v>
      </c>
      <c r="K24" s="5">
        <v>95000000</v>
      </c>
      <c r="L24" t="s">
        <v>429</v>
      </c>
      <c r="M24" s="18">
        <v>43202</v>
      </c>
      <c r="N24" s="18">
        <v>43202</v>
      </c>
      <c r="O24" s="18">
        <v>43465</v>
      </c>
      <c r="P24" t="s">
        <v>729</v>
      </c>
      <c r="Q24" t="s">
        <v>747</v>
      </c>
      <c r="R24" t="s">
        <v>729</v>
      </c>
      <c r="W24" t="s">
        <v>179</v>
      </c>
      <c r="X24" t="s">
        <v>92</v>
      </c>
      <c r="Y24">
        <v>8</v>
      </c>
      <c r="Z24">
        <v>2018000233</v>
      </c>
      <c r="AA24">
        <v>2018000439</v>
      </c>
      <c r="AB24" s="18">
        <v>43204</v>
      </c>
      <c r="AF24" t="s">
        <v>301</v>
      </c>
      <c r="AJ24">
        <v>2018000666</v>
      </c>
      <c r="AK24">
        <v>2018000768</v>
      </c>
      <c r="AL24">
        <v>2018000854</v>
      </c>
      <c r="AN24">
        <v>2018001163</v>
      </c>
      <c r="AO24">
        <v>2018001438</v>
      </c>
      <c r="AP24">
        <v>2018001493</v>
      </c>
      <c r="AQ24">
        <v>2018001638</v>
      </c>
      <c r="AR24" t="s">
        <v>754</v>
      </c>
      <c r="AW24">
        <v>95000000</v>
      </c>
      <c r="AX24">
        <v>4</v>
      </c>
      <c r="AY24">
        <v>928</v>
      </c>
      <c r="AZ24" s="18">
        <v>43131</v>
      </c>
      <c r="BA24" s="18">
        <v>43443</v>
      </c>
      <c r="BB24">
        <v>35</v>
      </c>
    </row>
    <row r="25" spans="1:54" x14ac:dyDescent="0.25">
      <c r="A25">
        <v>24</v>
      </c>
      <c r="B25" t="s">
        <v>125</v>
      </c>
      <c r="C25" t="s">
        <v>125</v>
      </c>
      <c r="D25" t="s">
        <v>62</v>
      </c>
      <c r="E25" t="s">
        <v>31</v>
      </c>
      <c r="F25" t="s">
        <v>128</v>
      </c>
      <c r="G25" t="s">
        <v>130</v>
      </c>
      <c r="H25">
        <v>80449602</v>
      </c>
      <c r="I25" t="s">
        <v>863</v>
      </c>
      <c r="J25">
        <v>2773333</v>
      </c>
      <c r="K25" s="5">
        <v>48533333</v>
      </c>
      <c r="L25">
        <v>4160000</v>
      </c>
      <c r="M25" s="18">
        <v>43110</v>
      </c>
      <c r="N25" s="18">
        <v>43110</v>
      </c>
      <c r="O25" s="18">
        <v>43465</v>
      </c>
      <c r="P25">
        <v>33</v>
      </c>
      <c r="Q25" s="18">
        <v>30694</v>
      </c>
      <c r="R25" t="s">
        <v>350</v>
      </c>
      <c r="S25" t="s">
        <v>463</v>
      </c>
      <c r="T25">
        <v>3138826960</v>
      </c>
      <c r="U25" t="s">
        <v>334</v>
      </c>
      <c r="V25" t="s">
        <v>464</v>
      </c>
      <c r="W25" t="s">
        <v>179</v>
      </c>
      <c r="X25" t="s">
        <v>92</v>
      </c>
      <c r="Y25">
        <v>12</v>
      </c>
      <c r="Z25">
        <v>2018000053</v>
      </c>
      <c r="AA25">
        <v>2018000053</v>
      </c>
      <c r="AB25" s="18">
        <v>43110</v>
      </c>
      <c r="AG25">
        <v>2018000044</v>
      </c>
      <c r="AH25">
        <v>2018000216</v>
      </c>
      <c r="AI25">
        <v>2018000361</v>
      </c>
      <c r="AJ25">
        <v>201800556</v>
      </c>
      <c r="AK25">
        <v>2018000790</v>
      </c>
      <c r="AL25">
        <v>2018000881</v>
      </c>
      <c r="AM25">
        <v>2018001034</v>
      </c>
      <c r="AN25">
        <v>2018001190</v>
      </c>
      <c r="AO25">
        <v>2018001360</v>
      </c>
      <c r="AP25">
        <v>2018001537</v>
      </c>
      <c r="AQ25">
        <v>2018001739</v>
      </c>
      <c r="AR25">
        <v>2018001878</v>
      </c>
      <c r="AW25">
        <v>48533333</v>
      </c>
      <c r="AX25">
        <v>1</v>
      </c>
      <c r="AY25">
        <v>217</v>
      </c>
      <c r="AZ25" s="18">
        <v>43102</v>
      </c>
      <c r="BA25" s="18">
        <v>43585</v>
      </c>
      <c r="BB25">
        <v>6</v>
      </c>
    </row>
    <row r="26" spans="1:54" x14ac:dyDescent="0.25">
      <c r="A26">
        <v>25</v>
      </c>
      <c r="B26" t="s">
        <v>131</v>
      </c>
      <c r="C26" t="s">
        <v>131</v>
      </c>
      <c r="D26" t="s">
        <v>62</v>
      </c>
      <c r="E26" t="s">
        <v>31</v>
      </c>
      <c r="F26" t="s">
        <v>132</v>
      </c>
      <c r="G26" t="s">
        <v>133</v>
      </c>
      <c r="H26">
        <v>79956498</v>
      </c>
      <c r="I26" t="s">
        <v>863</v>
      </c>
      <c r="J26">
        <v>1941333</v>
      </c>
      <c r="K26" s="5">
        <v>47701333</v>
      </c>
      <c r="L26">
        <v>4160000</v>
      </c>
      <c r="M26" s="18">
        <v>43116</v>
      </c>
      <c r="N26" s="18">
        <v>43116</v>
      </c>
      <c r="O26" s="18">
        <v>43465</v>
      </c>
      <c r="P26">
        <v>38</v>
      </c>
      <c r="Q26" s="18">
        <v>29387</v>
      </c>
      <c r="R26" t="s">
        <v>350</v>
      </c>
      <c r="S26" t="s">
        <v>476</v>
      </c>
      <c r="T26">
        <v>3158773543</v>
      </c>
      <c r="U26" t="s">
        <v>334</v>
      </c>
      <c r="V26" t="s">
        <v>477</v>
      </c>
      <c r="W26" t="s">
        <v>478</v>
      </c>
      <c r="X26" t="s">
        <v>92</v>
      </c>
      <c r="Y26">
        <v>12</v>
      </c>
      <c r="Z26">
        <v>2018000160</v>
      </c>
      <c r="AA26">
        <v>2018000118</v>
      </c>
      <c r="AB26" s="18">
        <v>43116</v>
      </c>
      <c r="AG26">
        <v>2018000045</v>
      </c>
      <c r="AH26">
        <v>2018000296</v>
      </c>
      <c r="AI26">
        <v>2018000362</v>
      </c>
      <c r="AJ26">
        <v>201800557</v>
      </c>
      <c r="AK26">
        <v>2018000707</v>
      </c>
      <c r="AL26">
        <v>2018000882</v>
      </c>
      <c r="AM26">
        <v>2018001035</v>
      </c>
      <c r="AN26">
        <v>2018001191</v>
      </c>
      <c r="AO26">
        <v>2018001361</v>
      </c>
      <c r="AP26">
        <v>2018001538</v>
      </c>
      <c r="AQ26">
        <v>2018001740</v>
      </c>
      <c r="AR26">
        <v>2018001879</v>
      </c>
      <c r="AW26">
        <v>47701333</v>
      </c>
      <c r="AX26">
        <v>2</v>
      </c>
      <c r="AY26">
        <v>502</v>
      </c>
      <c r="AZ26" s="18">
        <v>43110</v>
      </c>
      <c r="BA26" s="18">
        <v>43220</v>
      </c>
      <c r="BB26">
        <v>7</v>
      </c>
    </row>
    <row r="27" spans="1:54" x14ac:dyDescent="0.25">
      <c r="A27">
        <v>26</v>
      </c>
      <c r="B27" t="s">
        <v>134</v>
      </c>
      <c r="C27" t="s">
        <v>134</v>
      </c>
      <c r="D27" t="s">
        <v>62</v>
      </c>
      <c r="E27" t="s">
        <v>31</v>
      </c>
      <c r="F27" t="s">
        <v>135</v>
      </c>
      <c r="G27" t="s">
        <v>136</v>
      </c>
      <c r="H27">
        <v>11342715</v>
      </c>
      <c r="I27" t="s">
        <v>863</v>
      </c>
      <c r="J27">
        <v>1142475</v>
      </c>
      <c r="K27" s="5">
        <v>28072235</v>
      </c>
      <c r="L27">
        <v>2448160</v>
      </c>
      <c r="M27" s="18">
        <v>43116</v>
      </c>
      <c r="N27" s="18">
        <v>43116</v>
      </c>
      <c r="O27" s="18">
        <v>43465</v>
      </c>
      <c r="P27">
        <v>53</v>
      </c>
      <c r="Q27" s="18">
        <v>23379</v>
      </c>
      <c r="R27" t="s">
        <v>350</v>
      </c>
      <c r="S27" t="s">
        <v>488</v>
      </c>
      <c r="T27">
        <v>3112023168</v>
      </c>
      <c r="U27" t="s">
        <v>126</v>
      </c>
      <c r="V27" t="s">
        <v>490</v>
      </c>
      <c r="W27" t="s">
        <v>179</v>
      </c>
      <c r="X27" t="s">
        <v>92</v>
      </c>
      <c r="Y27">
        <v>12</v>
      </c>
      <c r="Z27">
        <v>2018000081</v>
      </c>
      <c r="AA27">
        <v>2018000119</v>
      </c>
      <c r="AB27" s="18">
        <v>43116</v>
      </c>
      <c r="AG27">
        <v>2018000067</v>
      </c>
      <c r="AH27">
        <v>2018000339</v>
      </c>
      <c r="AI27">
        <v>2018000457</v>
      </c>
      <c r="AJ27">
        <v>2018000805</v>
      </c>
      <c r="AK27">
        <v>2018000804</v>
      </c>
      <c r="AL27">
        <v>2018000883</v>
      </c>
      <c r="AM27">
        <v>2018001036</v>
      </c>
      <c r="AN27">
        <v>2018001192</v>
      </c>
      <c r="AO27">
        <v>2018001361</v>
      </c>
      <c r="AP27">
        <v>2018001539</v>
      </c>
      <c r="AQ27">
        <v>2018001694</v>
      </c>
      <c r="AR27">
        <v>2018001880</v>
      </c>
      <c r="AW27">
        <v>28072235</v>
      </c>
      <c r="AX27">
        <v>2</v>
      </c>
      <c r="AY27">
        <v>322</v>
      </c>
      <c r="AZ27" s="18">
        <v>43102</v>
      </c>
      <c r="BA27" s="18">
        <v>43585</v>
      </c>
      <c r="BB27">
        <v>7</v>
      </c>
    </row>
    <row r="28" spans="1:54" x14ac:dyDescent="0.25">
      <c r="A28">
        <v>27</v>
      </c>
      <c r="B28" t="s">
        <v>137</v>
      </c>
      <c r="C28" t="s">
        <v>137</v>
      </c>
      <c r="D28" t="s">
        <v>62</v>
      </c>
      <c r="E28" t="s">
        <v>31</v>
      </c>
      <c r="F28" t="s">
        <v>138</v>
      </c>
      <c r="G28" t="s">
        <v>139</v>
      </c>
      <c r="H28">
        <v>11201432</v>
      </c>
      <c r="I28" t="s">
        <v>863</v>
      </c>
      <c r="J28">
        <v>908787</v>
      </c>
      <c r="K28" s="5">
        <v>22330187</v>
      </c>
      <c r="L28">
        <v>1947400</v>
      </c>
      <c r="M28" s="18">
        <v>43116</v>
      </c>
      <c r="N28" s="18">
        <v>43116</v>
      </c>
      <c r="O28" s="18">
        <v>43465</v>
      </c>
      <c r="P28">
        <v>39</v>
      </c>
      <c r="Q28" s="18">
        <v>28571</v>
      </c>
      <c r="R28" t="s">
        <v>350</v>
      </c>
      <c r="S28" t="s">
        <v>509</v>
      </c>
      <c r="T28">
        <v>3103431461</v>
      </c>
      <c r="U28" t="s">
        <v>87</v>
      </c>
      <c r="V28" t="s">
        <v>510</v>
      </c>
      <c r="W28" t="s">
        <v>179</v>
      </c>
      <c r="X28" t="s">
        <v>92</v>
      </c>
      <c r="Y28">
        <v>12</v>
      </c>
      <c r="Z28">
        <v>2018000082</v>
      </c>
      <c r="AA28">
        <v>2018000120</v>
      </c>
      <c r="AB28" s="18">
        <v>43116</v>
      </c>
      <c r="AG28">
        <v>2018000068</v>
      </c>
      <c r="AH28">
        <v>2018000292</v>
      </c>
      <c r="AI28">
        <v>2018000381</v>
      </c>
      <c r="AJ28">
        <v>2018000635</v>
      </c>
      <c r="AL28">
        <v>2018000884</v>
      </c>
      <c r="AM28">
        <v>2018001133</v>
      </c>
      <c r="AN28">
        <v>2018001330</v>
      </c>
      <c r="AO28">
        <v>2018001363</v>
      </c>
      <c r="AP28">
        <v>2018001540</v>
      </c>
      <c r="AQ28">
        <v>2018001741</v>
      </c>
      <c r="AR28">
        <v>2018001881</v>
      </c>
      <c r="AW28">
        <v>22330187</v>
      </c>
      <c r="AX28">
        <v>1</v>
      </c>
      <c r="AY28">
        <v>192</v>
      </c>
      <c r="AZ28" s="18">
        <v>43102</v>
      </c>
      <c r="BA28" s="18">
        <v>43585</v>
      </c>
      <c r="BB28">
        <v>7</v>
      </c>
    </row>
    <row r="29" spans="1:54" x14ac:dyDescent="0.25">
      <c r="A29" t="s">
        <v>444</v>
      </c>
      <c r="B29" t="s">
        <v>445</v>
      </c>
      <c r="C29" t="s">
        <v>444</v>
      </c>
      <c r="D29" t="s">
        <v>62</v>
      </c>
      <c r="E29" t="s">
        <v>446</v>
      </c>
      <c r="F29" t="s">
        <v>447</v>
      </c>
      <c r="G29" t="s">
        <v>448</v>
      </c>
      <c r="H29" t="s">
        <v>746</v>
      </c>
      <c r="I29" t="s">
        <v>863</v>
      </c>
      <c r="J29">
        <v>670000000</v>
      </c>
      <c r="K29" s="5">
        <v>670000000</v>
      </c>
      <c r="L29" t="s">
        <v>429</v>
      </c>
      <c r="M29" s="18">
        <v>43187</v>
      </c>
      <c r="N29" s="18">
        <v>43187</v>
      </c>
      <c r="O29" s="18">
        <v>43465</v>
      </c>
      <c r="P29" t="s">
        <v>729</v>
      </c>
      <c r="Q29" t="s">
        <v>747</v>
      </c>
      <c r="R29" t="s">
        <v>729</v>
      </c>
      <c r="S29" t="s">
        <v>748</v>
      </c>
      <c r="T29" t="s">
        <v>749</v>
      </c>
      <c r="U29" t="s">
        <v>513</v>
      </c>
      <c r="V29" t="s">
        <v>750</v>
      </c>
      <c r="W29" t="s">
        <v>337</v>
      </c>
      <c r="X29" t="s">
        <v>751</v>
      </c>
      <c r="Y29">
        <v>8</v>
      </c>
      <c r="Z29">
        <v>2018000203</v>
      </c>
      <c r="AA29">
        <v>2018000371</v>
      </c>
      <c r="AB29" s="18">
        <v>43187</v>
      </c>
      <c r="AC29">
        <v>334000000</v>
      </c>
      <c r="AD29">
        <v>2018000552</v>
      </c>
      <c r="AE29">
        <v>2018000573</v>
      </c>
      <c r="AF29" t="s">
        <v>301</v>
      </c>
      <c r="AJ29">
        <v>2018000502</v>
      </c>
      <c r="AK29">
        <v>2018000781</v>
      </c>
      <c r="AN29">
        <v>2018001147</v>
      </c>
      <c r="AR29">
        <v>2018001859</v>
      </c>
      <c r="AW29">
        <v>1004000000</v>
      </c>
      <c r="AX29">
        <v>5</v>
      </c>
      <c r="AY29">
        <v>1094</v>
      </c>
      <c r="AZ29" s="18">
        <v>43123</v>
      </c>
      <c r="BA29" s="18">
        <v>43462</v>
      </c>
      <c r="BB29">
        <v>34</v>
      </c>
    </row>
    <row r="30" spans="1:54" x14ac:dyDescent="0.25">
      <c r="A30">
        <v>29</v>
      </c>
      <c r="B30" t="s">
        <v>144</v>
      </c>
      <c r="C30" t="s">
        <v>144</v>
      </c>
      <c r="D30" t="s">
        <v>62</v>
      </c>
      <c r="E30" t="s">
        <v>31</v>
      </c>
      <c r="F30" t="s">
        <v>145</v>
      </c>
      <c r="G30" t="s">
        <v>146</v>
      </c>
      <c r="H30">
        <v>80497569</v>
      </c>
      <c r="I30" t="s">
        <v>863</v>
      </c>
      <c r="J30">
        <v>454393</v>
      </c>
      <c r="K30" s="5">
        <v>21875793</v>
      </c>
      <c r="L30">
        <v>1947400</v>
      </c>
      <c r="M30" s="18">
        <v>43124</v>
      </c>
      <c r="N30" s="18">
        <v>43124</v>
      </c>
      <c r="O30" s="18">
        <v>43465</v>
      </c>
      <c r="P30">
        <v>43</v>
      </c>
      <c r="Q30" s="18">
        <v>26879</v>
      </c>
      <c r="R30" t="s">
        <v>350</v>
      </c>
      <c r="S30" t="s">
        <v>534</v>
      </c>
      <c r="T30">
        <v>3142254521</v>
      </c>
      <c r="U30" t="s">
        <v>87</v>
      </c>
      <c r="V30" t="s">
        <v>536</v>
      </c>
      <c r="W30" t="s">
        <v>179</v>
      </c>
      <c r="X30" t="s">
        <v>92</v>
      </c>
      <c r="Y30">
        <v>12</v>
      </c>
      <c r="Z30">
        <v>2018000083</v>
      </c>
      <c r="AA30">
        <v>2018000185</v>
      </c>
      <c r="AB30" s="18">
        <v>43124</v>
      </c>
      <c r="AG30">
        <v>2018000069</v>
      </c>
      <c r="AH30">
        <v>2018000217</v>
      </c>
      <c r="AI30">
        <v>201800445</v>
      </c>
      <c r="AJ30">
        <v>2018000636</v>
      </c>
      <c r="AK30">
        <v>2018000778</v>
      </c>
      <c r="AL30">
        <v>2018000885</v>
      </c>
      <c r="AM30">
        <v>2018001037</v>
      </c>
      <c r="AN30">
        <v>2018001193</v>
      </c>
      <c r="AO30">
        <v>2018001364</v>
      </c>
      <c r="AP30">
        <v>2018001621</v>
      </c>
      <c r="AQ30">
        <v>2018001742</v>
      </c>
      <c r="AR30">
        <v>2018001882</v>
      </c>
      <c r="AW30">
        <v>21875793</v>
      </c>
      <c r="AX30">
        <v>1</v>
      </c>
      <c r="AY30">
        <v>247</v>
      </c>
      <c r="AZ30" s="18">
        <v>43102</v>
      </c>
      <c r="BA30" s="18">
        <v>43585</v>
      </c>
      <c r="BB30">
        <v>8</v>
      </c>
    </row>
    <row r="31" spans="1:54" x14ac:dyDescent="0.25">
      <c r="A31">
        <v>30</v>
      </c>
      <c r="B31" t="s">
        <v>147</v>
      </c>
      <c r="C31" t="s">
        <v>147</v>
      </c>
      <c r="D31" t="s">
        <v>62</v>
      </c>
      <c r="E31" t="s">
        <v>31</v>
      </c>
      <c r="F31" t="s">
        <v>148</v>
      </c>
      <c r="G31" t="s">
        <v>149</v>
      </c>
      <c r="H31">
        <v>11204166</v>
      </c>
      <c r="I31" t="s">
        <v>863</v>
      </c>
      <c r="J31">
        <v>908787</v>
      </c>
      <c r="K31" s="5">
        <v>22330187</v>
      </c>
      <c r="L31">
        <v>1947400</v>
      </c>
      <c r="M31" s="18">
        <v>43116</v>
      </c>
      <c r="N31" s="18">
        <v>43116</v>
      </c>
      <c r="O31" s="18">
        <v>43465</v>
      </c>
      <c r="P31">
        <v>36</v>
      </c>
      <c r="Q31" s="18">
        <v>29837</v>
      </c>
      <c r="R31" t="s">
        <v>350</v>
      </c>
      <c r="S31" t="s">
        <v>552</v>
      </c>
      <c r="T31">
        <v>3115246137</v>
      </c>
      <c r="U31" t="s">
        <v>87</v>
      </c>
      <c r="V31" t="s">
        <v>553</v>
      </c>
      <c r="W31" t="s">
        <v>179</v>
      </c>
      <c r="X31" t="s">
        <v>92</v>
      </c>
      <c r="Y31">
        <v>12</v>
      </c>
      <c r="Z31">
        <v>2018000110</v>
      </c>
      <c r="AA31">
        <v>2018000122</v>
      </c>
      <c r="AB31" s="18">
        <v>43116</v>
      </c>
      <c r="AG31">
        <v>2018000070</v>
      </c>
      <c r="AH31">
        <v>2018000218</v>
      </c>
      <c r="AI31">
        <v>2018000382</v>
      </c>
      <c r="AJ31">
        <v>201800558</v>
      </c>
      <c r="AK31">
        <v>2018000779</v>
      </c>
      <c r="AL31">
        <v>2018000886</v>
      </c>
      <c r="AM31">
        <v>2018001038</v>
      </c>
      <c r="AN31">
        <v>2018001194</v>
      </c>
      <c r="AO31">
        <v>2018001365</v>
      </c>
      <c r="AP31">
        <v>2018001624</v>
      </c>
      <c r="AQ31">
        <v>2018001743</v>
      </c>
      <c r="AR31">
        <v>2018001883</v>
      </c>
      <c r="AW31">
        <v>22330187</v>
      </c>
      <c r="AX31">
        <v>1</v>
      </c>
      <c r="AY31">
        <v>251</v>
      </c>
      <c r="AZ31" s="18">
        <v>43102</v>
      </c>
      <c r="BA31" s="18">
        <v>43585</v>
      </c>
      <c r="BB31">
        <v>8</v>
      </c>
    </row>
    <row r="32" spans="1:54" x14ac:dyDescent="0.25">
      <c r="A32">
        <v>31</v>
      </c>
      <c r="B32" t="s">
        <v>150</v>
      </c>
      <c r="C32" t="s">
        <v>150</v>
      </c>
      <c r="D32" t="s">
        <v>62</v>
      </c>
      <c r="E32" t="s">
        <v>31</v>
      </c>
      <c r="F32" t="s">
        <v>148</v>
      </c>
      <c r="G32" t="s">
        <v>151</v>
      </c>
      <c r="H32">
        <v>1072666914</v>
      </c>
      <c r="I32" t="s">
        <v>863</v>
      </c>
      <c r="J32">
        <v>389480</v>
      </c>
      <c r="K32" s="5">
        <v>18750680</v>
      </c>
      <c r="L32">
        <v>1669200</v>
      </c>
      <c r="M32" s="18">
        <v>43124</v>
      </c>
      <c r="N32" s="18">
        <v>43124</v>
      </c>
      <c r="O32" s="18">
        <v>43465</v>
      </c>
      <c r="P32">
        <v>24</v>
      </c>
      <c r="Q32" s="18">
        <v>33840</v>
      </c>
      <c r="R32" t="s">
        <v>350</v>
      </c>
      <c r="S32" t="s">
        <v>554</v>
      </c>
      <c r="T32">
        <v>3184553970</v>
      </c>
      <c r="U32" t="s">
        <v>126</v>
      </c>
      <c r="V32" t="s">
        <v>555</v>
      </c>
      <c r="W32" t="s">
        <v>179</v>
      </c>
      <c r="X32" t="s">
        <v>92</v>
      </c>
      <c r="Y32">
        <v>12</v>
      </c>
      <c r="Z32">
        <v>2018000084</v>
      </c>
      <c r="AA32">
        <v>2018000181</v>
      </c>
      <c r="AB32" s="18">
        <v>43124</v>
      </c>
      <c r="AG32">
        <v>2018000071</v>
      </c>
      <c r="AH32">
        <v>2018000226</v>
      </c>
      <c r="AI32">
        <v>2018000494</v>
      </c>
      <c r="AJ32">
        <v>2018000637</v>
      </c>
      <c r="AK32">
        <v>2018000799</v>
      </c>
      <c r="AL32">
        <v>2018000979</v>
      </c>
      <c r="AM32">
        <v>2018001039</v>
      </c>
      <c r="AN32">
        <v>2018001195</v>
      </c>
      <c r="AO32">
        <v>2018001366</v>
      </c>
      <c r="AP32">
        <v>2018001542</v>
      </c>
      <c r="AQ32">
        <v>2018001744</v>
      </c>
      <c r="AR32">
        <v>2018001884</v>
      </c>
      <c r="AW32">
        <v>18750680</v>
      </c>
      <c r="AX32">
        <v>1</v>
      </c>
      <c r="AY32">
        <v>200</v>
      </c>
      <c r="AZ32" s="18">
        <v>43102</v>
      </c>
      <c r="BA32" s="18">
        <v>43585</v>
      </c>
      <c r="BB32">
        <v>8</v>
      </c>
    </row>
    <row r="33" spans="1:54" x14ac:dyDescent="0.25">
      <c r="A33">
        <v>32</v>
      </c>
      <c r="B33" t="s">
        <v>153</v>
      </c>
      <c r="C33" t="s">
        <v>153</v>
      </c>
      <c r="D33" t="s">
        <v>62</v>
      </c>
      <c r="E33" t="s">
        <v>31</v>
      </c>
      <c r="F33" t="s">
        <v>154</v>
      </c>
      <c r="G33" t="s">
        <v>155</v>
      </c>
      <c r="H33">
        <v>1072638282</v>
      </c>
      <c r="I33" t="s">
        <v>863</v>
      </c>
      <c r="J33">
        <v>908787</v>
      </c>
      <c r="K33" s="5">
        <v>22330187</v>
      </c>
      <c r="L33">
        <v>1947400</v>
      </c>
      <c r="M33" s="18">
        <v>43116</v>
      </c>
      <c r="N33" s="18">
        <v>43116</v>
      </c>
      <c r="O33" s="18">
        <v>43465</v>
      </c>
      <c r="P33">
        <v>31</v>
      </c>
      <c r="Q33" s="18">
        <v>31369</v>
      </c>
      <c r="R33" t="s">
        <v>350</v>
      </c>
      <c r="S33" t="s">
        <v>556</v>
      </c>
      <c r="T33">
        <v>3134959687</v>
      </c>
      <c r="U33" t="s">
        <v>87</v>
      </c>
      <c r="V33" t="s">
        <v>557</v>
      </c>
      <c r="W33" t="s">
        <v>179</v>
      </c>
      <c r="X33" t="s">
        <v>92</v>
      </c>
      <c r="Y33">
        <v>12</v>
      </c>
      <c r="Z33">
        <v>2018000086</v>
      </c>
      <c r="AA33">
        <v>2018000121</v>
      </c>
      <c r="AB33" s="18">
        <v>43116</v>
      </c>
      <c r="AG33">
        <v>2018000072</v>
      </c>
      <c r="AH33">
        <v>2018000219</v>
      </c>
      <c r="AI33">
        <v>2018000383</v>
      </c>
      <c r="AJ33">
        <v>201800559</v>
      </c>
      <c r="AK33">
        <v>2018000708</v>
      </c>
      <c r="AL33">
        <v>2018000887</v>
      </c>
      <c r="AM33">
        <v>2018001040</v>
      </c>
      <c r="AN33">
        <v>2018001196</v>
      </c>
      <c r="AO33">
        <v>2018001367</v>
      </c>
      <c r="AP33">
        <v>2018001543</v>
      </c>
      <c r="AQ33">
        <v>2018001746</v>
      </c>
      <c r="AR33">
        <v>2018001885</v>
      </c>
      <c r="AW33">
        <v>22330187</v>
      </c>
      <c r="AX33">
        <v>1</v>
      </c>
      <c r="AY33">
        <v>234</v>
      </c>
      <c r="AZ33" s="18">
        <v>43102</v>
      </c>
      <c r="BA33" s="18">
        <v>43585</v>
      </c>
      <c r="BB33">
        <v>8</v>
      </c>
    </row>
    <row r="34" spans="1:54" x14ac:dyDescent="0.25">
      <c r="A34">
        <v>33</v>
      </c>
      <c r="B34" t="s">
        <v>158</v>
      </c>
      <c r="C34" t="s">
        <v>158</v>
      </c>
      <c r="D34" t="s">
        <v>62</v>
      </c>
      <c r="E34" t="s">
        <v>31</v>
      </c>
      <c r="F34" t="s">
        <v>160</v>
      </c>
      <c r="G34" t="s">
        <v>161</v>
      </c>
      <c r="H34">
        <v>11204463</v>
      </c>
      <c r="I34" t="s">
        <v>863</v>
      </c>
      <c r="J34">
        <v>908787</v>
      </c>
      <c r="K34" s="5">
        <v>22330187</v>
      </c>
      <c r="L34">
        <v>1947400</v>
      </c>
      <c r="M34" s="18">
        <v>43116</v>
      </c>
      <c r="N34" s="18">
        <v>43116</v>
      </c>
      <c r="O34" s="18">
        <v>43465</v>
      </c>
      <c r="P34">
        <v>35</v>
      </c>
      <c r="Q34" s="18">
        <v>29775</v>
      </c>
      <c r="R34" t="s">
        <v>350</v>
      </c>
      <c r="S34" t="s">
        <v>558</v>
      </c>
      <c r="T34">
        <v>3124381491</v>
      </c>
      <c r="U34" t="s">
        <v>87</v>
      </c>
      <c r="V34" t="s">
        <v>559</v>
      </c>
      <c r="W34" t="s">
        <v>179</v>
      </c>
      <c r="X34" t="s">
        <v>92</v>
      </c>
      <c r="Y34">
        <v>12</v>
      </c>
      <c r="Z34">
        <v>2018000087</v>
      </c>
      <c r="AA34">
        <v>2018000123</v>
      </c>
      <c r="AB34" s="18">
        <v>43116</v>
      </c>
      <c r="AG34">
        <v>2018000073</v>
      </c>
      <c r="AH34">
        <v>2018000220</v>
      </c>
      <c r="AI34">
        <v>2018000384</v>
      </c>
      <c r="AJ34">
        <v>201800560</v>
      </c>
      <c r="AK34">
        <v>2018000709</v>
      </c>
      <c r="AL34">
        <v>2018000888</v>
      </c>
      <c r="AM34">
        <v>2018001041</v>
      </c>
      <c r="AN34">
        <v>2018001197</v>
      </c>
      <c r="AO34">
        <v>2018001368</v>
      </c>
      <c r="AP34">
        <v>2018001544</v>
      </c>
      <c r="AQ34">
        <v>2018001745</v>
      </c>
      <c r="AR34">
        <v>2018001886</v>
      </c>
      <c r="AW34">
        <v>22330187</v>
      </c>
      <c r="AX34">
        <v>1</v>
      </c>
      <c r="AY34">
        <v>221</v>
      </c>
      <c r="AZ34" s="18">
        <v>43102</v>
      </c>
      <c r="BA34" s="18">
        <v>43585</v>
      </c>
      <c r="BB34">
        <v>8</v>
      </c>
    </row>
    <row r="35" spans="1:54" x14ac:dyDescent="0.25">
      <c r="A35">
        <v>34</v>
      </c>
      <c r="B35" t="s">
        <v>162</v>
      </c>
      <c r="C35" t="s">
        <v>162</v>
      </c>
      <c r="D35" t="s">
        <v>62</v>
      </c>
      <c r="E35" t="s">
        <v>31</v>
      </c>
      <c r="F35" t="s">
        <v>163</v>
      </c>
      <c r="G35" t="s">
        <v>165</v>
      </c>
      <c r="H35">
        <v>79509091</v>
      </c>
      <c r="I35" t="s">
        <v>863</v>
      </c>
      <c r="J35">
        <v>908787</v>
      </c>
      <c r="K35" s="5">
        <v>22330187</v>
      </c>
      <c r="L35">
        <v>1947400</v>
      </c>
      <c r="M35" s="18">
        <v>43116</v>
      </c>
      <c r="N35" s="18">
        <v>43116</v>
      </c>
      <c r="O35" s="18">
        <v>43465</v>
      </c>
      <c r="P35">
        <v>48</v>
      </c>
      <c r="Q35" s="18">
        <v>25833</v>
      </c>
      <c r="R35" t="s">
        <v>350</v>
      </c>
      <c r="S35" t="s">
        <v>560</v>
      </c>
      <c r="T35">
        <v>3005307667</v>
      </c>
      <c r="U35" t="s">
        <v>87</v>
      </c>
      <c r="V35" t="s">
        <v>561</v>
      </c>
      <c r="W35" t="s">
        <v>179</v>
      </c>
      <c r="X35" t="s">
        <v>92</v>
      </c>
      <c r="Y35">
        <v>12</v>
      </c>
      <c r="Z35">
        <v>2018000088</v>
      </c>
      <c r="AA35">
        <v>2018000124</v>
      </c>
      <c r="AB35" s="18">
        <v>43116</v>
      </c>
      <c r="AG35">
        <v>2018000074</v>
      </c>
      <c r="AH35">
        <v>2018000222</v>
      </c>
      <c r="AI35">
        <v>2018000385</v>
      </c>
      <c r="AJ35">
        <v>201800561</v>
      </c>
      <c r="AK35">
        <v>2018000710</v>
      </c>
      <c r="AL35">
        <v>2018000889</v>
      </c>
      <c r="AM35">
        <v>2018001042</v>
      </c>
      <c r="AN35">
        <v>2018001198</v>
      </c>
      <c r="AO35">
        <v>2018001369</v>
      </c>
      <c r="AP35">
        <v>2018001545</v>
      </c>
      <c r="AQ35">
        <v>2018001747</v>
      </c>
      <c r="AR35">
        <v>2018001888</v>
      </c>
      <c r="AW35">
        <v>22330187</v>
      </c>
      <c r="AX35">
        <v>1</v>
      </c>
      <c r="AY35">
        <v>219</v>
      </c>
      <c r="AZ35" s="18">
        <v>43102</v>
      </c>
      <c r="BA35" s="18">
        <v>43585</v>
      </c>
      <c r="BB35">
        <v>9</v>
      </c>
    </row>
    <row r="36" spans="1:54" x14ac:dyDescent="0.25">
      <c r="A36">
        <v>35</v>
      </c>
      <c r="B36" t="s">
        <v>166</v>
      </c>
      <c r="C36" t="s">
        <v>166</v>
      </c>
      <c r="D36" t="s">
        <v>62</v>
      </c>
      <c r="E36" t="s">
        <v>31</v>
      </c>
      <c r="F36" t="s">
        <v>167</v>
      </c>
      <c r="G36" t="s">
        <v>168</v>
      </c>
      <c r="H36">
        <v>1072704527</v>
      </c>
      <c r="I36" t="s">
        <v>863</v>
      </c>
      <c r="J36">
        <v>908787</v>
      </c>
      <c r="K36" s="5">
        <v>22330187</v>
      </c>
      <c r="L36">
        <v>1947400</v>
      </c>
      <c r="M36" s="18">
        <v>43116</v>
      </c>
      <c r="N36" s="18">
        <v>43116</v>
      </c>
      <c r="O36" s="18">
        <v>43465</v>
      </c>
      <c r="P36">
        <v>23</v>
      </c>
      <c r="Q36" s="18">
        <v>34664</v>
      </c>
      <c r="R36" t="s">
        <v>332</v>
      </c>
      <c r="S36" t="s">
        <v>562</v>
      </c>
      <c r="T36">
        <v>3212554193</v>
      </c>
      <c r="U36" t="s">
        <v>87</v>
      </c>
      <c r="V36" t="s">
        <v>563</v>
      </c>
      <c r="W36" t="s">
        <v>179</v>
      </c>
      <c r="X36" t="s">
        <v>92</v>
      </c>
      <c r="Y36">
        <v>12</v>
      </c>
      <c r="Z36">
        <v>2018000089</v>
      </c>
      <c r="AA36">
        <v>2018000125</v>
      </c>
      <c r="AB36" s="18">
        <v>43116</v>
      </c>
      <c r="AG36">
        <v>2018000075</v>
      </c>
      <c r="AH36">
        <v>2018000200</v>
      </c>
      <c r="AI36">
        <v>2018000386</v>
      </c>
      <c r="AJ36">
        <v>201800562</v>
      </c>
      <c r="AK36">
        <v>2018000711</v>
      </c>
      <c r="AL36">
        <v>2018000890</v>
      </c>
      <c r="AM36">
        <v>2018001043</v>
      </c>
      <c r="AN36">
        <v>2018001199</v>
      </c>
      <c r="AO36">
        <v>2018001370</v>
      </c>
      <c r="AP36">
        <v>2018001546</v>
      </c>
      <c r="AQ36">
        <v>2018001748</v>
      </c>
      <c r="AR36">
        <v>2018001889</v>
      </c>
      <c r="AW36">
        <v>22330187</v>
      </c>
      <c r="AX36">
        <v>1</v>
      </c>
      <c r="AY36">
        <v>238</v>
      </c>
      <c r="AZ36" s="18">
        <v>43102</v>
      </c>
      <c r="BA36" s="18">
        <v>43585</v>
      </c>
      <c r="BB36">
        <v>9</v>
      </c>
    </row>
    <row r="37" spans="1:54" x14ac:dyDescent="0.25">
      <c r="A37">
        <v>36</v>
      </c>
      <c r="B37" t="s">
        <v>169</v>
      </c>
      <c r="C37" t="s">
        <v>169</v>
      </c>
      <c r="D37" t="s">
        <v>62</v>
      </c>
      <c r="E37" t="s">
        <v>31</v>
      </c>
      <c r="F37" t="s">
        <v>170</v>
      </c>
      <c r="G37" t="s">
        <v>171</v>
      </c>
      <c r="H37">
        <v>80654898</v>
      </c>
      <c r="I37" t="s">
        <v>863</v>
      </c>
      <c r="J37">
        <v>908787</v>
      </c>
      <c r="K37" s="5">
        <v>22330187</v>
      </c>
      <c r="L37">
        <v>1947400</v>
      </c>
      <c r="M37" s="18">
        <v>43116</v>
      </c>
      <c r="N37" s="18">
        <v>43116</v>
      </c>
      <c r="O37" s="18">
        <v>43465</v>
      </c>
      <c r="P37">
        <v>39</v>
      </c>
      <c r="Q37" s="18">
        <v>28497</v>
      </c>
      <c r="R37" t="s">
        <v>350</v>
      </c>
      <c r="S37" t="s">
        <v>564</v>
      </c>
      <c r="T37">
        <v>3123205384</v>
      </c>
      <c r="U37" t="s">
        <v>565</v>
      </c>
      <c r="V37" t="s">
        <v>566</v>
      </c>
      <c r="W37" t="s">
        <v>179</v>
      </c>
      <c r="X37" t="s">
        <v>92</v>
      </c>
      <c r="Y37">
        <v>12</v>
      </c>
      <c r="Z37">
        <v>2018000090</v>
      </c>
      <c r="AA37">
        <v>2018000126</v>
      </c>
      <c r="AB37" s="18">
        <v>43116</v>
      </c>
      <c r="AG37">
        <v>2018000076</v>
      </c>
      <c r="AH37">
        <v>2018000279</v>
      </c>
      <c r="AI37">
        <v>2018000387</v>
      </c>
      <c r="AJ37">
        <v>201800563</v>
      </c>
      <c r="AK37">
        <v>2018000712</v>
      </c>
      <c r="AL37">
        <v>2018000891</v>
      </c>
      <c r="AM37">
        <v>2018001044</v>
      </c>
      <c r="AN37">
        <v>2018001200</v>
      </c>
      <c r="AO37">
        <v>2018001371</v>
      </c>
      <c r="AP37">
        <v>2018001547</v>
      </c>
      <c r="AQ37">
        <v>2018001749</v>
      </c>
      <c r="AR37">
        <v>2018001890</v>
      </c>
      <c r="AW37">
        <v>22330187</v>
      </c>
      <c r="AX37">
        <v>1</v>
      </c>
      <c r="AY37">
        <v>235</v>
      </c>
      <c r="AZ37" s="18">
        <v>43102</v>
      </c>
      <c r="BA37" s="18">
        <v>43585</v>
      </c>
      <c r="BB37">
        <v>9</v>
      </c>
    </row>
    <row r="38" spans="1:54" x14ac:dyDescent="0.25">
      <c r="A38">
        <v>37</v>
      </c>
      <c r="B38" t="s">
        <v>172</v>
      </c>
      <c r="C38" t="s">
        <v>172</v>
      </c>
      <c r="D38" t="s">
        <v>62</v>
      </c>
      <c r="E38" t="s">
        <v>31</v>
      </c>
      <c r="F38" t="s">
        <v>78</v>
      </c>
      <c r="G38" t="s">
        <v>173</v>
      </c>
      <c r="H38">
        <v>80398105</v>
      </c>
      <c r="I38" t="s">
        <v>863</v>
      </c>
      <c r="J38">
        <v>908787</v>
      </c>
      <c r="K38" s="5">
        <v>22330187</v>
      </c>
      <c r="L38">
        <v>1947400</v>
      </c>
      <c r="M38" s="18">
        <v>43116</v>
      </c>
      <c r="N38" s="18">
        <v>43116</v>
      </c>
      <c r="O38" s="18">
        <v>43465</v>
      </c>
      <c r="P38">
        <v>58</v>
      </c>
      <c r="Q38" s="18">
        <v>25780</v>
      </c>
      <c r="R38" t="s">
        <v>350</v>
      </c>
      <c r="S38" t="s">
        <v>567</v>
      </c>
      <c r="T38">
        <v>3043590305</v>
      </c>
      <c r="U38" t="s">
        <v>87</v>
      </c>
      <c r="V38" t="s">
        <v>568</v>
      </c>
      <c r="W38" t="s">
        <v>179</v>
      </c>
      <c r="X38" t="s">
        <v>92</v>
      </c>
      <c r="Y38">
        <v>12</v>
      </c>
      <c r="Z38">
        <v>2018000091</v>
      </c>
      <c r="AA38">
        <v>2018000127</v>
      </c>
      <c r="AB38" s="18">
        <v>43116</v>
      </c>
      <c r="AG38">
        <v>2018000077</v>
      </c>
      <c r="AH38">
        <v>2018000300</v>
      </c>
      <c r="AI38">
        <v>2018000388</v>
      </c>
      <c r="AJ38">
        <v>201800638</v>
      </c>
      <c r="AK38">
        <v>2018000713</v>
      </c>
      <c r="AL38">
        <v>2018000892</v>
      </c>
      <c r="AM38">
        <v>2018001045</v>
      </c>
      <c r="AN38">
        <v>2018001201</v>
      </c>
      <c r="AO38">
        <v>2018001442</v>
      </c>
      <c r="AP38">
        <v>2018001548</v>
      </c>
      <c r="AQ38">
        <v>2018001750</v>
      </c>
      <c r="AR38">
        <v>2018001891</v>
      </c>
      <c r="AW38">
        <v>22330187</v>
      </c>
      <c r="AX38">
        <v>1</v>
      </c>
      <c r="AY38">
        <v>212</v>
      </c>
      <c r="AZ38" s="18">
        <v>43102</v>
      </c>
      <c r="BA38" s="18">
        <v>43585</v>
      </c>
      <c r="BB38">
        <v>9</v>
      </c>
    </row>
    <row r="39" spans="1:54" x14ac:dyDescent="0.25">
      <c r="A39">
        <v>38</v>
      </c>
      <c r="B39" t="s">
        <v>174</v>
      </c>
      <c r="C39" t="s">
        <v>174</v>
      </c>
      <c r="D39" t="s">
        <v>62</v>
      </c>
      <c r="E39" t="s">
        <v>31</v>
      </c>
      <c r="F39" t="s">
        <v>176</v>
      </c>
      <c r="G39" t="s">
        <v>178</v>
      </c>
      <c r="H39">
        <v>1072640319</v>
      </c>
      <c r="I39" t="s">
        <v>863</v>
      </c>
      <c r="J39">
        <v>908787</v>
      </c>
      <c r="K39" s="5">
        <v>22330187</v>
      </c>
      <c r="L39">
        <v>1947400</v>
      </c>
      <c r="M39" s="18">
        <v>43116</v>
      </c>
      <c r="N39" s="18">
        <v>43116</v>
      </c>
      <c r="O39" s="18">
        <v>43465</v>
      </c>
      <c r="P39">
        <v>30</v>
      </c>
      <c r="Q39" s="18">
        <v>31558</v>
      </c>
      <c r="R39" t="s">
        <v>350</v>
      </c>
      <c r="S39" t="s">
        <v>570</v>
      </c>
      <c r="T39">
        <v>3209214404</v>
      </c>
      <c r="U39" t="s">
        <v>87</v>
      </c>
      <c r="V39" t="s">
        <v>571</v>
      </c>
      <c r="W39" t="s">
        <v>179</v>
      </c>
      <c r="X39" t="s">
        <v>92</v>
      </c>
      <c r="Y39">
        <v>12</v>
      </c>
      <c r="Z39">
        <v>2018000092</v>
      </c>
      <c r="AA39">
        <v>2018000128</v>
      </c>
      <c r="AB39" s="18">
        <v>43116</v>
      </c>
      <c r="AG39">
        <v>2018000078</v>
      </c>
      <c r="AH39">
        <v>2018000221</v>
      </c>
      <c r="AI39">
        <v>2018000389</v>
      </c>
      <c r="AJ39">
        <v>201800564</v>
      </c>
      <c r="AK39">
        <v>2018000714</v>
      </c>
      <c r="AL39">
        <v>2018000893</v>
      </c>
      <c r="AM39">
        <v>2018001046</v>
      </c>
      <c r="AN39">
        <v>2018001202</v>
      </c>
      <c r="AO39">
        <v>2018001372</v>
      </c>
      <c r="AP39">
        <v>2018001549</v>
      </c>
      <c r="AQ39">
        <v>2018001751</v>
      </c>
      <c r="AR39">
        <v>2018001892</v>
      </c>
      <c r="AW39">
        <v>22330187</v>
      </c>
      <c r="AX39">
        <v>1</v>
      </c>
      <c r="AY39">
        <v>212</v>
      </c>
      <c r="AZ39" s="18">
        <v>43102</v>
      </c>
      <c r="BA39" s="18">
        <v>43585</v>
      </c>
      <c r="BB39">
        <v>9</v>
      </c>
    </row>
    <row r="40" spans="1:54" x14ac:dyDescent="0.25">
      <c r="A40">
        <v>39</v>
      </c>
      <c r="B40" t="s">
        <v>180</v>
      </c>
      <c r="C40" t="s">
        <v>180</v>
      </c>
      <c r="D40" t="s">
        <v>62</v>
      </c>
      <c r="E40" t="s">
        <v>31</v>
      </c>
      <c r="F40" t="s">
        <v>176</v>
      </c>
      <c r="G40" t="s">
        <v>181</v>
      </c>
      <c r="H40">
        <v>81720133</v>
      </c>
      <c r="I40" t="s">
        <v>863</v>
      </c>
      <c r="J40">
        <v>908787</v>
      </c>
      <c r="K40" s="5">
        <v>19140160</v>
      </c>
      <c r="L40">
        <v>1669200</v>
      </c>
      <c r="M40" s="18">
        <v>43116</v>
      </c>
      <c r="N40" s="18">
        <v>43116</v>
      </c>
      <c r="O40" s="18">
        <v>43465</v>
      </c>
      <c r="P40">
        <v>33</v>
      </c>
      <c r="Q40" s="18">
        <v>30912</v>
      </c>
      <c r="R40" t="s">
        <v>350</v>
      </c>
      <c r="S40" t="s">
        <v>572</v>
      </c>
      <c r="T40">
        <v>8638878</v>
      </c>
      <c r="U40" t="s">
        <v>565</v>
      </c>
      <c r="V40" t="s">
        <v>573</v>
      </c>
      <c r="W40" t="s">
        <v>179</v>
      </c>
      <c r="X40" t="s">
        <v>92</v>
      </c>
      <c r="Y40">
        <v>12</v>
      </c>
      <c r="Z40">
        <v>20180000093</v>
      </c>
      <c r="AA40">
        <v>2018000129</v>
      </c>
      <c r="AB40" s="18">
        <v>43116</v>
      </c>
      <c r="AG40">
        <v>2018000079</v>
      </c>
      <c r="AH40">
        <v>2018000223</v>
      </c>
      <c r="AI40">
        <v>2018000390</v>
      </c>
      <c r="AJ40">
        <v>201800565</v>
      </c>
      <c r="AK40">
        <v>2018000715</v>
      </c>
      <c r="AL40">
        <v>2018000894</v>
      </c>
      <c r="AM40">
        <v>2018001047</v>
      </c>
      <c r="AN40">
        <v>2018001203</v>
      </c>
      <c r="AO40">
        <v>2018001373</v>
      </c>
      <c r="AP40">
        <v>2018001550</v>
      </c>
      <c r="AQ40">
        <v>2018001752</v>
      </c>
      <c r="AR40">
        <v>2018001893</v>
      </c>
      <c r="AW40">
        <v>19140160</v>
      </c>
      <c r="AX40">
        <v>1</v>
      </c>
      <c r="AY40">
        <v>258</v>
      </c>
      <c r="AZ40" s="18">
        <v>43102</v>
      </c>
      <c r="BA40" s="18">
        <v>43585</v>
      </c>
      <c r="BB40">
        <v>10</v>
      </c>
    </row>
    <row r="41" spans="1:54" x14ac:dyDescent="0.25">
      <c r="A41">
        <v>40</v>
      </c>
      <c r="B41" t="s">
        <v>182</v>
      </c>
      <c r="C41" t="s">
        <v>182</v>
      </c>
      <c r="D41" t="s">
        <v>62</v>
      </c>
      <c r="E41" t="s">
        <v>31</v>
      </c>
      <c r="F41" t="s">
        <v>183</v>
      </c>
      <c r="G41" t="s">
        <v>184</v>
      </c>
      <c r="H41">
        <v>79668272</v>
      </c>
      <c r="I41" t="s">
        <v>863</v>
      </c>
      <c r="J41">
        <v>908787</v>
      </c>
      <c r="K41" s="5">
        <v>22330187</v>
      </c>
      <c r="L41">
        <v>1947400</v>
      </c>
      <c r="M41" s="18">
        <v>43116</v>
      </c>
      <c r="N41" s="18">
        <v>43116</v>
      </c>
      <c r="O41" s="18">
        <v>43465</v>
      </c>
      <c r="P41">
        <v>43</v>
      </c>
      <c r="Q41" s="18">
        <v>27089</v>
      </c>
      <c r="R41" t="s">
        <v>350</v>
      </c>
      <c r="S41" t="s">
        <v>574</v>
      </c>
      <c r="T41">
        <v>3016335844</v>
      </c>
      <c r="U41" t="s">
        <v>565</v>
      </c>
      <c r="V41" t="s">
        <v>575</v>
      </c>
      <c r="W41" t="s">
        <v>179</v>
      </c>
      <c r="X41" t="s">
        <v>92</v>
      </c>
      <c r="Y41">
        <v>12</v>
      </c>
      <c r="Z41">
        <v>2018000094</v>
      </c>
      <c r="AA41">
        <v>2018000130</v>
      </c>
      <c r="AB41" s="18">
        <v>43116</v>
      </c>
      <c r="AG41">
        <v>2018000080</v>
      </c>
      <c r="AH41">
        <v>2018000224</v>
      </c>
      <c r="AI41">
        <v>2018000391</v>
      </c>
      <c r="AJ41">
        <v>201800566</v>
      </c>
      <c r="AK41">
        <v>2018000716</v>
      </c>
      <c r="AL41">
        <v>2018000895</v>
      </c>
      <c r="AM41">
        <v>2018001048</v>
      </c>
      <c r="AN41">
        <v>2018001204</v>
      </c>
      <c r="AO41">
        <v>2018001374</v>
      </c>
      <c r="AP41">
        <v>2018001551</v>
      </c>
      <c r="AQ41">
        <v>2018001753</v>
      </c>
      <c r="AR41">
        <v>2018001894</v>
      </c>
      <c r="AW41">
        <v>22330187</v>
      </c>
      <c r="AX41">
        <v>1</v>
      </c>
      <c r="AY41">
        <v>241</v>
      </c>
      <c r="AZ41" s="18">
        <v>43102</v>
      </c>
      <c r="BA41" s="18">
        <v>43585</v>
      </c>
      <c r="BB41">
        <v>10</v>
      </c>
    </row>
    <row r="42" spans="1:54" ht="45" x14ac:dyDescent="0.25">
      <c r="A42">
        <v>41</v>
      </c>
      <c r="B42" t="s">
        <v>185</v>
      </c>
      <c r="C42" t="s">
        <v>185</v>
      </c>
      <c r="D42" t="s">
        <v>62</v>
      </c>
      <c r="E42" t="s">
        <v>31</v>
      </c>
      <c r="F42" t="s">
        <v>186</v>
      </c>
      <c r="G42" t="s">
        <v>187</v>
      </c>
      <c r="H42">
        <v>2986989</v>
      </c>
      <c r="I42" t="s">
        <v>863</v>
      </c>
      <c r="J42">
        <v>908787</v>
      </c>
      <c r="K42" s="5">
        <v>22330187</v>
      </c>
      <c r="L42">
        <v>1947400</v>
      </c>
      <c r="M42" s="18">
        <v>43116</v>
      </c>
      <c r="N42" s="18">
        <v>43116</v>
      </c>
      <c r="O42" s="18">
        <v>43465</v>
      </c>
      <c r="P42">
        <v>35</v>
      </c>
      <c r="Q42" s="18">
        <v>30554</v>
      </c>
      <c r="R42" t="s">
        <v>350</v>
      </c>
      <c r="S42" t="s">
        <v>576</v>
      </c>
      <c r="T42">
        <v>3203388723</v>
      </c>
      <c r="U42" t="s">
        <v>334</v>
      </c>
      <c r="V42" t="s">
        <v>577</v>
      </c>
      <c r="W42" t="s">
        <v>179</v>
      </c>
      <c r="X42" t="s">
        <v>92</v>
      </c>
      <c r="Y42">
        <v>12</v>
      </c>
      <c r="Z42" s="9" t="s">
        <v>578</v>
      </c>
      <c r="AA42" s="9" t="s">
        <v>579</v>
      </c>
      <c r="AB42" s="18">
        <v>43116</v>
      </c>
      <c r="AG42">
        <v>2018000081</v>
      </c>
      <c r="AH42">
        <v>2018000225</v>
      </c>
      <c r="AI42">
        <v>2018000392</v>
      </c>
      <c r="AJ42">
        <v>201800567</v>
      </c>
      <c r="AK42">
        <v>2018000777</v>
      </c>
      <c r="AL42">
        <v>2018000896</v>
      </c>
      <c r="AM42">
        <v>2018001049</v>
      </c>
      <c r="AN42">
        <v>2018001205</v>
      </c>
      <c r="AO42">
        <v>2018001375</v>
      </c>
      <c r="AP42">
        <v>2018001552</v>
      </c>
      <c r="AQ42">
        <v>2018001754</v>
      </c>
      <c r="AR42">
        <v>2018001895</v>
      </c>
      <c r="AW42">
        <v>22330187</v>
      </c>
      <c r="AX42">
        <v>1</v>
      </c>
      <c r="AY42">
        <v>227</v>
      </c>
      <c r="AZ42" s="18">
        <v>43102</v>
      </c>
      <c r="BA42" s="18">
        <v>43585</v>
      </c>
      <c r="BB42">
        <v>10</v>
      </c>
    </row>
    <row r="43" spans="1:54" x14ac:dyDescent="0.25">
      <c r="A43">
        <v>42</v>
      </c>
      <c r="B43" t="s">
        <v>188</v>
      </c>
      <c r="C43" t="s">
        <v>188</v>
      </c>
      <c r="D43" t="s">
        <v>62</v>
      </c>
      <c r="E43" t="s">
        <v>31</v>
      </c>
      <c r="F43" t="s">
        <v>189</v>
      </c>
      <c r="G43" t="s">
        <v>190</v>
      </c>
      <c r="H43">
        <v>11200221</v>
      </c>
      <c r="I43" t="s">
        <v>863</v>
      </c>
      <c r="J43">
        <v>910987</v>
      </c>
      <c r="K43" s="5">
        <v>22330187</v>
      </c>
      <c r="L43">
        <v>2141920</v>
      </c>
      <c r="M43" s="18">
        <v>43116</v>
      </c>
      <c r="N43" s="18">
        <v>43116</v>
      </c>
      <c r="O43" s="18">
        <v>43434</v>
      </c>
      <c r="P43">
        <v>42</v>
      </c>
      <c r="Q43" s="18">
        <v>27611</v>
      </c>
      <c r="R43" t="s">
        <v>350</v>
      </c>
      <c r="S43" t="s">
        <v>580</v>
      </c>
      <c r="T43">
        <v>3143015754</v>
      </c>
      <c r="U43" t="s">
        <v>87</v>
      </c>
      <c r="V43" t="s">
        <v>581</v>
      </c>
      <c r="W43" t="s">
        <v>179</v>
      </c>
      <c r="X43" t="s">
        <v>92</v>
      </c>
      <c r="Y43">
        <v>12</v>
      </c>
      <c r="Z43">
        <v>2018000096</v>
      </c>
      <c r="AA43">
        <v>2018000179</v>
      </c>
      <c r="AB43" s="18">
        <v>43116</v>
      </c>
      <c r="AC43">
        <v>2141920</v>
      </c>
      <c r="AD43">
        <v>2018000623</v>
      </c>
      <c r="AE43">
        <v>2018000627</v>
      </c>
      <c r="AG43">
        <v>2018000082</v>
      </c>
      <c r="AH43">
        <v>2018000227</v>
      </c>
      <c r="AI43">
        <v>2018000393</v>
      </c>
      <c r="AJ43">
        <v>201800568</v>
      </c>
      <c r="AK43">
        <v>2018000717</v>
      </c>
      <c r="AL43">
        <v>2018000897</v>
      </c>
      <c r="AM43">
        <v>2018001050</v>
      </c>
      <c r="AN43">
        <v>2018001206</v>
      </c>
      <c r="AO43">
        <v>2018001376</v>
      </c>
      <c r="AP43">
        <v>2018001553</v>
      </c>
      <c r="AQ43">
        <v>2018001755</v>
      </c>
      <c r="AR43">
        <v>2018001896</v>
      </c>
      <c r="AW43">
        <v>24472107</v>
      </c>
      <c r="AX43">
        <v>2</v>
      </c>
      <c r="AY43">
        <v>285</v>
      </c>
      <c r="AZ43" s="18">
        <v>43102</v>
      </c>
      <c r="BA43" s="18">
        <v>43585</v>
      </c>
      <c r="BB43">
        <v>10</v>
      </c>
    </row>
    <row r="44" spans="1:54" x14ac:dyDescent="0.25">
      <c r="A44">
        <v>43</v>
      </c>
      <c r="B44" t="s">
        <v>195</v>
      </c>
      <c r="C44" t="s">
        <v>195</v>
      </c>
      <c r="D44" t="s">
        <v>62</v>
      </c>
      <c r="E44" t="s">
        <v>31</v>
      </c>
      <c r="F44" t="s">
        <v>196</v>
      </c>
      <c r="G44" t="s">
        <v>197</v>
      </c>
      <c r="H44">
        <v>2995136</v>
      </c>
      <c r="I44" t="s">
        <v>863</v>
      </c>
      <c r="J44">
        <v>778960</v>
      </c>
      <c r="K44" s="5">
        <v>19140160</v>
      </c>
      <c r="L44">
        <v>1669200</v>
      </c>
      <c r="M44" s="18">
        <v>43116</v>
      </c>
      <c r="N44" s="18">
        <v>43116</v>
      </c>
      <c r="O44" s="18">
        <v>43465</v>
      </c>
      <c r="P44">
        <v>62</v>
      </c>
      <c r="Q44" s="18">
        <v>19952</v>
      </c>
      <c r="R44" t="s">
        <v>350</v>
      </c>
      <c r="S44" t="s">
        <v>582</v>
      </c>
      <c r="T44">
        <v>3124412647</v>
      </c>
      <c r="U44" t="s">
        <v>394</v>
      </c>
      <c r="V44" t="s">
        <v>583</v>
      </c>
      <c r="W44" t="s">
        <v>179</v>
      </c>
      <c r="X44" t="s">
        <v>92</v>
      </c>
      <c r="Y44">
        <v>12</v>
      </c>
      <c r="Z44">
        <v>2018000097</v>
      </c>
      <c r="AA44">
        <v>2018000132</v>
      </c>
      <c r="AB44" s="18">
        <v>43116</v>
      </c>
      <c r="AG44">
        <v>2018000046</v>
      </c>
      <c r="AH44">
        <v>2018000228</v>
      </c>
      <c r="AI44">
        <v>2018000394</v>
      </c>
      <c r="AJ44">
        <v>201800569</v>
      </c>
      <c r="AL44">
        <v>2018000898</v>
      </c>
      <c r="AM44">
        <v>2018001051</v>
      </c>
      <c r="AN44">
        <v>2018001207</v>
      </c>
      <c r="AO44">
        <v>2018001377</v>
      </c>
      <c r="AP44">
        <v>2018001554</v>
      </c>
      <c r="AQ44">
        <v>2018001756</v>
      </c>
      <c r="AR44">
        <v>2018001897</v>
      </c>
      <c r="AW44">
        <v>19140160</v>
      </c>
      <c r="AX44">
        <v>1</v>
      </c>
      <c r="AY44">
        <v>173</v>
      </c>
      <c r="AZ44" s="18">
        <v>43102</v>
      </c>
      <c r="BA44" s="18">
        <v>43585</v>
      </c>
      <c r="BB44">
        <v>11</v>
      </c>
    </row>
    <row r="45" spans="1:54" x14ac:dyDescent="0.25">
      <c r="A45">
        <v>44</v>
      </c>
      <c r="B45" t="s">
        <v>198</v>
      </c>
      <c r="C45" t="s">
        <v>198</v>
      </c>
      <c r="D45" t="s">
        <v>62</v>
      </c>
      <c r="E45" t="s">
        <v>31</v>
      </c>
      <c r="F45" t="s">
        <v>199</v>
      </c>
      <c r="G45" t="s">
        <v>200</v>
      </c>
      <c r="H45">
        <v>80350451</v>
      </c>
      <c r="I45" t="s">
        <v>863</v>
      </c>
      <c r="J45">
        <v>778960</v>
      </c>
      <c r="K45" s="5">
        <v>19140160</v>
      </c>
      <c r="L45">
        <v>1669200</v>
      </c>
      <c r="M45" s="18">
        <v>43116</v>
      </c>
      <c r="N45" s="18">
        <v>43116</v>
      </c>
      <c r="O45" s="18">
        <v>43465</v>
      </c>
      <c r="P45">
        <v>35</v>
      </c>
      <c r="Q45" s="18">
        <v>30320</v>
      </c>
      <c r="R45" t="s">
        <v>350</v>
      </c>
      <c r="S45" t="s">
        <v>584</v>
      </c>
      <c r="T45">
        <v>3208752223</v>
      </c>
      <c r="U45" t="s">
        <v>565</v>
      </c>
      <c r="V45" t="s">
        <v>585</v>
      </c>
      <c r="W45" t="s">
        <v>179</v>
      </c>
      <c r="X45" t="s">
        <v>92</v>
      </c>
      <c r="Y45">
        <v>12</v>
      </c>
      <c r="Z45">
        <v>2018000098</v>
      </c>
      <c r="AA45">
        <v>2018000133</v>
      </c>
      <c r="AB45" s="18">
        <v>43116</v>
      </c>
      <c r="AF45" t="s">
        <v>301</v>
      </c>
      <c r="AH45">
        <v>2018000229</v>
      </c>
      <c r="AI45">
        <v>2018000395</v>
      </c>
      <c r="AJ45">
        <v>201800570</v>
      </c>
      <c r="AK45">
        <v>2018000719</v>
      </c>
      <c r="AL45">
        <v>2018000950</v>
      </c>
      <c r="AM45">
        <v>2018001052</v>
      </c>
      <c r="AN45">
        <v>2018001208</v>
      </c>
      <c r="AO45">
        <v>2018001378</v>
      </c>
      <c r="AP45">
        <v>2018001555</v>
      </c>
      <c r="AQ45">
        <v>2018001757</v>
      </c>
      <c r="AR45">
        <v>2018001887</v>
      </c>
      <c r="AW45">
        <v>19140160</v>
      </c>
      <c r="AX45">
        <v>1</v>
      </c>
      <c r="AY45">
        <v>195</v>
      </c>
      <c r="AZ45" s="18">
        <v>43102</v>
      </c>
      <c r="BA45" s="18">
        <v>43585</v>
      </c>
      <c r="BB45">
        <v>11</v>
      </c>
    </row>
    <row r="46" spans="1:54" x14ac:dyDescent="0.25">
      <c r="A46">
        <v>45</v>
      </c>
      <c r="B46" t="s">
        <v>202</v>
      </c>
      <c r="C46" t="s">
        <v>202</v>
      </c>
      <c r="D46" t="s">
        <v>62</v>
      </c>
      <c r="E46" t="s">
        <v>31</v>
      </c>
      <c r="F46" t="s">
        <v>203</v>
      </c>
      <c r="G46" t="s">
        <v>204</v>
      </c>
      <c r="H46">
        <v>11203537</v>
      </c>
      <c r="I46" t="s">
        <v>863</v>
      </c>
      <c r="J46">
        <v>1142475</v>
      </c>
      <c r="K46" s="5">
        <v>28072235</v>
      </c>
      <c r="L46">
        <v>2448160</v>
      </c>
      <c r="M46" s="18">
        <v>43116</v>
      </c>
      <c r="N46" s="18">
        <v>43116</v>
      </c>
      <c r="O46" s="18">
        <v>43465</v>
      </c>
      <c r="P46">
        <v>37</v>
      </c>
      <c r="Q46" s="18">
        <v>29598</v>
      </c>
      <c r="R46" t="s">
        <v>350</v>
      </c>
      <c r="S46" t="s">
        <v>586</v>
      </c>
      <c r="T46">
        <v>3133866899</v>
      </c>
      <c r="U46" t="s">
        <v>126</v>
      </c>
      <c r="V46" t="s">
        <v>587</v>
      </c>
      <c r="W46" t="s">
        <v>478</v>
      </c>
      <c r="X46" t="s">
        <v>92</v>
      </c>
      <c r="Y46">
        <v>12</v>
      </c>
      <c r="Z46">
        <v>2018000099</v>
      </c>
      <c r="AA46">
        <v>2018000134</v>
      </c>
      <c r="AB46" s="18">
        <v>43116</v>
      </c>
      <c r="AG46">
        <v>2018000083</v>
      </c>
      <c r="AH46">
        <v>2018000230</v>
      </c>
      <c r="AI46">
        <v>2018000396</v>
      </c>
      <c r="AJ46">
        <v>201800571</v>
      </c>
      <c r="AK46">
        <v>2018000720</v>
      </c>
      <c r="AL46">
        <v>2018000899</v>
      </c>
      <c r="AM46">
        <v>2018001053</v>
      </c>
      <c r="AN46">
        <v>2018001209</v>
      </c>
      <c r="AO46">
        <v>2018001379</v>
      </c>
      <c r="AP46">
        <v>2018001556</v>
      </c>
      <c r="AQ46">
        <v>2018001758</v>
      </c>
      <c r="AR46">
        <v>2018001898</v>
      </c>
      <c r="AW46">
        <v>28072235</v>
      </c>
      <c r="AX46">
        <v>1</v>
      </c>
      <c r="AY46">
        <v>193</v>
      </c>
      <c r="AZ46" s="18">
        <v>43102</v>
      </c>
      <c r="BA46" s="18">
        <v>43585</v>
      </c>
      <c r="BB46">
        <v>11</v>
      </c>
    </row>
    <row r="47" spans="1:54" x14ac:dyDescent="0.25">
      <c r="A47">
        <v>46</v>
      </c>
      <c r="B47" t="s">
        <v>205</v>
      </c>
      <c r="C47" t="s">
        <v>205</v>
      </c>
      <c r="D47" t="s">
        <v>62</v>
      </c>
      <c r="E47" t="s">
        <v>31</v>
      </c>
      <c r="F47" t="s">
        <v>207</v>
      </c>
      <c r="G47" t="s">
        <v>208</v>
      </c>
      <c r="H47">
        <v>93388665</v>
      </c>
      <c r="I47" t="s">
        <v>863</v>
      </c>
      <c r="J47">
        <v>1194405</v>
      </c>
      <c r="K47" s="5">
        <v>29348245</v>
      </c>
      <c r="L47">
        <v>2559440</v>
      </c>
      <c r="M47" s="18">
        <v>43116</v>
      </c>
      <c r="N47" s="18">
        <v>43116</v>
      </c>
      <c r="O47" s="18">
        <v>43465</v>
      </c>
      <c r="P47">
        <v>45</v>
      </c>
      <c r="Q47" s="18">
        <v>26317</v>
      </c>
      <c r="R47" t="s">
        <v>350</v>
      </c>
      <c r="S47" t="s">
        <v>588</v>
      </c>
      <c r="T47">
        <v>3204896835</v>
      </c>
      <c r="U47" t="s">
        <v>334</v>
      </c>
      <c r="V47" t="s">
        <v>589</v>
      </c>
      <c r="W47" t="s">
        <v>478</v>
      </c>
      <c r="X47" t="s">
        <v>92</v>
      </c>
      <c r="Y47">
        <v>12</v>
      </c>
      <c r="Z47">
        <v>2018000100</v>
      </c>
      <c r="AA47">
        <v>2018000135</v>
      </c>
      <c r="AB47" s="18">
        <v>43116</v>
      </c>
      <c r="AG47">
        <v>2018000084</v>
      </c>
      <c r="AH47">
        <v>2018000231</v>
      </c>
      <c r="AI47">
        <v>2018000397</v>
      </c>
      <c r="AJ47">
        <v>201800572</v>
      </c>
      <c r="AK47">
        <v>2018000721</v>
      </c>
      <c r="AL47">
        <v>2018000900</v>
      </c>
      <c r="AM47">
        <v>2018001054</v>
      </c>
      <c r="AN47">
        <v>2018001210</v>
      </c>
      <c r="AO47">
        <v>2018001443</v>
      </c>
      <c r="AP47">
        <v>2018001557</v>
      </c>
      <c r="AQ47">
        <v>2018001759</v>
      </c>
      <c r="AR47">
        <v>2018001899</v>
      </c>
      <c r="AW47">
        <v>29348245</v>
      </c>
      <c r="AX47">
        <v>1</v>
      </c>
      <c r="AY47">
        <v>256</v>
      </c>
      <c r="AZ47" s="18">
        <v>43102</v>
      </c>
      <c r="BA47" s="18">
        <v>43585</v>
      </c>
      <c r="BB47">
        <v>11</v>
      </c>
    </row>
    <row r="48" spans="1:54" x14ac:dyDescent="0.25">
      <c r="A48">
        <v>47</v>
      </c>
      <c r="B48" t="s">
        <v>210</v>
      </c>
      <c r="C48" t="s">
        <v>210</v>
      </c>
      <c r="D48" t="s">
        <v>62</v>
      </c>
      <c r="E48" t="s">
        <v>31</v>
      </c>
      <c r="F48" t="s">
        <v>211</v>
      </c>
      <c r="G48" t="s">
        <v>212</v>
      </c>
      <c r="H48">
        <v>80259102</v>
      </c>
      <c r="I48" t="s">
        <v>863</v>
      </c>
      <c r="J48">
        <v>1142475</v>
      </c>
      <c r="K48" s="5">
        <v>28072235</v>
      </c>
      <c r="L48">
        <v>2448160</v>
      </c>
      <c r="M48" s="18">
        <v>43116</v>
      </c>
      <c r="N48" s="18">
        <v>43116</v>
      </c>
      <c r="O48" s="18">
        <v>43465</v>
      </c>
      <c r="P48">
        <v>33</v>
      </c>
      <c r="Q48" s="18">
        <v>30797</v>
      </c>
      <c r="R48" t="s">
        <v>350</v>
      </c>
      <c r="S48" t="s">
        <v>590</v>
      </c>
      <c r="T48">
        <v>3142878625</v>
      </c>
      <c r="U48" t="s">
        <v>334</v>
      </c>
      <c r="V48" t="s">
        <v>591</v>
      </c>
      <c r="W48" t="s">
        <v>179</v>
      </c>
      <c r="X48" t="s">
        <v>92</v>
      </c>
      <c r="Y48">
        <v>12</v>
      </c>
      <c r="Z48">
        <v>2018000101</v>
      </c>
      <c r="AA48">
        <v>20180000136</v>
      </c>
      <c r="AB48" s="18">
        <v>43116</v>
      </c>
      <c r="AG48">
        <v>2018000085</v>
      </c>
      <c r="AH48">
        <v>2018000232</v>
      </c>
      <c r="AI48">
        <v>2018000398</v>
      </c>
      <c r="AJ48">
        <v>201800573</v>
      </c>
      <c r="AK48">
        <v>2018000722</v>
      </c>
      <c r="AL48">
        <v>2018000901</v>
      </c>
      <c r="AM48">
        <v>2018001055</v>
      </c>
      <c r="AN48">
        <v>2018001211</v>
      </c>
      <c r="AO48">
        <v>2018001380</v>
      </c>
      <c r="AP48">
        <v>2018001558</v>
      </c>
      <c r="AQ48">
        <v>2018001760</v>
      </c>
      <c r="AR48">
        <v>2018001900</v>
      </c>
      <c r="AW48">
        <v>28072235</v>
      </c>
      <c r="AX48">
        <v>2</v>
      </c>
      <c r="AY48">
        <v>275</v>
      </c>
      <c r="AZ48" s="18">
        <v>43102</v>
      </c>
      <c r="BA48" s="18">
        <v>43585</v>
      </c>
      <c r="BB48">
        <v>12</v>
      </c>
    </row>
    <row r="49" spans="1:54" x14ac:dyDescent="0.25">
      <c r="A49">
        <v>48</v>
      </c>
      <c r="B49" t="s">
        <v>213</v>
      </c>
      <c r="C49" t="s">
        <v>213</v>
      </c>
      <c r="D49" t="s">
        <v>62</v>
      </c>
      <c r="E49" t="s">
        <v>31</v>
      </c>
      <c r="F49" t="s">
        <v>214</v>
      </c>
      <c r="G49" t="s">
        <v>215</v>
      </c>
      <c r="H49">
        <v>80350877</v>
      </c>
      <c r="I49" t="s">
        <v>863</v>
      </c>
      <c r="J49">
        <v>1142475</v>
      </c>
      <c r="K49" s="5">
        <v>28072235</v>
      </c>
      <c r="L49">
        <v>2448160</v>
      </c>
      <c r="M49" s="18">
        <v>43116</v>
      </c>
      <c r="N49" s="18">
        <v>43116</v>
      </c>
      <c r="O49" s="18">
        <v>43465</v>
      </c>
      <c r="P49">
        <v>34</v>
      </c>
      <c r="Q49" s="18">
        <v>30489</v>
      </c>
      <c r="R49" t="s">
        <v>350</v>
      </c>
      <c r="S49" t="s">
        <v>592</v>
      </c>
      <c r="T49">
        <v>3224216440</v>
      </c>
      <c r="U49" t="s">
        <v>126</v>
      </c>
      <c r="V49" t="s">
        <v>593</v>
      </c>
      <c r="W49" t="s">
        <v>179</v>
      </c>
      <c r="X49" t="s">
        <v>92</v>
      </c>
      <c r="Y49">
        <v>12</v>
      </c>
      <c r="Z49">
        <v>2018000102</v>
      </c>
      <c r="AA49">
        <v>2018000137</v>
      </c>
      <c r="AB49" s="18">
        <v>43116</v>
      </c>
      <c r="AG49">
        <v>2018000086</v>
      </c>
      <c r="AH49">
        <v>2018000282</v>
      </c>
      <c r="AI49">
        <v>2018000399</v>
      </c>
      <c r="AJ49">
        <v>201800574</v>
      </c>
      <c r="AK49">
        <v>2018000723</v>
      </c>
      <c r="AL49">
        <v>2018000902</v>
      </c>
      <c r="AM49">
        <v>2018001056</v>
      </c>
      <c r="AN49">
        <v>2018001212</v>
      </c>
      <c r="AO49">
        <v>2018001381</v>
      </c>
      <c r="AP49">
        <v>2018001559</v>
      </c>
      <c r="AQ49">
        <v>2018001761</v>
      </c>
      <c r="AR49">
        <v>2018001902</v>
      </c>
      <c r="AW49">
        <v>28072235</v>
      </c>
      <c r="AX49">
        <v>1</v>
      </c>
      <c r="AY49">
        <v>226</v>
      </c>
      <c r="AZ49" s="18">
        <v>43102</v>
      </c>
      <c r="BA49" s="18">
        <v>43585</v>
      </c>
      <c r="BB49">
        <v>12</v>
      </c>
    </row>
    <row r="50" spans="1:54" x14ac:dyDescent="0.25">
      <c r="A50">
        <v>49</v>
      </c>
      <c r="B50" t="s">
        <v>216</v>
      </c>
      <c r="C50" t="s">
        <v>216</v>
      </c>
      <c r="D50" t="s">
        <v>62</v>
      </c>
      <c r="E50" t="s">
        <v>31</v>
      </c>
      <c r="F50" t="s">
        <v>217</v>
      </c>
      <c r="G50" t="s">
        <v>218</v>
      </c>
      <c r="H50">
        <v>80399528</v>
      </c>
      <c r="I50" t="s">
        <v>863</v>
      </c>
      <c r="J50">
        <v>778960</v>
      </c>
      <c r="K50" s="5">
        <v>19140160</v>
      </c>
      <c r="L50">
        <v>1669200</v>
      </c>
      <c r="M50" s="18">
        <v>43116</v>
      </c>
      <c r="N50" s="18">
        <v>43116</v>
      </c>
      <c r="O50" s="18">
        <v>43465</v>
      </c>
      <c r="P50">
        <v>48</v>
      </c>
      <c r="Q50" s="18">
        <v>24874</v>
      </c>
      <c r="R50" t="s">
        <v>350</v>
      </c>
      <c r="S50" t="s">
        <v>594</v>
      </c>
      <c r="T50">
        <v>8853535</v>
      </c>
      <c r="U50" t="s">
        <v>126</v>
      </c>
      <c r="V50" t="s">
        <v>595</v>
      </c>
      <c r="W50" t="s">
        <v>179</v>
      </c>
      <c r="X50" t="s">
        <v>92</v>
      </c>
      <c r="Y50">
        <v>12</v>
      </c>
      <c r="Z50">
        <v>2018000103</v>
      </c>
      <c r="AA50">
        <v>2018000138</v>
      </c>
      <c r="AB50" s="18">
        <v>43116</v>
      </c>
      <c r="AG50">
        <v>2018000087</v>
      </c>
      <c r="AH50">
        <v>2018000233</v>
      </c>
      <c r="AI50">
        <v>2018000400</v>
      </c>
      <c r="AJ50">
        <v>201800575</v>
      </c>
      <c r="AK50">
        <v>2018000776</v>
      </c>
      <c r="AM50">
        <v>2018001057</v>
      </c>
      <c r="AN50">
        <v>2018001213</v>
      </c>
      <c r="AO50">
        <v>2018001382</v>
      </c>
      <c r="AP50">
        <v>2018001560</v>
      </c>
      <c r="AQ50">
        <v>2018001762</v>
      </c>
      <c r="AR50">
        <v>2018001901</v>
      </c>
      <c r="AW50">
        <v>19140160</v>
      </c>
      <c r="AX50">
        <v>1</v>
      </c>
      <c r="AY50">
        <v>213</v>
      </c>
      <c r="AZ50" s="18">
        <v>43102</v>
      </c>
      <c r="BA50" s="18">
        <v>43585</v>
      </c>
      <c r="BB50">
        <v>12</v>
      </c>
    </row>
    <row r="51" spans="1:54" x14ac:dyDescent="0.25">
      <c r="A51">
        <v>50</v>
      </c>
      <c r="B51" t="s">
        <v>219</v>
      </c>
      <c r="C51" t="s">
        <v>596</v>
      </c>
      <c r="D51" t="s">
        <v>62</v>
      </c>
      <c r="E51" t="s">
        <v>31</v>
      </c>
      <c r="F51" t="s">
        <v>220</v>
      </c>
      <c r="G51" t="s">
        <v>221</v>
      </c>
      <c r="H51">
        <v>1072666431</v>
      </c>
      <c r="I51" t="s">
        <v>863</v>
      </c>
      <c r="J51">
        <v>908787</v>
      </c>
      <c r="K51" s="5">
        <v>22330187</v>
      </c>
      <c r="L51">
        <v>1947400</v>
      </c>
      <c r="M51" s="18">
        <v>43116</v>
      </c>
      <c r="N51" s="18">
        <v>43116</v>
      </c>
      <c r="O51" s="18">
        <v>43465</v>
      </c>
      <c r="P51">
        <v>25</v>
      </c>
      <c r="Q51" s="18">
        <v>33872</v>
      </c>
      <c r="R51" t="s">
        <v>332</v>
      </c>
      <c r="S51" t="s">
        <v>351</v>
      </c>
      <c r="T51">
        <v>3187631134</v>
      </c>
      <c r="U51" t="s">
        <v>87</v>
      </c>
      <c r="V51" t="s">
        <v>597</v>
      </c>
      <c r="W51" t="s">
        <v>179</v>
      </c>
      <c r="X51" t="s">
        <v>92</v>
      </c>
      <c r="Y51">
        <v>12</v>
      </c>
      <c r="Z51">
        <v>2018000095</v>
      </c>
      <c r="AA51">
        <v>2018000139</v>
      </c>
      <c r="AB51" s="18">
        <v>43116</v>
      </c>
      <c r="AG51">
        <v>2018000088</v>
      </c>
      <c r="AH51">
        <v>2018000234</v>
      </c>
      <c r="AI51">
        <v>201800401</v>
      </c>
      <c r="AJ51">
        <v>201800576</v>
      </c>
      <c r="AK51">
        <v>2018000724</v>
      </c>
      <c r="AL51">
        <v>2018000904</v>
      </c>
      <c r="AM51">
        <v>2018001058</v>
      </c>
      <c r="AN51">
        <v>2018001214</v>
      </c>
      <c r="AO51">
        <v>2018001383</v>
      </c>
      <c r="AP51">
        <v>2018001561</v>
      </c>
      <c r="AQ51">
        <v>2018001763</v>
      </c>
      <c r="AR51">
        <v>2018001903</v>
      </c>
      <c r="AW51">
        <v>22330187</v>
      </c>
      <c r="AX51">
        <v>2</v>
      </c>
      <c r="AY51">
        <v>349</v>
      </c>
      <c r="AZ51" s="18">
        <v>43102</v>
      </c>
      <c r="BA51" s="18">
        <v>43585</v>
      </c>
      <c r="BB51">
        <v>12</v>
      </c>
    </row>
    <row r="52" spans="1:54" x14ac:dyDescent="0.25">
      <c r="A52">
        <v>51</v>
      </c>
      <c r="B52" t="s">
        <v>222</v>
      </c>
      <c r="C52" t="s">
        <v>222</v>
      </c>
      <c r="D52" t="s">
        <v>62</v>
      </c>
      <c r="E52" t="s">
        <v>31</v>
      </c>
      <c r="F52" t="s">
        <v>223</v>
      </c>
      <c r="G52" t="s">
        <v>224</v>
      </c>
      <c r="H52">
        <v>1072646728</v>
      </c>
      <c r="I52" t="s">
        <v>863</v>
      </c>
      <c r="J52">
        <v>908787</v>
      </c>
      <c r="K52" s="5">
        <v>22330187</v>
      </c>
      <c r="L52">
        <v>1947400</v>
      </c>
      <c r="M52" s="18">
        <v>43116</v>
      </c>
      <c r="N52" s="18">
        <v>43116</v>
      </c>
      <c r="O52" s="18">
        <v>43465</v>
      </c>
      <c r="P52">
        <v>29</v>
      </c>
      <c r="Q52" s="18">
        <v>31934</v>
      </c>
      <c r="R52" t="s">
        <v>350</v>
      </c>
      <c r="S52" t="s">
        <v>598</v>
      </c>
      <c r="T52">
        <v>3213808299</v>
      </c>
      <c r="U52" t="s">
        <v>565</v>
      </c>
      <c r="V52" t="s">
        <v>599</v>
      </c>
      <c r="W52" t="s">
        <v>179</v>
      </c>
      <c r="X52" t="s">
        <v>92</v>
      </c>
      <c r="Y52">
        <v>12</v>
      </c>
      <c r="Z52">
        <v>2018000105</v>
      </c>
      <c r="AA52">
        <v>2018000140</v>
      </c>
      <c r="AB52" s="18">
        <v>43116</v>
      </c>
      <c r="AG52">
        <v>2018000129</v>
      </c>
      <c r="AH52">
        <v>2018000235</v>
      </c>
      <c r="AI52">
        <v>2018000492</v>
      </c>
      <c r="AJ52">
        <v>201800577</v>
      </c>
      <c r="AK52">
        <v>2018000725</v>
      </c>
      <c r="AL52">
        <v>2018000905</v>
      </c>
      <c r="AM52">
        <v>2018001059</v>
      </c>
      <c r="AN52">
        <v>2018001215</v>
      </c>
      <c r="AO52">
        <v>2018001384</v>
      </c>
      <c r="AP52">
        <v>2018001562</v>
      </c>
      <c r="AQ52">
        <v>2018001764</v>
      </c>
      <c r="AR52">
        <v>2018001904</v>
      </c>
      <c r="AW52">
        <v>22330187</v>
      </c>
      <c r="AX52">
        <v>1</v>
      </c>
      <c r="AY52">
        <v>213</v>
      </c>
      <c r="AZ52" s="18">
        <v>43102</v>
      </c>
      <c r="BA52" s="18">
        <v>43585</v>
      </c>
      <c r="BB52">
        <v>13</v>
      </c>
    </row>
    <row r="53" spans="1:54" x14ac:dyDescent="0.25">
      <c r="A53">
        <v>52</v>
      </c>
      <c r="B53" t="s">
        <v>225</v>
      </c>
      <c r="C53" t="s">
        <v>600</v>
      </c>
      <c r="D53" t="s">
        <v>62</v>
      </c>
      <c r="E53" t="s">
        <v>31</v>
      </c>
      <c r="F53" t="s">
        <v>226</v>
      </c>
      <c r="G53" t="s">
        <v>228</v>
      </c>
      <c r="H53">
        <v>11204256</v>
      </c>
      <c r="I53" t="s">
        <v>863</v>
      </c>
      <c r="J53">
        <v>778960</v>
      </c>
      <c r="K53" s="5">
        <v>19140160</v>
      </c>
      <c r="L53">
        <v>1669200</v>
      </c>
      <c r="M53" s="18">
        <v>43116</v>
      </c>
      <c r="N53" s="18">
        <v>43116</v>
      </c>
      <c r="O53" s="18">
        <v>43465</v>
      </c>
      <c r="P53">
        <v>35</v>
      </c>
      <c r="Q53" s="18">
        <v>29849</v>
      </c>
      <c r="R53" t="s">
        <v>350</v>
      </c>
      <c r="S53" t="s">
        <v>601</v>
      </c>
      <c r="T53">
        <v>3132450409</v>
      </c>
      <c r="U53" t="s">
        <v>334</v>
      </c>
      <c r="V53" t="s">
        <v>602</v>
      </c>
      <c r="W53" t="s">
        <v>89</v>
      </c>
      <c r="X53" t="s">
        <v>92</v>
      </c>
      <c r="Y53">
        <v>12</v>
      </c>
      <c r="Z53">
        <v>2018000106</v>
      </c>
      <c r="AA53">
        <v>2018000141</v>
      </c>
      <c r="AB53" s="18">
        <v>43116</v>
      </c>
      <c r="AG53">
        <v>201800089</v>
      </c>
      <c r="AH53">
        <v>2018000236</v>
      </c>
      <c r="AI53">
        <v>201800402</v>
      </c>
      <c r="AJ53">
        <v>201800578</v>
      </c>
      <c r="AK53">
        <v>2018000771</v>
      </c>
      <c r="AM53">
        <v>2018001060</v>
      </c>
      <c r="AN53">
        <v>2018001217</v>
      </c>
      <c r="AO53">
        <v>2018001385</v>
      </c>
      <c r="AP53">
        <v>2018001563</v>
      </c>
      <c r="AQ53">
        <v>201801765</v>
      </c>
      <c r="AR53">
        <v>2018001905</v>
      </c>
      <c r="AW53">
        <v>19140160</v>
      </c>
      <c r="AX53">
        <v>1</v>
      </c>
      <c r="AY53">
        <v>235</v>
      </c>
      <c r="AZ53" s="18">
        <v>43102</v>
      </c>
      <c r="BA53" s="18">
        <v>43585</v>
      </c>
      <c r="BB53">
        <v>13</v>
      </c>
    </row>
    <row r="54" spans="1:54" x14ac:dyDescent="0.25">
      <c r="A54">
        <v>53</v>
      </c>
      <c r="B54" t="s">
        <v>230</v>
      </c>
      <c r="C54" t="s">
        <v>230</v>
      </c>
      <c r="D54" t="s">
        <v>62</v>
      </c>
      <c r="E54" t="s">
        <v>31</v>
      </c>
      <c r="F54" t="s">
        <v>51</v>
      </c>
      <c r="G54" t="s">
        <v>231</v>
      </c>
      <c r="H54">
        <v>35199022</v>
      </c>
      <c r="I54" t="s">
        <v>863</v>
      </c>
      <c r="J54">
        <v>908787</v>
      </c>
      <c r="K54" s="5">
        <v>22330187</v>
      </c>
      <c r="L54">
        <v>1947400</v>
      </c>
      <c r="M54" s="18">
        <v>43116</v>
      </c>
      <c r="N54" s="18">
        <v>43116</v>
      </c>
      <c r="O54" s="18">
        <v>43465</v>
      </c>
      <c r="P54">
        <v>34</v>
      </c>
      <c r="Q54" s="18">
        <v>30230</v>
      </c>
      <c r="R54" t="s">
        <v>332</v>
      </c>
      <c r="S54" t="s">
        <v>603</v>
      </c>
      <c r="T54">
        <v>3125590056</v>
      </c>
      <c r="U54" t="s">
        <v>334</v>
      </c>
      <c r="V54" t="s">
        <v>604</v>
      </c>
      <c r="W54" t="s">
        <v>89</v>
      </c>
      <c r="X54" t="s">
        <v>92</v>
      </c>
      <c r="Y54">
        <v>12</v>
      </c>
      <c r="Z54">
        <v>2018000130</v>
      </c>
      <c r="AA54">
        <v>2018000142</v>
      </c>
      <c r="AB54" s="18">
        <v>43116</v>
      </c>
      <c r="AG54">
        <v>2018000090</v>
      </c>
      <c r="AH54">
        <v>2018000237</v>
      </c>
      <c r="AI54">
        <v>201800403</v>
      </c>
      <c r="AJ54">
        <v>201800579</v>
      </c>
      <c r="AK54">
        <v>2018000726</v>
      </c>
      <c r="AL54">
        <v>2018000906</v>
      </c>
      <c r="AM54">
        <v>2018001061</v>
      </c>
      <c r="AN54">
        <v>2018001216</v>
      </c>
      <c r="AO54">
        <v>2018001386</v>
      </c>
      <c r="AP54">
        <v>2018001564</v>
      </c>
      <c r="AQ54">
        <v>2018001766</v>
      </c>
      <c r="AR54">
        <v>2018001906</v>
      </c>
      <c r="AW54">
        <v>22330187</v>
      </c>
      <c r="AX54">
        <v>2</v>
      </c>
      <c r="AY54">
        <v>473</v>
      </c>
      <c r="AZ54" s="18">
        <v>43102</v>
      </c>
      <c r="BA54" s="18">
        <v>43585</v>
      </c>
      <c r="BB54">
        <v>13</v>
      </c>
    </row>
    <row r="55" spans="1:54" x14ac:dyDescent="0.25">
      <c r="A55">
        <v>54</v>
      </c>
      <c r="B55" t="s">
        <v>232</v>
      </c>
      <c r="C55" t="s">
        <v>232</v>
      </c>
      <c r="D55" t="s">
        <v>62</v>
      </c>
      <c r="E55" t="s">
        <v>31</v>
      </c>
      <c r="F55" t="s">
        <v>51</v>
      </c>
      <c r="G55" t="s">
        <v>233</v>
      </c>
      <c r="H55">
        <v>5219706</v>
      </c>
      <c r="I55" t="s">
        <v>863</v>
      </c>
      <c r="J55">
        <v>908787</v>
      </c>
      <c r="K55" s="5">
        <v>22330187</v>
      </c>
      <c r="L55">
        <v>1947400</v>
      </c>
      <c r="M55" s="18">
        <v>43116</v>
      </c>
      <c r="N55" s="18">
        <v>43116</v>
      </c>
      <c r="O55" s="18">
        <v>43465</v>
      </c>
      <c r="P55">
        <v>64</v>
      </c>
      <c r="Q55" s="18">
        <v>19264</v>
      </c>
      <c r="R55" t="s">
        <v>156</v>
      </c>
      <c r="S55" t="s">
        <v>605</v>
      </c>
      <c r="T55">
        <v>3185818333</v>
      </c>
      <c r="U55" t="s">
        <v>334</v>
      </c>
      <c r="V55" t="s">
        <v>606</v>
      </c>
      <c r="W55" t="s">
        <v>89</v>
      </c>
      <c r="X55" t="s">
        <v>92</v>
      </c>
      <c r="Y55">
        <v>12</v>
      </c>
      <c r="Z55">
        <v>2018000131</v>
      </c>
      <c r="AA55">
        <v>2018000143</v>
      </c>
      <c r="AB55" s="18">
        <v>43116</v>
      </c>
      <c r="AG55">
        <v>2018000091</v>
      </c>
      <c r="AH55">
        <v>2018000291</v>
      </c>
      <c r="AI55">
        <v>201800404</v>
      </c>
      <c r="AJ55">
        <v>2018000598</v>
      </c>
      <c r="AK55">
        <v>2018000727</v>
      </c>
      <c r="AL55">
        <v>2018000907</v>
      </c>
      <c r="AM55">
        <v>2018001136</v>
      </c>
      <c r="AN55">
        <v>2018001218</v>
      </c>
      <c r="AO55">
        <v>2018001387</v>
      </c>
      <c r="AP55">
        <v>2018001565</v>
      </c>
      <c r="AQ55">
        <v>2018001767</v>
      </c>
      <c r="AR55">
        <v>2018001907</v>
      </c>
      <c r="AW55">
        <v>22330187</v>
      </c>
      <c r="AX55">
        <v>2</v>
      </c>
      <c r="AY55">
        <v>506</v>
      </c>
      <c r="AZ55" s="18">
        <v>43102</v>
      </c>
      <c r="BA55" s="18">
        <v>43585</v>
      </c>
      <c r="BB55" t="s">
        <v>607</v>
      </c>
    </row>
    <row r="56" spans="1:54" x14ac:dyDescent="0.25">
      <c r="A56">
        <v>55</v>
      </c>
      <c r="B56" t="s">
        <v>234</v>
      </c>
      <c r="C56" t="s">
        <v>234</v>
      </c>
      <c r="D56" t="s">
        <v>62</v>
      </c>
      <c r="E56" t="s">
        <v>31</v>
      </c>
      <c r="F56" t="s">
        <v>235</v>
      </c>
      <c r="G56" t="s">
        <v>236</v>
      </c>
      <c r="H56">
        <v>80449378</v>
      </c>
      <c r="I56" t="s">
        <v>863</v>
      </c>
      <c r="J56">
        <v>908787</v>
      </c>
      <c r="K56" s="5">
        <v>22330187</v>
      </c>
      <c r="L56">
        <v>1947400</v>
      </c>
      <c r="M56" s="18">
        <v>43116</v>
      </c>
      <c r="N56" s="18">
        <v>43116</v>
      </c>
      <c r="O56" s="18">
        <v>43465</v>
      </c>
      <c r="P56">
        <v>33</v>
      </c>
      <c r="Q56" s="18">
        <v>30648</v>
      </c>
      <c r="R56" t="s">
        <v>17</v>
      </c>
      <c r="S56" t="s">
        <v>608</v>
      </c>
      <c r="T56">
        <v>3118185057</v>
      </c>
      <c r="U56" t="s">
        <v>565</v>
      </c>
      <c r="V56" t="s">
        <v>609</v>
      </c>
      <c r="W56" t="s">
        <v>478</v>
      </c>
      <c r="X56" t="s">
        <v>92</v>
      </c>
      <c r="Y56">
        <v>12</v>
      </c>
      <c r="Z56">
        <v>2018000008</v>
      </c>
      <c r="AA56">
        <v>2018000144</v>
      </c>
      <c r="AB56" s="18">
        <v>43116</v>
      </c>
      <c r="AG56">
        <v>2018000092</v>
      </c>
      <c r="AH56">
        <v>2018000238</v>
      </c>
      <c r="AI56">
        <v>201800405</v>
      </c>
      <c r="AJ56">
        <v>201800580</v>
      </c>
      <c r="AK56">
        <v>2018000728</v>
      </c>
      <c r="AL56">
        <v>2018000908</v>
      </c>
      <c r="AM56">
        <v>2018001062</v>
      </c>
      <c r="AN56">
        <v>2018001219</v>
      </c>
      <c r="AO56">
        <v>2018001388</v>
      </c>
      <c r="AP56">
        <v>2018001566</v>
      </c>
      <c r="AQ56">
        <v>2018001768</v>
      </c>
      <c r="AR56">
        <v>2018001908</v>
      </c>
      <c r="AW56">
        <v>22330187</v>
      </c>
      <c r="AX56">
        <v>2</v>
      </c>
      <c r="AY56">
        <v>380</v>
      </c>
      <c r="AZ56" s="18">
        <v>43102</v>
      </c>
      <c r="BA56" s="18">
        <v>43585</v>
      </c>
      <c r="BB56">
        <v>14</v>
      </c>
    </row>
    <row r="57" spans="1:54" x14ac:dyDescent="0.25">
      <c r="A57">
        <v>56</v>
      </c>
      <c r="B57" t="s">
        <v>237</v>
      </c>
      <c r="C57" t="s">
        <v>237</v>
      </c>
      <c r="D57" t="s">
        <v>62</v>
      </c>
      <c r="E57" t="s">
        <v>31</v>
      </c>
      <c r="F57" t="s">
        <v>235</v>
      </c>
      <c r="G57" t="s">
        <v>238</v>
      </c>
      <c r="H57">
        <v>79490576</v>
      </c>
      <c r="I57" t="s">
        <v>863</v>
      </c>
      <c r="J57">
        <v>908787</v>
      </c>
      <c r="K57" s="5">
        <v>22330187</v>
      </c>
      <c r="L57">
        <v>1947400</v>
      </c>
      <c r="M57" s="18">
        <v>43116</v>
      </c>
      <c r="N57" s="18">
        <v>43116</v>
      </c>
      <c r="O57" s="18">
        <v>43465</v>
      </c>
      <c r="P57">
        <v>47</v>
      </c>
      <c r="Q57" s="18">
        <v>25476</v>
      </c>
      <c r="R57" t="s">
        <v>350</v>
      </c>
      <c r="S57" t="s">
        <v>610</v>
      </c>
      <c r="T57">
        <v>3118710550</v>
      </c>
      <c r="U57" t="s">
        <v>87</v>
      </c>
      <c r="V57" t="s">
        <v>611</v>
      </c>
      <c r="W57" t="s">
        <v>478</v>
      </c>
      <c r="X57" t="s">
        <v>92</v>
      </c>
      <c r="Y57">
        <v>12</v>
      </c>
      <c r="Z57">
        <v>2018000006</v>
      </c>
      <c r="AA57">
        <v>2018000145</v>
      </c>
      <c r="AB57" s="18">
        <v>43450</v>
      </c>
      <c r="AF57" t="s">
        <v>301</v>
      </c>
      <c r="AG57">
        <v>2018000093</v>
      </c>
      <c r="AH57">
        <v>2018000294</v>
      </c>
      <c r="AI57">
        <v>201800409</v>
      </c>
      <c r="AK57">
        <v>2018000729</v>
      </c>
      <c r="AL57">
        <v>2018000909</v>
      </c>
      <c r="AM57">
        <v>2018001063</v>
      </c>
      <c r="AN57">
        <v>2018001220</v>
      </c>
      <c r="AO57">
        <v>2018001389</v>
      </c>
      <c r="AP57">
        <v>2018001567</v>
      </c>
      <c r="AQ57">
        <v>2018001769</v>
      </c>
      <c r="AR57">
        <v>2018001909</v>
      </c>
      <c r="AW57">
        <v>22330187</v>
      </c>
      <c r="AX57">
        <v>2</v>
      </c>
      <c r="AY57">
        <v>368</v>
      </c>
      <c r="AZ57" s="18">
        <v>43102</v>
      </c>
      <c r="BA57" s="18">
        <v>43563</v>
      </c>
      <c r="BB57">
        <v>14</v>
      </c>
    </row>
    <row r="58" spans="1:54" x14ac:dyDescent="0.25">
      <c r="A58">
        <v>57</v>
      </c>
      <c r="B58" t="s">
        <v>239</v>
      </c>
      <c r="C58" t="s">
        <v>239</v>
      </c>
      <c r="D58" t="s">
        <v>62</v>
      </c>
      <c r="E58" t="s">
        <v>31</v>
      </c>
      <c r="F58" t="s">
        <v>51</v>
      </c>
      <c r="G58" t="s">
        <v>242</v>
      </c>
      <c r="H58">
        <v>1072701255</v>
      </c>
      <c r="I58" t="s">
        <v>863</v>
      </c>
      <c r="J58">
        <v>778960</v>
      </c>
      <c r="K58" s="5">
        <v>19140187</v>
      </c>
      <c r="L58">
        <v>1669200</v>
      </c>
      <c r="M58" s="18">
        <v>43116</v>
      </c>
      <c r="N58" s="18">
        <v>43116</v>
      </c>
      <c r="O58" s="18">
        <v>43465</v>
      </c>
      <c r="P58">
        <v>23</v>
      </c>
      <c r="Q58" s="18">
        <v>34318</v>
      </c>
      <c r="R58" t="s">
        <v>332</v>
      </c>
      <c r="S58" t="s">
        <v>612</v>
      </c>
      <c r="T58">
        <v>3103361928</v>
      </c>
      <c r="U58" t="s">
        <v>126</v>
      </c>
      <c r="V58" t="s">
        <v>613</v>
      </c>
      <c r="W58" t="s">
        <v>89</v>
      </c>
      <c r="X58" t="s">
        <v>92</v>
      </c>
      <c r="Y58">
        <v>12</v>
      </c>
      <c r="Z58">
        <v>2018000132</v>
      </c>
      <c r="AA58">
        <v>2048000146</v>
      </c>
      <c r="AB58" s="18">
        <v>43116</v>
      </c>
      <c r="AG58">
        <v>2018000094</v>
      </c>
      <c r="AH58">
        <v>2018000239</v>
      </c>
      <c r="AI58">
        <v>201800406</v>
      </c>
      <c r="AJ58">
        <v>2018000582</v>
      </c>
      <c r="AK58">
        <v>2018000730</v>
      </c>
      <c r="AL58">
        <v>2018000910</v>
      </c>
      <c r="AM58">
        <v>2018001064</v>
      </c>
      <c r="AN58">
        <v>2018001221</v>
      </c>
      <c r="AO58">
        <v>2018001390</v>
      </c>
      <c r="AP58">
        <v>2018001568</v>
      </c>
      <c r="AQ58">
        <v>2018001770</v>
      </c>
      <c r="AR58">
        <v>2018001910</v>
      </c>
      <c r="AW58">
        <v>19140187</v>
      </c>
      <c r="AX58">
        <v>2</v>
      </c>
      <c r="AY58">
        <v>461</v>
      </c>
      <c r="AZ58" s="18">
        <v>43102</v>
      </c>
      <c r="BA58" s="18">
        <v>43585</v>
      </c>
      <c r="BB58" t="s">
        <v>614</v>
      </c>
    </row>
    <row r="59" spans="1:54" x14ac:dyDescent="0.25">
      <c r="A59">
        <v>58</v>
      </c>
      <c r="B59" t="s">
        <v>243</v>
      </c>
      <c r="C59" t="s">
        <v>243</v>
      </c>
      <c r="D59" t="s">
        <v>62</v>
      </c>
      <c r="E59" t="s">
        <v>31</v>
      </c>
      <c r="F59" t="s">
        <v>235</v>
      </c>
      <c r="G59" t="s">
        <v>244</v>
      </c>
      <c r="H59">
        <v>35198504</v>
      </c>
      <c r="I59" t="s">
        <v>863</v>
      </c>
      <c r="J59">
        <v>908787</v>
      </c>
      <c r="K59" s="5">
        <v>22330187</v>
      </c>
      <c r="L59">
        <v>1947400</v>
      </c>
      <c r="M59" s="18">
        <v>43116</v>
      </c>
      <c r="N59" s="18">
        <v>43116</v>
      </c>
      <c r="O59" s="18">
        <v>43465</v>
      </c>
      <c r="P59">
        <v>35</v>
      </c>
      <c r="Q59" s="18">
        <v>30059</v>
      </c>
      <c r="R59" t="s">
        <v>332</v>
      </c>
      <c r="S59" t="s">
        <v>615</v>
      </c>
      <c r="T59">
        <v>3125602106</v>
      </c>
      <c r="U59" t="s">
        <v>334</v>
      </c>
      <c r="V59" t="s">
        <v>616</v>
      </c>
      <c r="W59" t="s">
        <v>478</v>
      </c>
      <c r="X59" t="s">
        <v>92</v>
      </c>
      <c r="Y59">
        <v>12</v>
      </c>
      <c r="Z59">
        <v>2018000009</v>
      </c>
      <c r="AA59">
        <v>2017000148</v>
      </c>
      <c r="AB59" s="18">
        <v>43116</v>
      </c>
      <c r="AG59">
        <v>2018000095</v>
      </c>
      <c r="AH59">
        <v>2018000302</v>
      </c>
      <c r="AI59">
        <v>201800407</v>
      </c>
      <c r="AJ59">
        <v>2018000582</v>
      </c>
      <c r="AK59">
        <v>2018000731</v>
      </c>
      <c r="AL59">
        <v>2018000911</v>
      </c>
      <c r="AM59">
        <v>2018001065</v>
      </c>
      <c r="AN59">
        <v>2018001222</v>
      </c>
      <c r="AO59">
        <v>2018001391</v>
      </c>
      <c r="AP59">
        <v>2018001569</v>
      </c>
      <c r="AQ59">
        <v>2018001771</v>
      </c>
      <c r="AR59">
        <v>2018001911</v>
      </c>
      <c r="AW59">
        <v>22330187</v>
      </c>
      <c r="AX59">
        <v>2</v>
      </c>
      <c r="AY59">
        <v>377</v>
      </c>
      <c r="AZ59" s="18">
        <v>43102</v>
      </c>
      <c r="BA59" s="18">
        <v>43585</v>
      </c>
      <c r="BB59">
        <v>15</v>
      </c>
    </row>
    <row r="60" spans="1:54" x14ac:dyDescent="0.25">
      <c r="A60">
        <v>59</v>
      </c>
      <c r="B60" t="s">
        <v>245</v>
      </c>
      <c r="C60" t="s">
        <v>245</v>
      </c>
      <c r="D60" t="s">
        <v>62</v>
      </c>
      <c r="E60" t="s">
        <v>31</v>
      </c>
      <c r="F60" t="s">
        <v>235</v>
      </c>
      <c r="G60" t="s">
        <v>246</v>
      </c>
      <c r="H60">
        <v>35473136</v>
      </c>
      <c r="I60" t="s">
        <v>863</v>
      </c>
      <c r="J60">
        <v>908787</v>
      </c>
      <c r="K60" s="5">
        <v>22330187</v>
      </c>
      <c r="L60">
        <v>1947400</v>
      </c>
      <c r="M60" s="18">
        <v>43116</v>
      </c>
      <c r="N60" s="18">
        <v>43116</v>
      </c>
      <c r="O60" s="18">
        <v>43465</v>
      </c>
      <c r="P60">
        <v>50</v>
      </c>
      <c r="Q60" s="18">
        <v>24580</v>
      </c>
      <c r="R60" t="s">
        <v>332</v>
      </c>
      <c r="S60" t="s">
        <v>617</v>
      </c>
      <c r="T60">
        <v>3142379350</v>
      </c>
      <c r="U60" t="s">
        <v>334</v>
      </c>
      <c r="V60" t="s">
        <v>618</v>
      </c>
      <c r="W60" t="s">
        <v>478</v>
      </c>
      <c r="X60" t="s">
        <v>92</v>
      </c>
      <c r="Y60">
        <v>12</v>
      </c>
      <c r="Z60">
        <v>2018000010</v>
      </c>
      <c r="AA60">
        <v>2018000147</v>
      </c>
      <c r="AB60" s="18">
        <v>43116</v>
      </c>
      <c r="AG60">
        <v>2018000096</v>
      </c>
      <c r="AH60">
        <v>2018000240</v>
      </c>
      <c r="AI60">
        <v>201800408</v>
      </c>
      <c r="AJ60">
        <v>2018000584</v>
      </c>
      <c r="AK60">
        <v>2018000732</v>
      </c>
      <c r="AL60">
        <v>2018000912</v>
      </c>
      <c r="AM60">
        <v>2018001066</v>
      </c>
      <c r="AN60">
        <v>2018001223</v>
      </c>
      <c r="AO60">
        <v>2018001392</v>
      </c>
      <c r="AP60">
        <v>2018001570</v>
      </c>
      <c r="AQ60">
        <v>2018001772</v>
      </c>
      <c r="AR60">
        <v>2018001912</v>
      </c>
      <c r="AW60">
        <v>22330187</v>
      </c>
      <c r="AX60">
        <v>3</v>
      </c>
      <c r="AY60">
        <v>624</v>
      </c>
      <c r="AZ60" s="18">
        <v>43102</v>
      </c>
      <c r="BA60" s="18">
        <v>43585</v>
      </c>
      <c r="BB60">
        <v>15</v>
      </c>
    </row>
    <row r="61" spans="1:54" x14ac:dyDescent="0.25">
      <c r="A61">
        <v>60</v>
      </c>
      <c r="B61" t="s">
        <v>247</v>
      </c>
      <c r="C61" t="s">
        <v>247</v>
      </c>
      <c r="D61" t="s">
        <v>62</v>
      </c>
      <c r="E61" t="s">
        <v>31</v>
      </c>
      <c r="F61" t="s">
        <v>235</v>
      </c>
      <c r="G61" t="s">
        <v>248</v>
      </c>
      <c r="H61">
        <v>1072663565</v>
      </c>
      <c r="I61" t="s">
        <v>863</v>
      </c>
      <c r="J61">
        <v>908787</v>
      </c>
      <c r="K61" s="5">
        <v>22330187</v>
      </c>
      <c r="L61">
        <v>1947400</v>
      </c>
      <c r="M61" s="18">
        <v>43116</v>
      </c>
      <c r="N61" s="18">
        <v>43116</v>
      </c>
      <c r="O61" s="18">
        <v>43465</v>
      </c>
      <c r="P61">
        <v>25</v>
      </c>
      <c r="Q61" s="18">
        <v>33621</v>
      </c>
      <c r="R61" t="s">
        <v>332</v>
      </c>
      <c r="S61" t="s">
        <v>619</v>
      </c>
      <c r="T61">
        <v>3202917168</v>
      </c>
      <c r="U61" t="s">
        <v>334</v>
      </c>
      <c r="V61" t="s">
        <v>620</v>
      </c>
      <c r="W61" t="s">
        <v>478</v>
      </c>
      <c r="X61" t="s">
        <v>92</v>
      </c>
      <c r="Y61">
        <v>12</v>
      </c>
      <c r="Z61">
        <v>2018000012</v>
      </c>
      <c r="AA61">
        <v>2018000149</v>
      </c>
      <c r="AB61" s="18">
        <v>43116</v>
      </c>
      <c r="AG61">
        <v>2018000097</v>
      </c>
      <c r="AH61">
        <v>2018000241</v>
      </c>
      <c r="AI61">
        <v>201800444</v>
      </c>
      <c r="AJ61">
        <v>0</v>
      </c>
      <c r="AK61">
        <v>2018000733</v>
      </c>
      <c r="AL61">
        <v>2018000913</v>
      </c>
      <c r="AM61">
        <v>2018001067</v>
      </c>
      <c r="AN61">
        <v>2018001224</v>
      </c>
      <c r="AO61">
        <v>2018001393</v>
      </c>
      <c r="AP61">
        <v>2018001571</v>
      </c>
      <c r="AQ61">
        <v>2018001773</v>
      </c>
      <c r="AR61">
        <v>2018001913</v>
      </c>
      <c r="AW61">
        <v>22330187</v>
      </c>
      <c r="AX61">
        <v>2</v>
      </c>
      <c r="AY61">
        <v>374</v>
      </c>
      <c r="AZ61" s="18">
        <v>43102</v>
      </c>
      <c r="BA61" s="18">
        <v>43585</v>
      </c>
      <c r="BB61">
        <v>16</v>
      </c>
    </row>
    <row r="62" spans="1:54" x14ac:dyDescent="0.25">
      <c r="A62">
        <v>61</v>
      </c>
      <c r="B62" t="s">
        <v>250</v>
      </c>
      <c r="C62" t="s">
        <v>250</v>
      </c>
      <c r="D62" t="s">
        <v>62</v>
      </c>
      <c r="E62" t="s">
        <v>31</v>
      </c>
      <c r="F62" t="s">
        <v>63</v>
      </c>
      <c r="G62" t="s">
        <v>252</v>
      </c>
      <c r="H62">
        <v>11203708</v>
      </c>
      <c r="I62" t="s">
        <v>863</v>
      </c>
      <c r="J62">
        <v>1142475</v>
      </c>
      <c r="K62" s="5">
        <v>28072235</v>
      </c>
      <c r="L62">
        <v>2448160</v>
      </c>
      <c r="M62" s="18">
        <v>43116</v>
      </c>
      <c r="N62" s="18">
        <v>43116</v>
      </c>
      <c r="O62" s="18">
        <v>43465</v>
      </c>
      <c r="P62">
        <v>37</v>
      </c>
      <c r="Q62" s="18">
        <v>29380</v>
      </c>
      <c r="R62" t="s">
        <v>350</v>
      </c>
      <c r="S62" t="s">
        <v>621</v>
      </c>
      <c r="T62">
        <v>3016842526</v>
      </c>
      <c r="U62" t="s">
        <v>87</v>
      </c>
      <c r="V62" t="s">
        <v>622</v>
      </c>
      <c r="W62" t="s">
        <v>179</v>
      </c>
      <c r="X62" t="s">
        <v>92</v>
      </c>
      <c r="Y62">
        <v>12</v>
      </c>
      <c r="Z62">
        <v>2018000080</v>
      </c>
      <c r="AA62">
        <v>2018000150</v>
      </c>
      <c r="AB62" s="18">
        <v>43116</v>
      </c>
      <c r="AG62">
        <v>2018000098</v>
      </c>
      <c r="AH62">
        <v>2018000242</v>
      </c>
      <c r="AI62">
        <v>201800443</v>
      </c>
      <c r="AJ62">
        <v>2018000585</v>
      </c>
      <c r="AK62">
        <v>2018000734</v>
      </c>
      <c r="AL62">
        <v>2018000914</v>
      </c>
      <c r="AM62">
        <v>2018001068</v>
      </c>
      <c r="AN62">
        <v>2018001225</v>
      </c>
      <c r="AO62">
        <v>2018001394</v>
      </c>
      <c r="AP62">
        <v>2018001572</v>
      </c>
      <c r="AQ62">
        <v>2018001774</v>
      </c>
      <c r="AR62">
        <v>2018001914</v>
      </c>
      <c r="AW62">
        <v>28072235</v>
      </c>
      <c r="AX62">
        <v>1</v>
      </c>
      <c r="AY62">
        <v>257</v>
      </c>
      <c r="AZ62" s="18">
        <v>43102</v>
      </c>
      <c r="BA62" s="18">
        <v>43585</v>
      </c>
      <c r="BB62">
        <v>16</v>
      </c>
    </row>
    <row r="63" spans="1:54" x14ac:dyDescent="0.25">
      <c r="A63">
        <v>62</v>
      </c>
      <c r="B63" t="s">
        <v>253</v>
      </c>
      <c r="C63" t="s">
        <v>253</v>
      </c>
      <c r="D63" t="s">
        <v>62</v>
      </c>
      <c r="E63" t="s">
        <v>31</v>
      </c>
      <c r="F63" t="s">
        <v>235</v>
      </c>
      <c r="G63" t="s">
        <v>254</v>
      </c>
      <c r="H63">
        <v>53910163</v>
      </c>
      <c r="I63" t="s">
        <v>863</v>
      </c>
      <c r="J63">
        <v>908787</v>
      </c>
      <c r="K63" s="5">
        <v>22330187</v>
      </c>
      <c r="L63">
        <v>1947400</v>
      </c>
      <c r="M63" s="18">
        <v>43116</v>
      </c>
      <c r="N63" s="18">
        <v>43116</v>
      </c>
      <c r="O63" s="18">
        <v>43465</v>
      </c>
      <c r="P63">
        <v>33</v>
      </c>
      <c r="Q63" s="18">
        <v>30485</v>
      </c>
      <c r="R63" t="s">
        <v>84</v>
      </c>
      <c r="S63" t="s">
        <v>623</v>
      </c>
      <c r="T63">
        <v>3102521949</v>
      </c>
      <c r="U63" t="s">
        <v>334</v>
      </c>
      <c r="V63" t="s">
        <v>624</v>
      </c>
      <c r="W63" t="s">
        <v>478</v>
      </c>
      <c r="X63" t="s">
        <v>92</v>
      </c>
      <c r="Y63">
        <v>12</v>
      </c>
      <c r="Z63">
        <v>2018000061</v>
      </c>
      <c r="AA63">
        <v>2018000151</v>
      </c>
      <c r="AB63" s="18">
        <v>43110</v>
      </c>
      <c r="AG63">
        <v>22018000099</v>
      </c>
      <c r="AH63">
        <v>2018000243</v>
      </c>
      <c r="AI63">
        <v>201800442</v>
      </c>
      <c r="AJ63">
        <v>2018000587</v>
      </c>
      <c r="AK63">
        <v>2018000735</v>
      </c>
      <c r="AL63">
        <v>2018000915</v>
      </c>
      <c r="AM63">
        <v>2018001069</v>
      </c>
      <c r="AN63">
        <v>2018001226</v>
      </c>
      <c r="AO63">
        <v>2018001395</v>
      </c>
      <c r="AP63">
        <v>2018001573</v>
      </c>
      <c r="AQ63">
        <v>2018001775</v>
      </c>
      <c r="AR63">
        <v>2018001915</v>
      </c>
      <c r="AW63">
        <v>22330187</v>
      </c>
      <c r="AX63">
        <v>2</v>
      </c>
      <c r="AY63">
        <v>382</v>
      </c>
      <c r="AZ63" s="18">
        <v>43102</v>
      </c>
      <c r="BA63" s="18">
        <v>43585</v>
      </c>
      <c r="BB63">
        <v>16</v>
      </c>
    </row>
    <row r="64" spans="1:54" x14ac:dyDescent="0.25">
      <c r="A64">
        <v>63</v>
      </c>
      <c r="B64" t="s">
        <v>255</v>
      </c>
      <c r="C64" t="s">
        <v>255</v>
      </c>
      <c r="D64" t="s">
        <v>62</v>
      </c>
      <c r="E64" t="s">
        <v>31</v>
      </c>
      <c r="F64" t="s">
        <v>256</v>
      </c>
      <c r="G64" t="s">
        <v>257</v>
      </c>
      <c r="H64">
        <v>1072640523</v>
      </c>
      <c r="I64" t="s">
        <v>863</v>
      </c>
      <c r="J64">
        <v>454393</v>
      </c>
      <c r="K64" s="5">
        <v>21875793</v>
      </c>
      <c r="L64">
        <v>1947400</v>
      </c>
      <c r="M64" s="18">
        <v>43125</v>
      </c>
      <c r="N64" s="18">
        <v>43125</v>
      </c>
      <c r="O64" s="18">
        <v>43465</v>
      </c>
      <c r="P64">
        <v>31</v>
      </c>
      <c r="Q64" s="18">
        <v>31573</v>
      </c>
      <c r="R64" t="s">
        <v>156</v>
      </c>
      <c r="S64" t="s">
        <v>625</v>
      </c>
      <c r="T64">
        <v>8639266</v>
      </c>
      <c r="U64" t="s">
        <v>334</v>
      </c>
      <c r="V64" t="s">
        <v>626</v>
      </c>
      <c r="W64" t="s">
        <v>478</v>
      </c>
      <c r="X64" t="s">
        <v>92</v>
      </c>
      <c r="Y64">
        <v>12</v>
      </c>
      <c r="Z64">
        <v>2018000062</v>
      </c>
      <c r="AA64">
        <v>2018000182</v>
      </c>
      <c r="AB64" s="18">
        <v>43124</v>
      </c>
      <c r="AF64" t="s">
        <v>301</v>
      </c>
      <c r="AG64">
        <v>2018000100</v>
      </c>
      <c r="AH64">
        <v>2018000293</v>
      </c>
      <c r="AK64">
        <v>2018000801</v>
      </c>
      <c r="AL64">
        <v>2018000868</v>
      </c>
      <c r="AM64">
        <v>2018001070</v>
      </c>
      <c r="AN64">
        <v>2018001227</v>
      </c>
      <c r="AO64">
        <v>2018001396</v>
      </c>
      <c r="AP64">
        <v>2018001622</v>
      </c>
      <c r="AQ64">
        <v>2018001776</v>
      </c>
      <c r="AR64">
        <v>2018001916</v>
      </c>
      <c r="AW64">
        <v>21875793</v>
      </c>
      <c r="AX64">
        <v>1</v>
      </c>
      <c r="AY64">
        <v>199</v>
      </c>
      <c r="AZ64" s="18">
        <v>43102</v>
      </c>
      <c r="BA64" s="18">
        <v>43830</v>
      </c>
      <c r="BB64">
        <v>16</v>
      </c>
    </row>
    <row r="65" spans="1:54" x14ac:dyDescent="0.25">
      <c r="A65">
        <v>64</v>
      </c>
      <c r="B65" t="s">
        <v>260</v>
      </c>
      <c r="C65" t="s">
        <v>260</v>
      </c>
      <c r="D65" t="s">
        <v>62</v>
      </c>
      <c r="E65" t="s">
        <v>31</v>
      </c>
      <c r="F65" t="s">
        <v>235</v>
      </c>
      <c r="G65" t="s">
        <v>261</v>
      </c>
      <c r="H65">
        <v>1072659517</v>
      </c>
      <c r="I65" t="s">
        <v>863</v>
      </c>
      <c r="J65">
        <v>908787</v>
      </c>
      <c r="K65" s="5">
        <v>22330187</v>
      </c>
      <c r="L65">
        <v>1947400</v>
      </c>
      <c r="M65" s="18">
        <v>43116</v>
      </c>
      <c r="N65" s="18">
        <v>43116</v>
      </c>
      <c r="O65" s="18">
        <v>43465</v>
      </c>
      <c r="P65">
        <v>26</v>
      </c>
      <c r="Q65" s="18">
        <v>33145</v>
      </c>
      <c r="R65" t="s">
        <v>332</v>
      </c>
      <c r="S65" t="s">
        <v>627</v>
      </c>
      <c r="T65">
        <v>3203115719</v>
      </c>
      <c r="U65" t="s">
        <v>334</v>
      </c>
      <c r="V65" t="s">
        <v>628</v>
      </c>
      <c r="W65" t="s">
        <v>478</v>
      </c>
      <c r="X65" t="s">
        <v>92</v>
      </c>
      <c r="Y65">
        <v>12</v>
      </c>
      <c r="Z65">
        <v>2018000063</v>
      </c>
      <c r="AA65">
        <v>2018000152</v>
      </c>
      <c r="AB65" s="18">
        <v>43116</v>
      </c>
      <c r="AG65">
        <v>2018000101</v>
      </c>
      <c r="AH65">
        <v>2018000244</v>
      </c>
      <c r="AI65">
        <v>201800440</v>
      </c>
      <c r="AJ65">
        <v>2018000588</v>
      </c>
      <c r="AK65">
        <v>2018000736</v>
      </c>
      <c r="AL65">
        <v>2018000916</v>
      </c>
      <c r="AM65">
        <v>2018001071</v>
      </c>
      <c r="AN65">
        <v>2018001228</v>
      </c>
      <c r="AO65">
        <v>2018001397</v>
      </c>
      <c r="AP65">
        <v>2018001574</v>
      </c>
      <c r="AQ65">
        <v>2018001777</v>
      </c>
      <c r="AR65">
        <v>2018001917</v>
      </c>
      <c r="AW65">
        <v>22330187</v>
      </c>
      <c r="AX65">
        <v>2</v>
      </c>
      <c r="AY65">
        <v>288</v>
      </c>
      <c r="AZ65" s="18">
        <v>43102</v>
      </c>
      <c r="BA65" s="18">
        <v>43585</v>
      </c>
      <c r="BB65">
        <v>17</v>
      </c>
    </row>
    <row r="66" spans="1:54" x14ac:dyDescent="0.25">
      <c r="A66">
        <v>65</v>
      </c>
      <c r="B66" t="s">
        <v>262</v>
      </c>
      <c r="C66" t="s">
        <v>262</v>
      </c>
      <c r="D66" t="s">
        <v>62</v>
      </c>
      <c r="E66" t="s">
        <v>31</v>
      </c>
      <c r="F66" t="s">
        <v>235</v>
      </c>
      <c r="G66" t="s">
        <v>263</v>
      </c>
      <c r="H66">
        <v>11202643</v>
      </c>
      <c r="I66" t="s">
        <v>863</v>
      </c>
      <c r="J66">
        <v>908787</v>
      </c>
      <c r="K66" s="5">
        <v>22330187</v>
      </c>
      <c r="L66">
        <v>1947400</v>
      </c>
      <c r="M66" s="18">
        <v>43116</v>
      </c>
      <c r="N66" s="18">
        <v>43116</v>
      </c>
      <c r="O66" s="18">
        <v>43465</v>
      </c>
      <c r="P66">
        <v>38</v>
      </c>
      <c r="Q66" s="18">
        <v>29123</v>
      </c>
      <c r="R66" t="s">
        <v>350</v>
      </c>
      <c r="S66" t="s">
        <v>629</v>
      </c>
      <c r="T66">
        <v>3202015815</v>
      </c>
      <c r="U66" t="s">
        <v>334</v>
      </c>
      <c r="V66" t="s">
        <v>630</v>
      </c>
      <c r="W66" t="s">
        <v>478</v>
      </c>
      <c r="X66" t="s">
        <v>92</v>
      </c>
      <c r="Y66">
        <v>12</v>
      </c>
      <c r="Z66">
        <v>2018000064</v>
      </c>
      <c r="AA66">
        <v>2018000153</v>
      </c>
      <c r="AB66" s="18">
        <v>43116</v>
      </c>
      <c r="AG66">
        <v>2018000102</v>
      </c>
      <c r="AH66">
        <v>2018000245</v>
      </c>
      <c r="AI66">
        <v>201800439</v>
      </c>
      <c r="AJ66">
        <v>2018000612</v>
      </c>
      <c r="AK66">
        <v>2018000737</v>
      </c>
      <c r="AL66">
        <v>2018000939</v>
      </c>
      <c r="AM66">
        <v>2018001072</v>
      </c>
      <c r="AN66">
        <v>2018001229</v>
      </c>
      <c r="AO66">
        <v>2018001398</v>
      </c>
      <c r="AP66">
        <v>2018001575</v>
      </c>
      <c r="AQ66">
        <v>218001801</v>
      </c>
      <c r="AR66">
        <v>2018001918</v>
      </c>
      <c r="AW66">
        <v>22330187</v>
      </c>
      <c r="AX66">
        <v>1</v>
      </c>
      <c r="AY66">
        <v>226</v>
      </c>
      <c r="AZ66" s="18">
        <v>43102</v>
      </c>
      <c r="BA66" s="18">
        <v>43830</v>
      </c>
      <c r="BB66">
        <v>17</v>
      </c>
    </row>
    <row r="67" spans="1:54" x14ac:dyDescent="0.25">
      <c r="A67">
        <v>66</v>
      </c>
      <c r="B67" t="s">
        <v>264</v>
      </c>
      <c r="C67" t="s">
        <v>264</v>
      </c>
      <c r="D67" t="s">
        <v>62</v>
      </c>
      <c r="E67" t="s">
        <v>31</v>
      </c>
      <c r="F67" t="s">
        <v>235</v>
      </c>
      <c r="G67" t="s">
        <v>265</v>
      </c>
      <c r="H67">
        <v>1072668470</v>
      </c>
      <c r="I67" t="s">
        <v>863</v>
      </c>
      <c r="J67">
        <v>908787</v>
      </c>
      <c r="K67" s="5">
        <v>22330187</v>
      </c>
      <c r="L67">
        <v>1947400</v>
      </c>
      <c r="M67" s="18">
        <v>43116</v>
      </c>
      <c r="N67" s="18">
        <v>43116</v>
      </c>
      <c r="O67" s="18">
        <v>43465</v>
      </c>
      <c r="P67">
        <v>23</v>
      </c>
      <c r="Q67" s="18">
        <v>34044</v>
      </c>
      <c r="R67" t="s">
        <v>350</v>
      </c>
      <c r="S67" t="s">
        <v>631</v>
      </c>
      <c r="T67">
        <v>3229518144</v>
      </c>
      <c r="U67" t="s">
        <v>565</v>
      </c>
      <c r="V67" t="s">
        <v>632</v>
      </c>
      <c r="W67" t="s">
        <v>478</v>
      </c>
      <c r="X67" t="s">
        <v>92</v>
      </c>
      <c r="Y67">
        <v>12</v>
      </c>
      <c r="Z67">
        <v>2018000065</v>
      </c>
      <c r="AA67">
        <v>2018000154</v>
      </c>
      <c r="AB67" s="18">
        <v>43116</v>
      </c>
      <c r="AG67">
        <v>2018000103</v>
      </c>
      <c r="AH67">
        <v>2018000246</v>
      </c>
      <c r="AI67">
        <v>201800438</v>
      </c>
      <c r="AJ67">
        <v>2018000590</v>
      </c>
      <c r="AK67">
        <v>2018000738</v>
      </c>
      <c r="AL67">
        <v>2018000918</v>
      </c>
      <c r="AM67">
        <v>2018001073</v>
      </c>
      <c r="AN67">
        <v>201801230</v>
      </c>
      <c r="AO67">
        <v>2018001399</v>
      </c>
      <c r="AP67">
        <v>2018001576</v>
      </c>
      <c r="AQ67">
        <v>2018001779</v>
      </c>
      <c r="AR67">
        <v>2018001919</v>
      </c>
      <c r="AW67">
        <v>22330187</v>
      </c>
      <c r="AX67">
        <v>2</v>
      </c>
      <c r="AY67">
        <v>304</v>
      </c>
      <c r="AZ67" s="18">
        <v>43102</v>
      </c>
      <c r="BA67" s="18">
        <v>43585</v>
      </c>
      <c r="BB67">
        <v>17</v>
      </c>
    </row>
    <row r="68" spans="1:54" x14ac:dyDescent="0.25">
      <c r="A68">
        <v>67</v>
      </c>
      <c r="B68" t="s">
        <v>268</v>
      </c>
      <c r="C68" t="s">
        <v>268</v>
      </c>
      <c r="D68" t="s">
        <v>62</v>
      </c>
      <c r="E68" t="s">
        <v>31</v>
      </c>
      <c r="F68" t="s">
        <v>256</v>
      </c>
      <c r="G68" t="s">
        <v>269</v>
      </c>
      <c r="H68">
        <v>1075663982</v>
      </c>
      <c r="I68" t="s">
        <v>863</v>
      </c>
      <c r="J68">
        <v>908787</v>
      </c>
      <c r="K68" s="5">
        <v>22330187</v>
      </c>
      <c r="L68">
        <v>1947400</v>
      </c>
      <c r="M68" s="18">
        <v>43116</v>
      </c>
      <c r="N68" s="18">
        <v>43116</v>
      </c>
      <c r="O68" s="18">
        <v>43465</v>
      </c>
      <c r="P68">
        <v>25</v>
      </c>
      <c r="Q68" s="18">
        <v>33406</v>
      </c>
      <c r="R68" t="s">
        <v>350</v>
      </c>
      <c r="S68" t="s">
        <v>633</v>
      </c>
      <c r="T68">
        <v>3102578717</v>
      </c>
      <c r="U68" t="s">
        <v>87</v>
      </c>
      <c r="V68" t="s">
        <v>634</v>
      </c>
      <c r="W68" t="s">
        <v>478</v>
      </c>
      <c r="X68" t="s">
        <v>92</v>
      </c>
      <c r="Y68">
        <v>12</v>
      </c>
      <c r="Z68">
        <v>2018000066</v>
      </c>
      <c r="AA68">
        <v>2018000155</v>
      </c>
      <c r="AB68" s="18">
        <v>43116</v>
      </c>
      <c r="AG68">
        <v>2018000104</v>
      </c>
      <c r="AH68">
        <v>2018000247</v>
      </c>
      <c r="AI68">
        <v>201800437</v>
      </c>
      <c r="AJ68">
        <v>2018000591</v>
      </c>
      <c r="AK68">
        <v>2018000739</v>
      </c>
      <c r="AL68">
        <v>2018000919</v>
      </c>
      <c r="AM68">
        <v>2018001074</v>
      </c>
      <c r="AN68">
        <v>2018001231</v>
      </c>
      <c r="AO68">
        <v>2018001400</v>
      </c>
      <c r="AP68">
        <v>2018001577</v>
      </c>
      <c r="AQ68">
        <v>2018001780</v>
      </c>
      <c r="AR68">
        <v>2018001920</v>
      </c>
      <c r="AW68">
        <v>22330187</v>
      </c>
      <c r="AX68">
        <v>1</v>
      </c>
      <c r="AY68">
        <v>263</v>
      </c>
      <c r="AZ68" s="18">
        <v>42006</v>
      </c>
      <c r="BA68" s="18">
        <v>43585</v>
      </c>
      <c r="BB68">
        <v>17</v>
      </c>
    </row>
    <row r="69" spans="1:54" x14ac:dyDescent="0.25">
      <c r="A69">
        <v>68</v>
      </c>
      <c r="B69" t="s">
        <v>270</v>
      </c>
      <c r="C69" t="s">
        <v>270</v>
      </c>
      <c r="D69" t="s">
        <v>62</v>
      </c>
      <c r="E69" t="s">
        <v>31</v>
      </c>
      <c r="F69" t="s">
        <v>256</v>
      </c>
      <c r="G69" t="s">
        <v>271</v>
      </c>
      <c r="H69">
        <v>1072660194</v>
      </c>
      <c r="I69" t="s">
        <v>863</v>
      </c>
      <c r="J69">
        <v>908787</v>
      </c>
      <c r="K69" s="5">
        <v>22330187</v>
      </c>
      <c r="L69">
        <v>1947400</v>
      </c>
      <c r="M69" s="18">
        <v>43116</v>
      </c>
      <c r="N69" s="18">
        <v>43116</v>
      </c>
      <c r="O69" s="18">
        <v>43465</v>
      </c>
      <c r="P69">
        <v>25</v>
      </c>
      <c r="Q69" s="18">
        <v>33273</v>
      </c>
      <c r="R69" t="s">
        <v>350</v>
      </c>
      <c r="S69" t="s">
        <v>635</v>
      </c>
      <c r="T69">
        <v>3142967957</v>
      </c>
      <c r="U69" t="s">
        <v>87</v>
      </c>
      <c r="V69" t="s">
        <v>636</v>
      </c>
      <c r="W69" t="s">
        <v>478</v>
      </c>
      <c r="X69" t="s">
        <v>92</v>
      </c>
      <c r="Y69">
        <v>12</v>
      </c>
      <c r="Z69">
        <v>2018000067</v>
      </c>
      <c r="AA69">
        <v>2018000156</v>
      </c>
      <c r="AB69" s="18">
        <v>43116</v>
      </c>
      <c r="AG69">
        <v>2018000105</v>
      </c>
      <c r="AH69">
        <v>2018000248</v>
      </c>
      <c r="AI69">
        <v>201800436</v>
      </c>
      <c r="AJ69">
        <v>2018000592</v>
      </c>
      <c r="AK69">
        <v>2018000740</v>
      </c>
      <c r="AL69">
        <v>2018000920</v>
      </c>
      <c r="AM69">
        <v>2018001075</v>
      </c>
      <c r="AN69">
        <v>2018001232</v>
      </c>
      <c r="AO69">
        <v>2018001401</v>
      </c>
      <c r="AP69">
        <v>2018001578</v>
      </c>
      <c r="AQ69">
        <v>2018001781</v>
      </c>
      <c r="AR69">
        <v>2018001921</v>
      </c>
      <c r="AW69">
        <v>22330187</v>
      </c>
      <c r="AX69">
        <v>2</v>
      </c>
      <c r="AY69">
        <v>315</v>
      </c>
      <c r="AZ69" s="18">
        <v>43102</v>
      </c>
      <c r="BA69" s="18">
        <v>43585</v>
      </c>
      <c r="BB69">
        <v>18</v>
      </c>
    </row>
    <row r="70" spans="1:54" x14ac:dyDescent="0.25">
      <c r="A70">
        <v>69</v>
      </c>
      <c r="B70" t="s">
        <v>272</v>
      </c>
      <c r="C70" t="s">
        <v>272</v>
      </c>
      <c r="D70" t="s">
        <v>62</v>
      </c>
      <c r="E70" t="s">
        <v>31</v>
      </c>
      <c r="F70" t="s">
        <v>256</v>
      </c>
      <c r="G70" t="s">
        <v>273</v>
      </c>
      <c r="H70">
        <v>1072667144</v>
      </c>
      <c r="I70" t="s">
        <v>863</v>
      </c>
      <c r="J70">
        <v>908787</v>
      </c>
      <c r="K70" s="5">
        <v>22330187</v>
      </c>
      <c r="L70">
        <v>1947400</v>
      </c>
      <c r="M70" s="18">
        <v>43116</v>
      </c>
      <c r="N70" s="18">
        <v>43116</v>
      </c>
      <c r="O70" s="18">
        <v>43465</v>
      </c>
      <c r="P70">
        <v>25</v>
      </c>
      <c r="Q70" s="18">
        <v>33937</v>
      </c>
      <c r="R70" t="s">
        <v>350</v>
      </c>
      <c r="S70" t="s">
        <v>637</v>
      </c>
      <c r="T70">
        <v>3107645553</v>
      </c>
      <c r="U70" t="s">
        <v>87</v>
      </c>
      <c r="V70" t="s">
        <v>638</v>
      </c>
      <c r="W70" t="s">
        <v>478</v>
      </c>
      <c r="X70" t="s">
        <v>92</v>
      </c>
      <c r="Y70">
        <v>12</v>
      </c>
      <c r="Z70">
        <v>2018000068</v>
      </c>
      <c r="AA70">
        <v>2018000157</v>
      </c>
      <c r="AB70" s="18">
        <v>43116</v>
      </c>
      <c r="AG70">
        <v>2018000106</v>
      </c>
      <c r="AH70">
        <v>2018000249</v>
      </c>
      <c r="AI70">
        <v>201900435</v>
      </c>
      <c r="AJ70">
        <v>2018000593</v>
      </c>
      <c r="AK70">
        <v>2018000741</v>
      </c>
      <c r="AL70">
        <v>2018000921</v>
      </c>
      <c r="AM70">
        <v>2018001076</v>
      </c>
      <c r="AN70">
        <v>2018001233</v>
      </c>
      <c r="AO70">
        <v>2018001402</v>
      </c>
      <c r="AP70">
        <v>2018001579</v>
      </c>
      <c r="AQ70">
        <v>2018001782</v>
      </c>
      <c r="AR70">
        <v>2018001922</v>
      </c>
      <c r="AW70">
        <v>22330187</v>
      </c>
      <c r="AX70">
        <v>1</v>
      </c>
      <c r="AY70">
        <v>249</v>
      </c>
      <c r="AZ70" s="18">
        <v>43102</v>
      </c>
      <c r="BA70" s="18">
        <v>43585</v>
      </c>
      <c r="BB70">
        <v>18</v>
      </c>
    </row>
    <row r="71" spans="1:54" x14ac:dyDescent="0.25">
      <c r="A71">
        <v>70</v>
      </c>
      <c r="B71" t="s">
        <v>274</v>
      </c>
      <c r="C71" t="s">
        <v>274</v>
      </c>
      <c r="D71" t="s">
        <v>62</v>
      </c>
      <c r="E71" t="s">
        <v>31</v>
      </c>
      <c r="F71" t="s">
        <v>275</v>
      </c>
      <c r="G71" t="s">
        <v>276</v>
      </c>
      <c r="H71">
        <v>39804861</v>
      </c>
      <c r="I71" t="s">
        <v>863</v>
      </c>
      <c r="J71">
        <v>1142475</v>
      </c>
      <c r="K71" s="5">
        <v>28072235</v>
      </c>
      <c r="L71">
        <v>2448160</v>
      </c>
      <c r="M71" s="18">
        <v>43116</v>
      </c>
      <c r="N71" s="18">
        <v>43116</v>
      </c>
      <c r="O71" s="18">
        <v>43465</v>
      </c>
      <c r="P71">
        <v>33</v>
      </c>
      <c r="Q71" s="18">
        <v>30854</v>
      </c>
      <c r="R71" t="s">
        <v>332</v>
      </c>
      <c r="S71" t="s">
        <v>639</v>
      </c>
      <c r="T71">
        <v>3144012301</v>
      </c>
      <c r="U71" t="s">
        <v>87</v>
      </c>
      <c r="V71" t="s">
        <v>640</v>
      </c>
      <c r="W71" t="s">
        <v>179</v>
      </c>
      <c r="X71" t="s">
        <v>92</v>
      </c>
      <c r="Y71">
        <v>12</v>
      </c>
      <c r="Z71">
        <v>2018000139</v>
      </c>
      <c r="AA71">
        <v>2018000158</v>
      </c>
      <c r="AB71" s="18">
        <v>43116</v>
      </c>
      <c r="AG71">
        <v>2018000131</v>
      </c>
      <c r="AH71">
        <v>2018000283</v>
      </c>
      <c r="AI71">
        <v>201800434</v>
      </c>
      <c r="AJ71">
        <v>2018000594</v>
      </c>
      <c r="AK71">
        <v>2018000742</v>
      </c>
      <c r="AL71">
        <v>2018000922</v>
      </c>
      <c r="AM71">
        <v>2018001077</v>
      </c>
      <c r="AN71">
        <v>2018001234</v>
      </c>
      <c r="AO71">
        <v>2018001403</v>
      </c>
      <c r="AP71">
        <v>2018001580</v>
      </c>
      <c r="AQ71">
        <v>2018001783</v>
      </c>
      <c r="AR71">
        <v>2018001923</v>
      </c>
      <c r="AW71">
        <v>28072235</v>
      </c>
      <c r="AX71">
        <v>2</v>
      </c>
      <c r="AY71">
        <v>354</v>
      </c>
      <c r="AZ71" s="18">
        <v>43102</v>
      </c>
      <c r="BA71" s="18">
        <v>43585</v>
      </c>
      <c r="BB71">
        <v>18</v>
      </c>
    </row>
    <row r="72" spans="1:54" x14ac:dyDescent="0.25">
      <c r="A72">
        <v>71</v>
      </c>
      <c r="B72" t="s">
        <v>277</v>
      </c>
      <c r="C72" t="s">
        <v>277</v>
      </c>
      <c r="D72" t="s">
        <v>62</v>
      </c>
      <c r="E72" t="s">
        <v>31</v>
      </c>
      <c r="F72" t="s">
        <v>278</v>
      </c>
      <c r="G72" t="s">
        <v>279</v>
      </c>
      <c r="H72">
        <v>52868123</v>
      </c>
      <c r="I72" t="s">
        <v>863</v>
      </c>
      <c r="J72">
        <v>908787</v>
      </c>
      <c r="K72" s="5">
        <v>22330187</v>
      </c>
      <c r="L72">
        <v>1947400</v>
      </c>
      <c r="M72" s="18">
        <v>43116</v>
      </c>
      <c r="N72" s="18">
        <v>43116</v>
      </c>
      <c r="O72" s="18">
        <v>43465</v>
      </c>
      <c r="P72">
        <v>35</v>
      </c>
      <c r="Q72" s="18">
        <v>30071</v>
      </c>
      <c r="R72" t="s">
        <v>332</v>
      </c>
      <c r="S72" t="s">
        <v>641</v>
      </c>
      <c r="T72">
        <v>8623069</v>
      </c>
      <c r="U72" t="s">
        <v>126</v>
      </c>
      <c r="V72" t="s">
        <v>642</v>
      </c>
      <c r="W72" t="s">
        <v>89</v>
      </c>
      <c r="X72" t="s">
        <v>92</v>
      </c>
      <c r="Y72">
        <v>12</v>
      </c>
      <c r="Z72">
        <v>2018000138</v>
      </c>
      <c r="AA72">
        <v>2018000159</v>
      </c>
      <c r="AB72" s="18">
        <v>43116</v>
      </c>
      <c r="AG72">
        <v>2018000107</v>
      </c>
      <c r="AH72">
        <v>2018000250</v>
      </c>
      <c r="AI72">
        <v>201800433</v>
      </c>
      <c r="AJ72">
        <v>2018000595</v>
      </c>
      <c r="AK72">
        <v>2018000743</v>
      </c>
      <c r="AL72">
        <v>2018000923</v>
      </c>
      <c r="AM72">
        <v>2018001078</v>
      </c>
      <c r="AN72">
        <v>2018001235</v>
      </c>
      <c r="AO72">
        <v>2018001404</v>
      </c>
      <c r="AP72">
        <v>2018001581</v>
      </c>
      <c r="AQ72">
        <v>2018001784</v>
      </c>
      <c r="AR72">
        <v>2018001924</v>
      </c>
      <c r="AW72">
        <v>22330187</v>
      </c>
      <c r="AX72">
        <v>2</v>
      </c>
      <c r="AY72">
        <v>363</v>
      </c>
      <c r="AZ72" s="18">
        <v>43102</v>
      </c>
      <c r="BA72" s="18">
        <v>43585</v>
      </c>
      <c r="BB72">
        <v>18</v>
      </c>
    </row>
    <row r="73" spans="1:54" x14ac:dyDescent="0.25">
      <c r="A73">
        <v>72</v>
      </c>
      <c r="B73" t="s">
        <v>282</v>
      </c>
      <c r="C73" t="s">
        <v>282</v>
      </c>
      <c r="D73" t="s">
        <v>62</v>
      </c>
      <c r="E73" t="s">
        <v>31</v>
      </c>
      <c r="F73" t="s">
        <v>283</v>
      </c>
      <c r="G73" t="s">
        <v>284</v>
      </c>
      <c r="H73">
        <v>19477287</v>
      </c>
      <c r="I73" t="s">
        <v>863</v>
      </c>
      <c r="J73">
        <v>908787</v>
      </c>
      <c r="K73" s="5">
        <v>22330187</v>
      </c>
      <c r="L73">
        <v>1947400</v>
      </c>
      <c r="M73" s="18">
        <v>43116</v>
      </c>
      <c r="N73" s="18">
        <v>43116</v>
      </c>
      <c r="O73" s="18">
        <v>43465</v>
      </c>
      <c r="P73">
        <v>54</v>
      </c>
      <c r="Q73" s="18">
        <v>22736</v>
      </c>
      <c r="R73" t="s">
        <v>350</v>
      </c>
      <c r="S73" t="s">
        <v>643</v>
      </c>
      <c r="T73">
        <v>3212767285</v>
      </c>
      <c r="U73" t="s">
        <v>87</v>
      </c>
      <c r="V73" t="s">
        <v>644</v>
      </c>
      <c r="W73" t="s">
        <v>89</v>
      </c>
      <c r="X73" t="s">
        <v>92</v>
      </c>
      <c r="Y73">
        <v>12</v>
      </c>
      <c r="Z73">
        <v>2018000137</v>
      </c>
      <c r="AA73">
        <v>2018000161</v>
      </c>
      <c r="AB73" s="18">
        <v>43116</v>
      </c>
      <c r="AG73">
        <v>2018000108</v>
      </c>
      <c r="AH73">
        <v>2018000251</v>
      </c>
      <c r="AI73">
        <v>201800432</v>
      </c>
      <c r="AJ73">
        <v>2018000596</v>
      </c>
      <c r="AK73">
        <v>2018000744</v>
      </c>
      <c r="AL73">
        <v>2018000924</v>
      </c>
      <c r="AM73">
        <v>2018001079</v>
      </c>
      <c r="AN73">
        <v>2018001236</v>
      </c>
      <c r="AO73">
        <v>2018001405</v>
      </c>
      <c r="AP73">
        <v>2018001582</v>
      </c>
      <c r="AQ73">
        <v>2018001785</v>
      </c>
      <c r="AR73">
        <v>2018001925</v>
      </c>
      <c r="AW73">
        <v>22330187</v>
      </c>
      <c r="AX73">
        <v>1</v>
      </c>
      <c r="AY73">
        <v>251</v>
      </c>
      <c r="AZ73" s="18">
        <v>43102</v>
      </c>
      <c r="BA73" s="18">
        <v>43585</v>
      </c>
      <c r="BB73">
        <v>19</v>
      </c>
    </row>
    <row r="74" spans="1:54" x14ac:dyDescent="0.25">
      <c r="A74">
        <v>73</v>
      </c>
      <c r="B74" t="s">
        <v>285</v>
      </c>
      <c r="C74" t="s">
        <v>285</v>
      </c>
      <c r="D74" t="s">
        <v>62</v>
      </c>
      <c r="E74" t="s">
        <v>31</v>
      </c>
      <c r="F74" t="s">
        <v>283</v>
      </c>
      <c r="G74" t="s">
        <v>286</v>
      </c>
      <c r="H74">
        <v>80449764</v>
      </c>
      <c r="I74" t="s">
        <v>863</v>
      </c>
      <c r="J74">
        <v>908787</v>
      </c>
      <c r="K74" s="5">
        <v>22330187</v>
      </c>
      <c r="L74">
        <v>1947400</v>
      </c>
      <c r="M74" s="18">
        <v>43116</v>
      </c>
      <c r="N74" s="18">
        <v>43116</v>
      </c>
      <c r="O74" s="18">
        <v>43465</v>
      </c>
      <c r="P74">
        <v>32</v>
      </c>
      <c r="Q74" s="18">
        <v>30785</v>
      </c>
      <c r="R74" t="s">
        <v>350</v>
      </c>
      <c r="S74" t="s">
        <v>645</v>
      </c>
      <c r="T74">
        <v>8843474</v>
      </c>
      <c r="U74" t="s">
        <v>87</v>
      </c>
      <c r="V74" t="s">
        <v>646</v>
      </c>
      <c r="W74" t="s">
        <v>89</v>
      </c>
      <c r="X74" t="s">
        <v>92</v>
      </c>
      <c r="Y74">
        <v>12</v>
      </c>
      <c r="Z74">
        <v>2018000136</v>
      </c>
      <c r="AA74">
        <v>2018000162</v>
      </c>
      <c r="AB74" s="18">
        <v>43116</v>
      </c>
      <c r="AG74">
        <v>2018000109</v>
      </c>
      <c r="AH74">
        <v>2018000252</v>
      </c>
      <c r="AI74">
        <v>201800431</v>
      </c>
      <c r="AJ74">
        <v>2018000597</v>
      </c>
      <c r="AK74">
        <v>2018000745</v>
      </c>
      <c r="AL74">
        <v>2018000925</v>
      </c>
      <c r="AM74">
        <v>2018001080</v>
      </c>
      <c r="AN74">
        <v>2018001237</v>
      </c>
      <c r="AO74">
        <v>2018001406</v>
      </c>
      <c r="AP74">
        <v>2018001583</v>
      </c>
      <c r="AQ74">
        <v>2018001786</v>
      </c>
      <c r="AR74">
        <v>2018001926</v>
      </c>
      <c r="AW74">
        <v>22330187</v>
      </c>
      <c r="AX74">
        <v>2</v>
      </c>
      <c r="AY74">
        <v>352</v>
      </c>
      <c r="AZ74" s="18">
        <v>43102</v>
      </c>
      <c r="BA74" s="18">
        <v>43585</v>
      </c>
      <c r="BB74">
        <v>19</v>
      </c>
    </row>
    <row r="75" spans="1:54" x14ac:dyDescent="0.25">
      <c r="A75">
        <v>74</v>
      </c>
      <c r="B75" t="s">
        <v>287</v>
      </c>
      <c r="C75" t="s">
        <v>287</v>
      </c>
      <c r="D75" t="s">
        <v>62</v>
      </c>
      <c r="E75" t="s">
        <v>31</v>
      </c>
      <c r="F75" t="s">
        <v>283</v>
      </c>
      <c r="G75" t="s">
        <v>288</v>
      </c>
      <c r="H75">
        <v>11200876</v>
      </c>
      <c r="I75" t="s">
        <v>863</v>
      </c>
      <c r="J75">
        <v>908787</v>
      </c>
      <c r="K75" s="5">
        <v>22330187</v>
      </c>
      <c r="L75">
        <v>1947400</v>
      </c>
      <c r="M75" s="18">
        <v>43116</v>
      </c>
      <c r="N75" s="18">
        <v>43116</v>
      </c>
      <c r="O75" s="18">
        <v>43465</v>
      </c>
      <c r="P75">
        <v>40</v>
      </c>
      <c r="Q75" s="18">
        <v>28243</v>
      </c>
      <c r="R75" t="s">
        <v>350</v>
      </c>
      <c r="S75" t="s">
        <v>647</v>
      </c>
      <c r="T75">
        <v>3125231902</v>
      </c>
      <c r="U75" t="s">
        <v>87</v>
      </c>
      <c r="V75" t="s">
        <v>648</v>
      </c>
      <c r="W75" t="s">
        <v>89</v>
      </c>
      <c r="X75" t="s">
        <v>92</v>
      </c>
      <c r="Y75">
        <v>12</v>
      </c>
      <c r="Z75">
        <v>2018000135</v>
      </c>
      <c r="AA75">
        <v>2018000160</v>
      </c>
      <c r="AB75" s="18">
        <v>43116</v>
      </c>
      <c r="AF75" t="s">
        <v>301</v>
      </c>
      <c r="AG75">
        <v>2018000110</v>
      </c>
      <c r="AH75">
        <v>2018000253</v>
      </c>
      <c r="AI75">
        <v>201800430</v>
      </c>
      <c r="AK75">
        <v>2018000746</v>
      </c>
      <c r="AL75">
        <v>2018000926</v>
      </c>
      <c r="AM75">
        <v>2018001081</v>
      </c>
      <c r="AN75">
        <v>2018001238</v>
      </c>
      <c r="AO75">
        <v>2018001407</v>
      </c>
      <c r="AP75">
        <v>2018001584</v>
      </c>
      <c r="AQ75">
        <v>2018001787</v>
      </c>
      <c r="AR75">
        <v>2018001927</v>
      </c>
      <c r="AW75">
        <v>22330187</v>
      </c>
      <c r="AX75">
        <v>2</v>
      </c>
      <c r="AY75">
        <v>292</v>
      </c>
      <c r="AZ75" s="18">
        <v>43102</v>
      </c>
      <c r="BA75" s="18">
        <v>43585</v>
      </c>
      <c r="BB75">
        <v>19</v>
      </c>
    </row>
    <row r="76" spans="1:54" x14ac:dyDescent="0.25">
      <c r="A76">
        <v>75</v>
      </c>
      <c r="B76" t="s">
        <v>289</v>
      </c>
      <c r="C76" t="s">
        <v>289</v>
      </c>
      <c r="D76" t="s">
        <v>62</v>
      </c>
      <c r="E76" t="s">
        <v>31</v>
      </c>
      <c r="F76" t="s">
        <v>113</v>
      </c>
      <c r="G76" t="s">
        <v>290</v>
      </c>
      <c r="H76">
        <v>20455312</v>
      </c>
      <c r="I76" t="s">
        <v>863</v>
      </c>
      <c r="J76">
        <v>908787</v>
      </c>
      <c r="K76" s="5">
        <v>22330187</v>
      </c>
      <c r="L76">
        <v>1947400</v>
      </c>
      <c r="M76" s="18">
        <v>43116</v>
      </c>
      <c r="N76" s="18">
        <v>43116</v>
      </c>
      <c r="O76" s="18">
        <v>43465</v>
      </c>
      <c r="P76">
        <v>46</v>
      </c>
      <c r="Q76" s="18">
        <v>25961</v>
      </c>
      <c r="R76" t="s">
        <v>332</v>
      </c>
      <c r="S76" t="s">
        <v>649</v>
      </c>
      <c r="T76">
        <v>3112073230</v>
      </c>
      <c r="U76" t="s">
        <v>87</v>
      </c>
      <c r="V76" t="s">
        <v>650</v>
      </c>
      <c r="W76" t="s">
        <v>179</v>
      </c>
      <c r="X76" t="s">
        <v>92</v>
      </c>
      <c r="Y76">
        <v>12</v>
      </c>
      <c r="Z76">
        <v>2018000107</v>
      </c>
      <c r="AA76">
        <v>2018000163</v>
      </c>
      <c r="AB76" s="18">
        <v>43116</v>
      </c>
      <c r="AG76">
        <v>2018000111</v>
      </c>
      <c r="AH76">
        <v>2018000298</v>
      </c>
      <c r="AI76">
        <v>201800429</v>
      </c>
      <c r="AJ76">
        <v>2018000599</v>
      </c>
      <c r="AK76">
        <v>201800747</v>
      </c>
      <c r="AL76">
        <v>2018000927</v>
      </c>
      <c r="AM76">
        <v>2018001082</v>
      </c>
      <c r="AN76">
        <v>2018001239</v>
      </c>
      <c r="AO76">
        <v>2018001408</v>
      </c>
      <c r="AP76">
        <v>2018001585</v>
      </c>
      <c r="AQ76">
        <v>2018001788</v>
      </c>
      <c r="AR76">
        <v>2018001928</v>
      </c>
      <c r="AW76">
        <v>22330187</v>
      </c>
      <c r="AX76">
        <v>2</v>
      </c>
      <c r="AY76">
        <v>303</v>
      </c>
      <c r="AZ76" s="18">
        <v>43102</v>
      </c>
      <c r="BA76" s="18">
        <v>43585</v>
      </c>
      <c r="BB76">
        <v>19</v>
      </c>
    </row>
    <row r="77" spans="1:54" x14ac:dyDescent="0.25">
      <c r="A77">
        <v>76</v>
      </c>
      <c r="B77" t="s">
        <v>291</v>
      </c>
      <c r="C77" t="s">
        <v>291</v>
      </c>
      <c r="D77" t="s">
        <v>62</v>
      </c>
      <c r="E77" t="s">
        <v>31</v>
      </c>
      <c r="F77" t="s">
        <v>292</v>
      </c>
      <c r="G77" t="s">
        <v>293</v>
      </c>
      <c r="H77">
        <v>79418064</v>
      </c>
      <c r="I77" t="s">
        <v>863</v>
      </c>
      <c r="J77">
        <v>908787</v>
      </c>
      <c r="K77" s="5">
        <v>22330187</v>
      </c>
      <c r="L77">
        <v>1947400</v>
      </c>
      <c r="M77" s="18">
        <v>43116</v>
      </c>
      <c r="N77" s="18">
        <v>43116</v>
      </c>
      <c r="O77" s="18">
        <v>43465</v>
      </c>
      <c r="P77">
        <v>50</v>
      </c>
      <c r="Q77" s="18">
        <v>24573</v>
      </c>
      <c r="R77" t="s">
        <v>350</v>
      </c>
      <c r="S77" t="s">
        <v>651</v>
      </c>
      <c r="T77">
        <v>8708768</v>
      </c>
      <c r="U77" t="s">
        <v>126</v>
      </c>
      <c r="V77" t="s">
        <v>652</v>
      </c>
      <c r="W77" t="s">
        <v>179</v>
      </c>
      <c r="X77" t="s">
        <v>92</v>
      </c>
      <c r="Y77">
        <v>12</v>
      </c>
      <c r="Z77">
        <v>2018000108</v>
      </c>
      <c r="AA77">
        <v>2018000164</v>
      </c>
      <c r="AB77" s="18">
        <v>43116</v>
      </c>
      <c r="AG77">
        <v>2018000112</v>
      </c>
      <c r="AH77">
        <v>2018000297</v>
      </c>
      <c r="AI77">
        <v>201800428</v>
      </c>
      <c r="AJ77">
        <v>2018000600</v>
      </c>
      <c r="AK77">
        <v>2018000748</v>
      </c>
      <c r="AM77">
        <v>2018001083</v>
      </c>
      <c r="AN77">
        <v>2018001240</v>
      </c>
      <c r="AO77">
        <v>2018001409</v>
      </c>
      <c r="AP77">
        <v>20180001613</v>
      </c>
      <c r="AQ77">
        <v>2018001789</v>
      </c>
      <c r="AR77">
        <v>2018001929</v>
      </c>
      <c r="AW77">
        <v>22330187</v>
      </c>
      <c r="AX77">
        <v>1</v>
      </c>
      <c r="AY77">
        <v>248</v>
      </c>
      <c r="AZ77" s="18">
        <v>43102</v>
      </c>
      <c r="BA77" s="18">
        <v>43585</v>
      </c>
      <c r="BB77">
        <v>20</v>
      </c>
    </row>
    <row r="78" spans="1:54" x14ac:dyDescent="0.25">
      <c r="A78">
        <v>77</v>
      </c>
      <c r="B78" t="s">
        <v>294</v>
      </c>
      <c r="C78" t="s">
        <v>294</v>
      </c>
      <c r="D78" t="s">
        <v>62</v>
      </c>
      <c r="E78" t="s">
        <v>31</v>
      </c>
      <c r="F78" t="s">
        <v>295</v>
      </c>
      <c r="G78" t="s">
        <v>296</v>
      </c>
      <c r="H78">
        <v>35199110</v>
      </c>
      <c r="I78" t="s">
        <v>863</v>
      </c>
      <c r="J78">
        <v>908787</v>
      </c>
      <c r="K78" s="5">
        <v>22330187</v>
      </c>
      <c r="L78">
        <v>1947400</v>
      </c>
      <c r="M78" s="18">
        <v>43116</v>
      </c>
      <c r="N78" s="18">
        <v>43116</v>
      </c>
      <c r="O78" s="18">
        <v>43465</v>
      </c>
      <c r="P78">
        <v>35</v>
      </c>
      <c r="Q78" s="18">
        <v>30269</v>
      </c>
      <c r="R78" t="s">
        <v>332</v>
      </c>
      <c r="S78" t="s">
        <v>653</v>
      </c>
      <c r="T78">
        <v>3228903976</v>
      </c>
      <c r="U78" t="s">
        <v>334</v>
      </c>
      <c r="V78" t="s">
        <v>654</v>
      </c>
      <c r="W78" t="s">
        <v>89</v>
      </c>
      <c r="X78" t="s">
        <v>92</v>
      </c>
      <c r="Y78">
        <v>12</v>
      </c>
      <c r="Z78">
        <v>2018000161</v>
      </c>
      <c r="AA78">
        <v>2018000165</v>
      </c>
      <c r="AB78" s="18">
        <v>43116</v>
      </c>
      <c r="AG78">
        <v>201800013</v>
      </c>
      <c r="AH78">
        <v>2018000254</v>
      </c>
      <c r="AI78">
        <v>2018000493</v>
      </c>
      <c r="AJ78">
        <v>201800601</v>
      </c>
      <c r="AK78">
        <v>2018000789</v>
      </c>
      <c r="AL78">
        <v>2018000929</v>
      </c>
      <c r="AM78">
        <v>2018001084</v>
      </c>
      <c r="AN78">
        <v>2018001241</v>
      </c>
      <c r="AO78">
        <v>2018001439</v>
      </c>
      <c r="AT78">
        <v>2019000440</v>
      </c>
      <c r="AU78">
        <v>2019000646</v>
      </c>
      <c r="AV78">
        <v>2019000692</v>
      </c>
      <c r="AW78">
        <v>22330187</v>
      </c>
      <c r="AX78">
        <v>3</v>
      </c>
      <c r="AY78">
        <v>674</v>
      </c>
      <c r="AZ78" s="18">
        <v>43102</v>
      </c>
      <c r="BA78" s="18">
        <v>43465</v>
      </c>
      <c r="BB78">
        <v>20</v>
      </c>
    </row>
    <row r="79" spans="1:54" x14ac:dyDescent="0.25">
      <c r="A79">
        <v>78</v>
      </c>
      <c r="B79" t="s">
        <v>298</v>
      </c>
      <c r="C79" t="s">
        <v>298</v>
      </c>
      <c r="D79" t="s">
        <v>62</v>
      </c>
      <c r="E79" t="s">
        <v>31</v>
      </c>
      <c r="F79" t="s">
        <v>295</v>
      </c>
      <c r="G79" t="s">
        <v>300</v>
      </c>
      <c r="H79">
        <v>1072660524</v>
      </c>
      <c r="I79" t="s">
        <v>863</v>
      </c>
      <c r="J79">
        <v>1142475</v>
      </c>
      <c r="K79" s="5">
        <v>28072235</v>
      </c>
      <c r="L79">
        <v>2448160</v>
      </c>
      <c r="M79" s="18">
        <v>43116</v>
      </c>
      <c r="N79" s="18">
        <v>43116</v>
      </c>
      <c r="O79" s="18">
        <v>43465</v>
      </c>
      <c r="P79">
        <v>25</v>
      </c>
      <c r="Q79" s="18">
        <v>33376</v>
      </c>
      <c r="R79" t="s">
        <v>332</v>
      </c>
      <c r="S79" t="s">
        <v>655</v>
      </c>
      <c r="T79">
        <v>3133523248</v>
      </c>
      <c r="U79" t="s">
        <v>334</v>
      </c>
      <c r="V79" t="s">
        <v>656</v>
      </c>
      <c r="W79" t="s">
        <v>89</v>
      </c>
      <c r="X79" t="s">
        <v>92</v>
      </c>
      <c r="Y79">
        <v>12</v>
      </c>
      <c r="Z79">
        <v>2018000134</v>
      </c>
      <c r="AA79">
        <v>2018000166</v>
      </c>
      <c r="AB79" s="18">
        <v>43116</v>
      </c>
      <c r="AG79">
        <v>2018000114</v>
      </c>
      <c r="AH79">
        <v>2018000255</v>
      </c>
      <c r="AI79">
        <v>201800427</v>
      </c>
      <c r="AJ79">
        <v>2018000602</v>
      </c>
      <c r="AK79">
        <v>2018000775</v>
      </c>
      <c r="AL79">
        <v>2018000930</v>
      </c>
      <c r="AM79">
        <v>2018001085</v>
      </c>
      <c r="AN79">
        <v>2018001242</v>
      </c>
      <c r="AO79">
        <v>2018001410</v>
      </c>
      <c r="AP79">
        <v>2018001587</v>
      </c>
      <c r="AQ79">
        <v>2018001790</v>
      </c>
      <c r="AR79">
        <v>2018001930</v>
      </c>
      <c r="AW79">
        <v>28072235</v>
      </c>
      <c r="AX79">
        <v>2</v>
      </c>
      <c r="AY79">
        <v>375</v>
      </c>
      <c r="AZ79" s="18">
        <v>43102</v>
      </c>
      <c r="BA79" s="18">
        <v>43585</v>
      </c>
      <c r="BB79">
        <v>20</v>
      </c>
    </row>
    <row r="80" spans="1:54" x14ac:dyDescent="0.25">
      <c r="A80">
        <v>79</v>
      </c>
      <c r="B80" t="s">
        <v>302</v>
      </c>
      <c r="C80" t="s">
        <v>302</v>
      </c>
      <c r="D80" t="s">
        <v>62</v>
      </c>
      <c r="E80" t="s">
        <v>31</v>
      </c>
      <c r="F80" t="s">
        <v>303</v>
      </c>
      <c r="G80" t="s">
        <v>304</v>
      </c>
      <c r="H80">
        <v>80449829</v>
      </c>
      <c r="I80" t="s">
        <v>863</v>
      </c>
      <c r="J80">
        <v>778960</v>
      </c>
      <c r="K80" s="5">
        <v>19140160</v>
      </c>
      <c r="L80">
        <v>1669200</v>
      </c>
      <c r="M80" s="18">
        <v>43116</v>
      </c>
      <c r="N80" s="18">
        <v>43116</v>
      </c>
      <c r="O80" s="18">
        <v>43465</v>
      </c>
      <c r="P80">
        <v>32</v>
      </c>
      <c r="Q80" s="18">
        <v>30776</v>
      </c>
      <c r="R80" t="s">
        <v>350</v>
      </c>
      <c r="S80" t="s">
        <v>657</v>
      </c>
      <c r="T80">
        <v>8708908</v>
      </c>
      <c r="U80" t="s">
        <v>126</v>
      </c>
      <c r="V80" t="s">
        <v>658</v>
      </c>
      <c r="W80" t="s">
        <v>478</v>
      </c>
      <c r="X80" t="s">
        <v>92</v>
      </c>
      <c r="Y80">
        <v>12</v>
      </c>
      <c r="Z80">
        <v>2018000070</v>
      </c>
      <c r="AA80">
        <v>2018000167</v>
      </c>
      <c r="AB80" s="18">
        <v>43116</v>
      </c>
      <c r="AG80">
        <v>2018000115</v>
      </c>
      <c r="AH80">
        <v>2018000256</v>
      </c>
      <c r="AI80">
        <v>201800426</v>
      </c>
      <c r="AJ80">
        <v>2018000603</v>
      </c>
      <c r="AK80">
        <v>2018000749</v>
      </c>
      <c r="AL80">
        <v>2018000931</v>
      </c>
      <c r="AM80">
        <v>2018001086</v>
      </c>
      <c r="AN80">
        <v>2018001243</v>
      </c>
      <c r="AO80">
        <v>2018001411</v>
      </c>
      <c r="AP80">
        <v>2018001586</v>
      </c>
      <c r="AQ80">
        <v>2018001791</v>
      </c>
      <c r="AR80">
        <v>2018001931</v>
      </c>
      <c r="AW80">
        <v>19140160</v>
      </c>
      <c r="AX80">
        <v>2</v>
      </c>
      <c r="AY80">
        <v>415</v>
      </c>
      <c r="AZ80" s="18">
        <v>43102</v>
      </c>
      <c r="BA80" s="18">
        <v>43585</v>
      </c>
      <c r="BB80">
        <v>20</v>
      </c>
    </row>
    <row r="81" spans="1:54" x14ac:dyDescent="0.25">
      <c r="A81">
        <v>80</v>
      </c>
      <c r="B81" t="s">
        <v>305</v>
      </c>
      <c r="C81" t="s">
        <v>305</v>
      </c>
      <c r="D81" t="s">
        <v>62</v>
      </c>
      <c r="E81" t="s">
        <v>31</v>
      </c>
      <c r="F81" t="s">
        <v>306</v>
      </c>
      <c r="G81" t="s">
        <v>307</v>
      </c>
      <c r="H81">
        <v>1072652776</v>
      </c>
      <c r="I81" t="s">
        <v>863</v>
      </c>
      <c r="J81">
        <v>908787</v>
      </c>
      <c r="K81" s="5">
        <v>22330187</v>
      </c>
      <c r="L81">
        <v>1947400</v>
      </c>
      <c r="M81" s="18">
        <v>43116</v>
      </c>
      <c r="N81" s="18">
        <v>43116</v>
      </c>
      <c r="O81" s="18">
        <v>43465</v>
      </c>
      <c r="P81">
        <v>27</v>
      </c>
      <c r="Q81" s="18">
        <v>32687</v>
      </c>
      <c r="R81" t="s">
        <v>350</v>
      </c>
      <c r="S81" t="s">
        <v>351</v>
      </c>
      <c r="T81">
        <v>3115795106</v>
      </c>
      <c r="U81" t="s">
        <v>126</v>
      </c>
      <c r="V81" t="s">
        <v>659</v>
      </c>
      <c r="W81" t="s">
        <v>89</v>
      </c>
      <c r="X81" t="s">
        <v>92</v>
      </c>
      <c r="Y81">
        <v>12</v>
      </c>
      <c r="Z81">
        <v>2018000133</v>
      </c>
      <c r="AA81">
        <v>2018000168</v>
      </c>
      <c r="AB81" s="18">
        <v>43116</v>
      </c>
      <c r="AG81">
        <v>2018000116</v>
      </c>
      <c r="AH81">
        <v>2018000257</v>
      </c>
      <c r="AI81">
        <v>201800425</v>
      </c>
      <c r="AJ81">
        <v>2018000604</v>
      </c>
      <c r="AK81">
        <v>2018000750</v>
      </c>
      <c r="AL81">
        <v>2018000932</v>
      </c>
      <c r="AM81">
        <v>2018001087</v>
      </c>
      <c r="AN81">
        <v>2018001244</v>
      </c>
      <c r="AO81">
        <v>2018001412</v>
      </c>
      <c r="AP81">
        <v>2018001588</v>
      </c>
      <c r="AQ81">
        <v>2018001792</v>
      </c>
      <c r="AR81">
        <v>2018001932</v>
      </c>
      <c r="AW81">
        <v>22330187</v>
      </c>
      <c r="AX81">
        <v>2</v>
      </c>
      <c r="AY81">
        <v>560</v>
      </c>
      <c r="AZ81" s="18">
        <v>43102</v>
      </c>
      <c r="BA81" s="18">
        <v>43465</v>
      </c>
      <c r="BB81">
        <v>21</v>
      </c>
    </row>
    <row r="82" spans="1:54" x14ac:dyDescent="0.25">
      <c r="A82">
        <v>81</v>
      </c>
      <c r="B82" t="s">
        <v>308</v>
      </c>
      <c r="C82" t="s">
        <v>660</v>
      </c>
      <c r="D82" t="s">
        <v>62</v>
      </c>
      <c r="E82" t="s">
        <v>31</v>
      </c>
      <c r="F82" t="s">
        <v>309</v>
      </c>
      <c r="G82" t="s">
        <v>310</v>
      </c>
      <c r="H82">
        <v>80724061</v>
      </c>
      <c r="I82" t="s">
        <v>863</v>
      </c>
      <c r="J82">
        <v>667680</v>
      </c>
      <c r="K82" s="5">
        <v>37390080</v>
      </c>
      <c r="L82">
        <v>3333400</v>
      </c>
      <c r="M82" s="18">
        <v>43125</v>
      </c>
      <c r="N82" s="18">
        <v>43125</v>
      </c>
      <c r="O82" s="18">
        <v>43465</v>
      </c>
      <c r="P82">
        <v>35</v>
      </c>
      <c r="Q82" s="18">
        <v>30135</v>
      </c>
      <c r="R82" t="s">
        <v>350</v>
      </c>
      <c r="S82" t="s">
        <v>661</v>
      </c>
      <c r="T82">
        <v>3133495550</v>
      </c>
      <c r="U82" t="s">
        <v>334</v>
      </c>
      <c r="V82" t="s">
        <v>662</v>
      </c>
      <c r="W82" t="s">
        <v>179</v>
      </c>
      <c r="X82" t="s">
        <v>92</v>
      </c>
      <c r="Y82">
        <v>12</v>
      </c>
      <c r="Z82">
        <v>2018000212</v>
      </c>
      <c r="AA82">
        <v>2018000187</v>
      </c>
      <c r="AB82" s="18">
        <v>43125</v>
      </c>
      <c r="AG82">
        <v>2018000048</v>
      </c>
      <c r="AH82">
        <v>2018000295</v>
      </c>
      <c r="AI82">
        <v>2018000363</v>
      </c>
      <c r="AJ82">
        <v>2018000605</v>
      </c>
      <c r="AK82">
        <v>2018000751</v>
      </c>
      <c r="AL82">
        <v>2018000933</v>
      </c>
      <c r="AM82">
        <v>2018001088</v>
      </c>
      <c r="AN82">
        <v>2018001245</v>
      </c>
      <c r="AO82">
        <v>2018001413</v>
      </c>
      <c r="AP82">
        <v>2018001589</v>
      </c>
      <c r="AQ82">
        <v>2018001793</v>
      </c>
      <c r="AR82">
        <v>2018001933</v>
      </c>
      <c r="AW82">
        <v>37390080</v>
      </c>
      <c r="AX82">
        <v>1</v>
      </c>
      <c r="AY82">
        <v>233</v>
      </c>
      <c r="AZ82" s="18">
        <v>43123</v>
      </c>
      <c r="BA82" s="18">
        <v>43585</v>
      </c>
      <c r="BB82">
        <v>21</v>
      </c>
    </row>
    <row r="83" spans="1:54" x14ac:dyDescent="0.25">
      <c r="A83" t="s">
        <v>440</v>
      </c>
      <c r="B83" t="s">
        <v>441</v>
      </c>
      <c r="C83" t="s">
        <v>737</v>
      </c>
      <c r="D83" t="s">
        <v>62</v>
      </c>
      <c r="E83" t="s">
        <v>437</v>
      </c>
      <c r="F83" t="s">
        <v>442</v>
      </c>
      <c r="G83" t="s">
        <v>443</v>
      </c>
      <c r="H83" t="s">
        <v>738</v>
      </c>
      <c r="I83" t="s">
        <v>863</v>
      </c>
      <c r="J83">
        <v>500000000</v>
      </c>
      <c r="K83" s="5">
        <v>500000000</v>
      </c>
      <c r="L83" t="s">
        <v>429</v>
      </c>
      <c r="M83" s="18">
        <v>43186</v>
      </c>
      <c r="N83" s="18">
        <v>43187</v>
      </c>
      <c r="O83" s="18">
        <v>43465</v>
      </c>
      <c r="W83" t="s">
        <v>337</v>
      </c>
      <c r="X83" t="s">
        <v>92</v>
      </c>
      <c r="Y83">
        <v>8</v>
      </c>
      <c r="Z83">
        <v>2018000207</v>
      </c>
      <c r="AA83">
        <v>2018000370</v>
      </c>
      <c r="AB83" t="s">
        <v>739</v>
      </c>
      <c r="AC83">
        <v>40000000</v>
      </c>
      <c r="AD83">
        <v>2018000551</v>
      </c>
      <c r="AE83">
        <v>2018000571</v>
      </c>
      <c r="AF83" t="s">
        <v>301</v>
      </c>
      <c r="AJ83" t="s">
        <v>740</v>
      </c>
      <c r="AK83">
        <v>2018000796</v>
      </c>
      <c r="AL83" t="s">
        <v>741</v>
      </c>
      <c r="AM83" t="s">
        <v>742</v>
      </c>
      <c r="AN83" t="s">
        <v>743</v>
      </c>
      <c r="AQ83">
        <v>2018001661</v>
      </c>
      <c r="AR83" t="s">
        <v>744</v>
      </c>
      <c r="AW83">
        <v>540000000</v>
      </c>
      <c r="AX83">
        <v>7</v>
      </c>
      <c r="AY83">
        <v>1543</v>
      </c>
      <c r="AZ83" s="18">
        <v>43123</v>
      </c>
      <c r="BA83" s="18">
        <v>43465</v>
      </c>
      <c r="BB83" t="s">
        <v>745</v>
      </c>
    </row>
    <row r="84" spans="1:54" x14ac:dyDescent="0.25">
      <c r="A84">
        <v>83</v>
      </c>
      <c r="B84" t="s">
        <v>314</v>
      </c>
      <c r="C84" t="s">
        <v>314</v>
      </c>
      <c r="D84" t="s">
        <v>62</v>
      </c>
      <c r="E84" t="s">
        <v>31</v>
      </c>
      <c r="F84" t="s">
        <v>315</v>
      </c>
      <c r="G84" t="s">
        <v>316</v>
      </c>
      <c r="H84">
        <v>14607716</v>
      </c>
      <c r="I84" t="s">
        <v>863</v>
      </c>
      <c r="J84">
        <v>908787</v>
      </c>
      <c r="K84" s="5">
        <v>22330187</v>
      </c>
      <c r="L84">
        <v>1947400</v>
      </c>
      <c r="M84" s="18">
        <v>43374</v>
      </c>
      <c r="N84" s="18">
        <v>43389</v>
      </c>
      <c r="O84" s="18">
        <v>43465</v>
      </c>
      <c r="P84">
        <v>33</v>
      </c>
      <c r="Q84" s="18">
        <v>30484</v>
      </c>
      <c r="R84" t="s">
        <v>350</v>
      </c>
      <c r="S84" t="s">
        <v>667</v>
      </c>
      <c r="T84">
        <v>3015034596</v>
      </c>
      <c r="U84" t="s">
        <v>87</v>
      </c>
      <c r="V84" t="s">
        <v>668</v>
      </c>
      <c r="W84" t="s">
        <v>179</v>
      </c>
      <c r="X84" t="s">
        <v>92</v>
      </c>
      <c r="Y84">
        <v>12</v>
      </c>
      <c r="Z84">
        <v>2018000109</v>
      </c>
      <c r="AA84">
        <v>2018000173</v>
      </c>
      <c r="AB84" s="18">
        <v>43116</v>
      </c>
      <c r="AG84">
        <v>2018000117</v>
      </c>
      <c r="AH84">
        <v>2018000290</v>
      </c>
      <c r="AI84">
        <v>201800424</v>
      </c>
      <c r="AJ84">
        <v>20180000606</v>
      </c>
      <c r="AK84">
        <v>2018000752</v>
      </c>
      <c r="AL84">
        <v>2018000951</v>
      </c>
      <c r="AM84">
        <v>2018001089</v>
      </c>
      <c r="AN84">
        <v>2018001246</v>
      </c>
      <c r="AO84">
        <v>2018001414</v>
      </c>
      <c r="AP84">
        <v>2018001590</v>
      </c>
      <c r="AQ84">
        <v>2018001794</v>
      </c>
      <c r="AR84">
        <v>2018001934</v>
      </c>
      <c r="AW84">
        <v>22330187</v>
      </c>
      <c r="AX84">
        <v>1</v>
      </c>
      <c r="AY84">
        <v>200</v>
      </c>
      <c r="AZ84" s="18">
        <v>43102</v>
      </c>
      <c r="BA84" s="18">
        <v>43585</v>
      </c>
      <c r="BB84">
        <v>22</v>
      </c>
    </row>
    <row r="85" spans="1:54" x14ac:dyDescent="0.25">
      <c r="A85">
        <v>84</v>
      </c>
      <c r="B85" t="s">
        <v>317</v>
      </c>
      <c r="C85" t="s">
        <v>317</v>
      </c>
      <c r="D85" t="s">
        <v>62</v>
      </c>
      <c r="E85" t="s">
        <v>31</v>
      </c>
      <c r="F85" t="s">
        <v>318</v>
      </c>
      <c r="G85" t="s">
        <v>319</v>
      </c>
      <c r="H85">
        <v>1070916117</v>
      </c>
      <c r="I85" t="s">
        <v>863</v>
      </c>
      <c r="J85">
        <v>908787</v>
      </c>
      <c r="K85" s="5">
        <v>22330187</v>
      </c>
      <c r="L85">
        <v>1947400</v>
      </c>
      <c r="M85" s="18">
        <v>43116</v>
      </c>
      <c r="N85" t="s">
        <v>669</v>
      </c>
      <c r="O85" s="18">
        <v>43465</v>
      </c>
      <c r="P85">
        <v>31</v>
      </c>
      <c r="Q85" s="18">
        <v>31415</v>
      </c>
      <c r="R85" t="s">
        <v>350</v>
      </c>
      <c r="S85" t="s">
        <v>649</v>
      </c>
      <c r="T85">
        <v>8641682</v>
      </c>
      <c r="U85" t="s">
        <v>126</v>
      </c>
      <c r="V85" t="s">
        <v>670</v>
      </c>
      <c r="W85" t="s">
        <v>478</v>
      </c>
      <c r="X85" t="s">
        <v>92</v>
      </c>
      <c r="Y85">
        <v>12</v>
      </c>
      <c r="Z85">
        <v>2018000060</v>
      </c>
      <c r="AA85">
        <v>2018000174</v>
      </c>
      <c r="AB85" s="18">
        <v>43116</v>
      </c>
      <c r="AG85">
        <v>2018000118</v>
      </c>
      <c r="AH85">
        <v>2018000258</v>
      </c>
      <c r="AI85">
        <v>201800423</v>
      </c>
      <c r="AJ85">
        <v>2018000607</v>
      </c>
      <c r="AK85">
        <v>20180000753</v>
      </c>
      <c r="AL85">
        <v>2018000938</v>
      </c>
      <c r="AM85">
        <v>2018001090</v>
      </c>
      <c r="AN85">
        <v>2018001247</v>
      </c>
      <c r="AO85">
        <v>2018001415</v>
      </c>
      <c r="AP85">
        <v>2018001591</v>
      </c>
      <c r="AQ85">
        <v>2018001795</v>
      </c>
      <c r="AR85">
        <v>2018001935</v>
      </c>
      <c r="AW85">
        <v>22330187</v>
      </c>
      <c r="AX85">
        <v>2</v>
      </c>
      <c r="AY85">
        <v>314</v>
      </c>
      <c r="AZ85" s="18">
        <v>43102</v>
      </c>
      <c r="BA85" s="18">
        <v>43585</v>
      </c>
      <c r="BB85">
        <v>22</v>
      </c>
    </row>
    <row r="86" spans="1:54" x14ac:dyDescent="0.25">
      <c r="A86">
        <v>85</v>
      </c>
      <c r="B86" t="s">
        <v>320</v>
      </c>
      <c r="C86" t="s">
        <v>320</v>
      </c>
      <c r="D86" t="s">
        <v>201</v>
      </c>
      <c r="E86" t="s">
        <v>31</v>
      </c>
      <c r="F86" t="s">
        <v>322</v>
      </c>
      <c r="G86" t="s">
        <v>324</v>
      </c>
      <c r="H86">
        <v>1012376120</v>
      </c>
      <c r="I86" t="s">
        <v>863</v>
      </c>
      <c r="J86">
        <v>778960</v>
      </c>
      <c r="K86" s="5">
        <v>18750680</v>
      </c>
      <c r="L86">
        <v>1669200</v>
      </c>
      <c r="M86" s="18">
        <v>43116</v>
      </c>
      <c r="N86" s="18">
        <v>43116</v>
      </c>
      <c r="O86" s="18">
        <v>43465</v>
      </c>
      <c r="P86">
        <v>26</v>
      </c>
      <c r="Q86" s="18">
        <v>33356</v>
      </c>
      <c r="R86" t="s">
        <v>350</v>
      </c>
      <c r="S86" t="s">
        <v>671</v>
      </c>
      <c r="T86">
        <v>7381075</v>
      </c>
      <c r="U86" t="s">
        <v>126</v>
      </c>
      <c r="V86" t="s">
        <v>672</v>
      </c>
      <c r="W86" t="s">
        <v>179</v>
      </c>
      <c r="X86" t="s">
        <v>92</v>
      </c>
      <c r="Y86">
        <v>12</v>
      </c>
      <c r="Z86">
        <v>2018000103</v>
      </c>
      <c r="AA86">
        <v>2018000175</v>
      </c>
      <c r="AB86" s="18">
        <v>43116</v>
      </c>
      <c r="AG86">
        <v>2018000144</v>
      </c>
      <c r="AH86">
        <v>2018000259</v>
      </c>
      <c r="AI86">
        <v>201800422</v>
      </c>
      <c r="AJ86">
        <v>2018000608</v>
      </c>
      <c r="AK86">
        <v>2018000754</v>
      </c>
      <c r="AL86">
        <v>2018000978</v>
      </c>
      <c r="AM86">
        <v>2018001091</v>
      </c>
      <c r="AW86">
        <v>18750680</v>
      </c>
      <c r="AX86">
        <v>1</v>
      </c>
      <c r="AY86">
        <v>173</v>
      </c>
      <c r="AZ86" s="18">
        <v>43102</v>
      </c>
      <c r="BA86" s="18">
        <v>43585</v>
      </c>
      <c r="BB86">
        <v>23</v>
      </c>
    </row>
    <row r="87" spans="1:54" x14ac:dyDescent="0.25">
      <c r="A87">
        <v>86</v>
      </c>
      <c r="B87" t="s">
        <v>325</v>
      </c>
      <c r="C87" t="s">
        <v>325</v>
      </c>
      <c r="D87" t="s">
        <v>62</v>
      </c>
      <c r="E87" t="s">
        <v>31</v>
      </c>
      <c r="F87" t="s">
        <v>326</v>
      </c>
      <c r="G87" t="s">
        <v>327</v>
      </c>
      <c r="H87">
        <v>11203200</v>
      </c>
      <c r="I87" t="s">
        <v>863</v>
      </c>
      <c r="J87">
        <v>778960</v>
      </c>
      <c r="K87" s="5">
        <v>19140160</v>
      </c>
      <c r="L87">
        <v>1669200</v>
      </c>
      <c r="M87" s="18">
        <v>43116</v>
      </c>
      <c r="N87" s="18">
        <v>43116</v>
      </c>
      <c r="O87" s="18">
        <v>43465</v>
      </c>
      <c r="P87">
        <v>37</v>
      </c>
      <c r="Q87" s="18">
        <v>29391</v>
      </c>
      <c r="R87" t="s">
        <v>350</v>
      </c>
      <c r="S87" t="s">
        <v>673</v>
      </c>
      <c r="T87">
        <v>3196272006</v>
      </c>
      <c r="U87" t="s">
        <v>126</v>
      </c>
      <c r="V87" t="s">
        <v>674</v>
      </c>
      <c r="W87" t="s">
        <v>478</v>
      </c>
      <c r="X87" t="s">
        <v>92</v>
      </c>
      <c r="Y87">
        <v>12</v>
      </c>
      <c r="Z87">
        <v>2018000014</v>
      </c>
      <c r="AA87">
        <v>2018000178</v>
      </c>
      <c r="AB87" s="18">
        <v>43116</v>
      </c>
      <c r="AG87">
        <v>2018000119</v>
      </c>
      <c r="AH87">
        <v>2018000271</v>
      </c>
      <c r="AI87">
        <v>201800421</v>
      </c>
      <c r="AJ87">
        <v>2018000609</v>
      </c>
      <c r="AK87">
        <v>2018000755</v>
      </c>
      <c r="AL87">
        <v>2018000934</v>
      </c>
      <c r="AM87">
        <v>2018001092</v>
      </c>
      <c r="AN87">
        <v>2018001248</v>
      </c>
      <c r="AO87">
        <v>2018001416</v>
      </c>
      <c r="AP87">
        <v>2018001592</v>
      </c>
      <c r="AQ87">
        <v>2018001796</v>
      </c>
      <c r="AR87">
        <v>2018001936</v>
      </c>
      <c r="AW87">
        <v>19140160</v>
      </c>
      <c r="AX87">
        <v>1</v>
      </c>
      <c r="AY87">
        <v>262</v>
      </c>
      <c r="AZ87" s="18">
        <v>43102</v>
      </c>
      <c r="BA87" s="18">
        <v>43585</v>
      </c>
      <c r="BB87">
        <v>23</v>
      </c>
    </row>
    <row r="88" spans="1:54" x14ac:dyDescent="0.25">
      <c r="A88">
        <v>87</v>
      </c>
      <c r="B88" t="s">
        <v>328</v>
      </c>
      <c r="C88" t="s">
        <v>328</v>
      </c>
      <c r="D88" t="s">
        <v>62</v>
      </c>
      <c r="E88" t="s">
        <v>31</v>
      </c>
      <c r="F88" t="s">
        <v>235</v>
      </c>
      <c r="G88" t="s">
        <v>329</v>
      </c>
      <c r="H88">
        <v>80400375</v>
      </c>
      <c r="I88" t="s">
        <v>863</v>
      </c>
      <c r="J88">
        <v>908787</v>
      </c>
      <c r="K88" s="5">
        <v>22330187</v>
      </c>
      <c r="L88">
        <v>1947400</v>
      </c>
      <c r="M88" s="18">
        <v>43116</v>
      </c>
      <c r="N88" s="18">
        <v>43116</v>
      </c>
      <c r="O88" s="18">
        <v>43465</v>
      </c>
      <c r="P88">
        <v>48</v>
      </c>
      <c r="Q88" s="18">
        <v>25545</v>
      </c>
      <c r="R88" t="s">
        <v>350</v>
      </c>
      <c r="S88" t="s">
        <v>675</v>
      </c>
      <c r="T88">
        <v>3118868871</v>
      </c>
      <c r="U88" t="s">
        <v>334</v>
      </c>
      <c r="V88" t="s">
        <v>676</v>
      </c>
      <c r="W88" t="s">
        <v>478</v>
      </c>
      <c r="X88" t="s">
        <v>92</v>
      </c>
      <c r="Y88">
        <v>12</v>
      </c>
      <c r="Z88">
        <v>2018000005</v>
      </c>
      <c r="AA88">
        <v>2018000176</v>
      </c>
      <c r="AB88" s="18">
        <v>43116</v>
      </c>
      <c r="AF88" t="s">
        <v>301</v>
      </c>
      <c r="AG88">
        <v>2018000120</v>
      </c>
      <c r="AH88">
        <v>2018000260</v>
      </c>
      <c r="AI88">
        <v>201800420</v>
      </c>
      <c r="AJ88">
        <v>2018000610</v>
      </c>
      <c r="AK88">
        <v>2018000756</v>
      </c>
      <c r="AL88">
        <v>2018000935</v>
      </c>
      <c r="AM88">
        <v>2018001093</v>
      </c>
      <c r="AN88">
        <v>2018001249</v>
      </c>
      <c r="AO88">
        <v>2018001417</v>
      </c>
      <c r="AP88">
        <v>2018001593</v>
      </c>
      <c r="AQ88">
        <v>2018001797</v>
      </c>
      <c r="AR88">
        <v>2018001937</v>
      </c>
      <c r="AW88">
        <v>22330187</v>
      </c>
      <c r="AX88">
        <v>1</v>
      </c>
      <c r="AY88">
        <v>263</v>
      </c>
      <c r="AZ88" s="18">
        <v>43102</v>
      </c>
      <c r="BA88" s="18">
        <v>43585</v>
      </c>
      <c r="BB88">
        <v>23</v>
      </c>
    </row>
    <row r="89" spans="1:54" x14ac:dyDescent="0.25">
      <c r="A89">
        <v>88</v>
      </c>
      <c r="B89" t="s">
        <v>330</v>
      </c>
      <c r="C89" t="s">
        <v>330</v>
      </c>
      <c r="D89" t="s">
        <v>62</v>
      </c>
      <c r="E89" t="s">
        <v>31</v>
      </c>
      <c r="F89" t="s">
        <v>235</v>
      </c>
      <c r="G89" t="s">
        <v>331</v>
      </c>
      <c r="H89">
        <v>1072701074</v>
      </c>
      <c r="I89" t="s">
        <v>863</v>
      </c>
      <c r="J89">
        <v>908787</v>
      </c>
      <c r="K89" s="5">
        <v>22330187</v>
      </c>
      <c r="L89">
        <v>1947400</v>
      </c>
      <c r="M89" s="18">
        <v>43116</v>
      </c>
      <c r="N89" s="18">
        <v>43116</v>
      </c>
      <c r="O89" s="18">
        <v>43465</v>
      </c>
      <c r="P89">
        <v>25</v>
      </c>
      <c r="Q89" s="18">
        <v>34299</v>
      </c>
      <c r="R89" t="s">
        <v>350</v>
      </c>
      <c r="S89" t="s">
        <v>677</v>
      </c>
      <c r="T89">
        <v>3213584257</v>
      </c>
      <c r="U89" t="s">
        <v>334</v>
      </c>
      <c r="V89" t="s">
        <v>678</v>
      </c>
      <c r="W89" t="s">
        <v>478</v>
      </c>
      <c r="X89" t="s">
        <v>92</v>
      </c>
      <c r="Y89">
        <v>12</v>
      </c>
      <c r="Z89">
        <v>2018000002</v>
      </c>
      <c r="AA89">
        <v>2018000177</v>
      </c>
      <c r="AB89" s="18">
        <v>43116</v>
      </c>
      <c r="AG89">
        <v>2018000121</v>
      </c>
      <c r="AH89">
        <v>2018000261</v>
      </c>
      <c r="AI89">
        <v>201800419</v>
      </c>
      <c r="AJ89">
        <v>2018000611</v>
      </c>
      <c r="AK89">
        <v>2018000772</v>
      </c>
      <c r="AL89">
        <v>2018000936</v>
      </c>
      <c r="AM89">
        <v>2018001094</v>
      </c>
      <c r="AN89">
        <v>2018001250</v>
      </c>
      <c r="AO89">
        <v>2018001418</v>
      </c>
      <c r="AP89">
        <v>2018001612</v>
      </c>
      <c r="AQ89">
        <v>2018001799</v>
      </c>
      <c r="AR89">
        <v>2018001938</v>
      </c>
      <c r="AW89">
        <v>22330187</v>
      </c>
      <c r="AX89">
        <v>2</v>
      </c>
      <c r="AY89">
        <v>303</v>
      </c>
      <c r="AZ89" s="18">
        <v>43102</v>
      </c>
      <c r="BA89" s="18">
        <v>43585</v>
      </c>
      <c r="BB89">
        <v>23</v>
      </c>
    </row>
    <row r="90" spans="1:54" ht="195" x14ac:dyDescent="0.25">
      <c r="A90" t="s">
        <v>435</v>
      </c>
      <c r="B90" t="s">
        <v>436</v>
      </c>
      <c r="C90" t="s">
        <v>731</v>
      </c>
      <c r="D90" t="s">
        <v>62</v>
      </c>
      <c r="E90" t="s">
        <v>437</v>
      </c>
      <c r="F90" s="9" t="s">
        <v>438</v>
      </c>
      <c r="G90" t="s">
        <v>439</v>
      </c>
      <c r="H90" t="s">
        <v>732</v>
      </c>
      <c r="I90" t="s">
        <v>863</v>
      </c>
      <c r="J90">
        <v>1000000000</v>
      </c>
      <c r="K90" s="5">
        <v>1000000000</v>
      </c>
      <c r="L90" t="s">
        <v>429</v>
      </c>
      <c r="M90" s="18">
        <v>43175</v>
      </c>
      <c r="N90" s="18">
        <v>43181</v>
      </c>
      <c r="O90" s="18">
        <v>43465</v>
      </c>
      <c r="P90" t="s">
        <v>513</v>
      </c>
      <c r="Q90" t="s">
        <v>513</v>
      </c>
      <c r="R90" t="s">
        <v>513</v>
      </c>
      <c r="W90" t="s">
        <v>179</v>
      </c>
      <c r="X90" t="s">
        <v>92</v>
      </c>
      <c r="Y90">
        <v>8</v>
      </c>
      <c r="Z90">
        <v>2018000204</v>
      </c>
      <c r="AA90">
        <v>2018000367</v>
      </c>
      <c r="AB90" s="18">
        <v>43186</v>
      </c>
      <c r="AF90" t="s">
        <v>686</v>
      </c>
      <c r="AK90" t="s">
        <v>733</v>
      </c>
      <c r="AL90" t="s">
        <v>734</v>
      </c>
      <c r="AM90" t="s">
        <v>735</v>
      </c>
      <c r="AN90">
        <v>2018001323</v>
      </c>
      <c r="AO90" t="s">
        <v>736</v>
      </c>
      <c r="AW90">
        <v>1000000000</v>
      </c>
      <c r="AX90">
        <v>6</v>
      </c>
      <c r="AY90">
        <v>1366</v>
      </c>
      <c r="AZ90" s="18">
        <v>43123</v>
      </c>
      <c r="BA90" s="18">
        <v>43374</v>
      </c>
      <c r="BB90">
        <v>31</v>
      </c>
    </row>
    <row r="91" spans="1:54" x14ac:dyDescent="0.25">
      <c r="A91">
        <v>90</v>
      </c>
      <c r="B91" t="s">
        <v>340</v>
      </c>
      <c r="C91" t="s">
        <v>340</v>
      </c>
      <c r="D91" t="s">
        <v>62</v>
      </c>
      <c r="E91" t="s">
        <v>31</v>
      </c>
      <c r="F91" t="s">
        <v>341</v>
      </c>
      <c r="G91" t="s">
        <v>342</v>
      </c>
      <c r="H91">
        <v>1072638680</v>
      </c>
      <c r="I91" t="s">
        <v>863</v>
      </c>
      <c r="J91">
        <v>454393</v>
      </c>
      <c r="K91" s="5">
        <v>21875793</v>
      </c>
      <c r="L91">
        <v>1947400</v>
      </c>
      <c r="M91" s="18">
        <v>43124</v>
      </c>
      <c r="N91" s="18">
        <v>43124</v>
      </c>
      <c r="O91" s="18">
        <v>43465</v>
      </c>
      <c r="P91">
        <v>32</v>
      </c>
      <c r="R91" t="s">
        <v>332</v>
      </c>
      <c r="S91" t="s">
        <v>682</v>
      </c>
      <c r="T91">
        <v>3143150846</v>
      </c>
      <c r="U91" t="s">
        <v>334</v>
      </c>
      <c r="V91" t="s">
        <v>683</v>
      </c>
      <c r="W91" t="s">
        <v>179</v>
      </c>
      <c r="X91" t="s">
        <v>92</v>
      </c>
      <c r="Y91">
        <v>12</v>
      </c>
      <c r="Z91">
        <v>2018000111</v>
      </c>
      <c r="AA91">
        <v>2018000183</v>
      </c>
      <c r="AB91" s="18">
        <v>43124</v>
      </c>
      <c r="AG91">
        <v>2018000122</v>
      </c>
      <c r="AH91">
        <v>2018000262</v>
      </c>
      <c r="AI91">
        <v>2018000491</v>
      </c>
      <c r="AJ91">
        <v>2018000589</v>
      </c>
      <c r="AK91">
        <v>2018000758</v>
      </c>
      <c r="AL91">
        <v>2018000917</v>
      </c>
      <c r="AM91">
        <v>201800196</v>
      </c>
      <c r="AN91">
        <v>2018001251</v>
      </c>
      <c r="AO91">
        <v>2018001420</v>
      </c>
      <c r="AP91">
        <v>2018001595</v>
      </c>
      <c r="AR91">
        <v>2018001940</v>
      </c>
      <c r="AW91">
        <v>21875793</v>
      </c>
      <c r="AX91">
        <v>1</v>
      </c>
      <c r="AY91">
        <v>197</v>
      </c>
      <c r="AZ91" s="18">
        <v>43102</v>
      </c>
      <c r="BA91" s="18">
        <v>43585</v>
      </c>
      <c r="BB91">
        <v>24</v>
      </c>
    </row>
    <row r="92" spans="1:54" x14ac:dyDescent="0.25">
      <c r="A92">
        <v>91</v>
      </c>
      <c r="B92" t="s">
        <v>343</v>
      </c>
      <c r="C92" t="s">
        <v>343</v>
      </c>
      <c r="D92" t="s">
        <v>62</v>
      </c>
      <c r="E92" t="s">
        <v>31</v>
      </c>
      <c r="F92" t="s">
        <v>344</v>
      </c>
      <c r="G92" t="s">
        <v>345</v>
      </c>
      <c r="H92">
        <v>1072705264</v>
      </c>
      <c r="I92" t="s">
        <v>863</v>
      </c>
      <c r="J92">
        <v>454393</v>
      </c>
      <c r="K92" s="5">
        <v>10191393</v>
      </c>
      <c r="L92">
        <v>1947400</v>
      </c>
      <c r="M92" s="18">
        <v>43124</v>
      </c>
      <c r="N92" s="18">
        <v>43124</v>
      </c>
      <c r="O92" s="18">
        <v>43281</v>
      </c>
      <c r="P92">
        <v>22</v>
      </c>
      <c r="Q92" s="18">
        <v>34776</v>
      </c>
      <c r="R92" t="s">
        <v>350</v>
      </c>
      <c r="S92" t="s">
        <v>684</v>
      </c>
      <c r="T92">
        <v>8851493</v>
      </c>
      <c r="U92" t="s">
        <v>334</v>
      </c>
      <c r="V92" t="s">
        <v>685</v>
      </c>
      <c r="W92" t="s">
        <v>478</v>
      </c>
      <c r="X92" t="s">
        <v>92</v>
      </c>
      <c r="Y92">
        <v>12</v>
      </c>
      <c r="Z92">
        <v>2018000069</v>
      </c>
      <c r="AA92">
        <v>2018000184</v>
      </c>
      <c r="AB92" s="18">
        <v>43124</v>
      </c>
      <c r="AF92" t="s">
        <v>686</v>
      </c>
      <c r="AG92">
        <v>2018000123</v>
      </c>
      <c r="AH92">
        <v>2018000263</v>
      </c>
      <c r="AI92">
        <v>201800418</v>
      </c>
      <c r="AJ92">
        <v>2018000613</v>
      </c>
      <c r="AK92">
        <v>2018000759</v>
      </c>
      <c r="AL92">
        <v>2018000977</v>
      </c>
      <c r="AM92">
        <v>2018001135</v>
      </c>
      <c r="AN92">
        <v>2018001252</v>
      </c>
      <c r="AO92">
        <v>2018001421</v>
      </c>
      <c r="AP92">
        <v>2018001596</v>
      </c>
      <c r="AQ92">
        <v>2018001798</v>
      </c>
      <c r="AW92">
        <v>10191393</v>
      </c>
      <c r="AX92">
        <v>1</v>
      </c>
      <c r="AY92">
        <v>174</v>
      </c>
      <c r="AZ92" s="18">
        <v>43102</v>
      </c>
      <c r="BA92" s="18">
        <v>43585</v>
      </c>
      <c r="BB92">
        <v>24</v>
      </c>
    </row>
    <row r="93" spans="1:54" x14ac:dyDescent="0.25">
      <c r="A93">
        <v>92</v>
      </c>
      <c r="B93" t="s">
        <v>346</v>
      </c>
      <c r="C93" t="s">
        <v>346</v>
      </c>
      <c r="D93" t="s">
        <v>62</v>
      </c>
      <c r="E93" t="s">
        <v>31</v>
      </c>
      <c r="F93" t="s">
        <v>347</v>
      </c>
      <c r="G93" t="s">
        <v>348</v>
      </c>
      <c r="H93">
        <v>80497987</v>
      </c>
      <c r="I93" t="s">
        <v>863</v>
      </c>
      <c r="J93">
        <v>1347194</v>
      </c>
      <c r="K93" s="5">
        <v>19442842</v>
      </c>
      <c r="L93">
        <v>1735968</v>
      </c>
      <c r="M93" s="18">
        <v>43125</v>
      </c>
      <c r="N93" s="18">
        <v>43125</v>
      </c>
      <c r="O93" s="18">
        <v>43465</v>
      </c>
      <c r="P93">
        <v>41</v>
      </c>
      <c r="Q93" s="18">
        <v>27814</v>
      </c>
      <c r="R93" t="s">
        <v>350</v>
      </c>
      <c r="S93" t="s">
        <v>687</v>
      </c>
      <c r="T93">
        <v>8637099</v>
      </c>
      <c r="U93" t="s">
        <v>126</v>
      </c>
      <c r="V93" t="s">
        <v>688</v>
      </c>
      <c r="W93" t="s">
        <v>89</v>
      </c>
      <c r="X93" t="s">
        <v>92</v>
      </c>
      <c r="Y93">
        <v>12</v>
      </c>
      <c r="Z93">
        <v>2018000214</v>
      </c>
      <c r="AA93">
        <v>2018000192</v>
      </c>
      <c r="AB93" s="18">
        <v>43125</v>
      </c>
      <c r="AF93" t="s">
        <v>686</v>
      </c>
      <c r="AG93">
        <v>2018000049</v>
      </c>
      <c r="AH93">
        <v>2018000264</v>
      </c>
      <c r="AI93">
        <v>2018000365</v>
      </c>
      <c r="AJ93">
        <v>20180000614</v>
      </c>
      <c r="AK93">
        <v>2018000760</v>
      </c>
      <c r="AL93">
        <v>2018000940</v>
      </c>
      <c r="AM93">
        <v>2018001097</v>
      </c>
      <c r="AN93">
        <v>2018001253</v>
      </c>
      <c r="AO93">
        <v>2018001422</v>
      </c>
      <c r="AP93">
        <v>2018001597</v>
      </c>
      <c r="AQ93">
        <v>2018001802</v>
      </c>
      <c r="AR93">
        <v>2018001941</v>
      </c>
      <c r="AW93">
        <v>19442842</v>
      </c>
      <c r="AX93">
        <v>2</v>
      </c>
      <c r="AY93">
        <v>312</v>
      </c>
      <c r="AZ93" s="18">
        <v>43102</v>
      </c>
      <c r="BA93" s="18">
        <v>43585</v>
      </c>
      <c r="BB93">
        <v>24</v>
      </c>
    </row>
    <row r="94" spans="1:54" x14ac:dyDescent="0.25">
      <c r="A94">
        <v>93</v>
      </c>
      <c r="B94" t="s">
        <v>349</v>
      </c>
      <c r="C94" t="s">
        <v>349</v>
      </c>
      <c r="D94" t="s">
        <v>62</v>
      </c>
      <c r="E94" t="s">
        <v>31</v>
      </c>
      <c r="F94" t="s">
        <v>352</v>
      </c>
      <c r="G94" t="s">
        <v>353</v>
      </c>
      <c r="H94">
        <v>1073231192</v>
      </c>
      <c r="I94" t="s">
        <v>863</v>
      </c>
      <c r="J94">
        <v>389480</v>
      </c>
      <c r="K94" s="5">
        <v>18750680</v>
      </c>
      <c r="L94">
        <v>1947400</v>
      </c>
      <c r="M94" s="18">
        <v>43125</v>
      </c>
      <c r="N94" s="18">
        <v>43125</v>
      </c>
      <c r="O94" s="18">
        <v>43465</v>
      </c>
      <c r="P94">
        <v>29</v>
      </c>
      <c r="Q94" s="18">
        <v>31854</v>
      </c>
      <c r="R94" t="s">
        <v>332</v>
      </c>
      <c r="S94" t="s">
        <v>689</v>
      </c>
      <c r="T94">
        <v>3205800140</v>
      </c>
      <c r="U94" t="s">
        <v>334</v>
      </c>
      <c r="V94" t="s">
        <v>690</v>
      </c>
      <c r="W94" t="s">
        <v>179</v>
      </c>
      <c r="X94" t="s">
        <v>92</v>
      </c>
      <c r="Y94">
        <v>12</v>
      </c>
      <c r="Z94">
        <v>2018000193</v>
      </c>
      <c r="AA94">
        <v>2018000204</v>
      </c>
      <c r="AB94" s="18">
        <v>43125</v>
      </c>
      <c r="AC94">
        <v>3060200</v>
      </c>
      <c r="AD94">
        <v>2018000622</v>
      </c>
      <c r="AE94">
        <v>2018000626</v>
      </c>
      <c r="AF94" t="s">
        <v>686</v>
      </c>
      <c r="AG94">
        <v>2018000124</v>
      </c>
      <c r="AH94">
        <v>2018000265</v>
      </c>
      <c r="AI94">
        <v>201800417</v>
      </c>
      <c r="AJ94">
        <v>2018000615</v>
      </c>
      <c r="AK94">
        <v>2018000761</v>
      </c>
      <c r="AL94">
        <v>2018000941</v>
      </c>
      <c r="AM94">
        <v>2018001098</v>
      </c>
      <c r="AN94">
        <v>2018001254</v>
      </c>
      <c r="AO94">
        <v>2018001423</v>
      </c>
      <c r="AP94">
        <v>2018001598</v>
      </c>
      <c r="AQ94">
        <v>2018001803</v>
      </c>
      <c r="AR94">
        <v>2018001942</v>
      </c>
      <c r="AW94">
        <v>21810880</v>
      </c>
      <c r="AX94">
        <v>1</v>
      </c>
      <c r="AY94">
        <v>261</v>
      </c>
      <c r="AZ94" s="18">
        <v>43122</v>
      </c>
      <c r="BA94" s="18">
        <v>43585</v>
      </c>
      <c r="BB94">
        <v>24</v>
      </c>
    </row>
    <row r="95" spans="1:54" ht="45" x14ac:dyDescent="0.25">
      <c r="A95" t="s">
        <v>430</v>
      </c>
      <c r="B95" t="s">
        <v>431</v>
      </c>
      <c r="C95" t="s">
        <v>727</v>
      </c>
      <c r="D95" t="s">
        <v>62</v>
      </c>
      <c r="E95" s="9" t="s">
        <v>432</v>
      </c>
      <c r="F95" t="s">
        <v>433</v>
      </c>
      <c r="G95" t="s">
        <v>434</v>
      </c>
      <c r="H95" t="s">
        <v>728</v>
      </c>
      <c r="I95" t="s">
        <v>863</v>
      </c>
      <c r="J95">
        <v>110000000</v>
      </c>
      <c r="K95" s="5">
        <v>110000000</v>
      </c>
      <c r="L95" t="s">
        <v>429</v>
      </c>
      <c r="M95" s="18">
        <v>43175</v>
      </c>
      <c r="N95" s="18">
        <v>43216</v>
      </c>
      <c r="O95" s="18">
        <v>43465</v>
      </c>
      <c r="P95" t="s">
        <v>729</v>
      </c>
      <c r="Q95" t="s">
        <v>729</v>
      </c>
      <c r="R95" t="s">
        <v>729</v>
      </c>
      <c r="S95" t="s">
        <v>730</v>
      </c>
      <c r="W95" t="s">
        <v>337</v>
      </c>
      <c r="X95" t="s">
        <v>92</v>
      </c>
      <c r="Y95">
        <v>8</v>
      </c>
      <c r="Z95">
        <v>2018000205</v>
      </c>
      <c r="AA95">
        <v>2018000369</v>
      </c>
      <c r="AB95" s="18">
        <v>43182</v>
      </c>
      <c r="AC95">
        <v>55000000</v>
      </c>
      <c r="AD95">
        <v>2018000549</v>
      </c>
      <c r="AE95">
        <v>2018000572</v>
      </c>
      <c r="AF95" t="s">
        <v>301</v>
      </c>
      <c r="AJ95">
        <v>2018000473</v>
      </c>
      <c r="AK95">
        <v>2018000645</v>
      </c>
      <c r="AL95">
        <v>2018000843</v>
      </c>
      <c r="AN95">
        <v>2018001151</v>
      </c>
      <c r="AQ95">
        <v>2018001699</v>
      </c>
      <c r="AR95">
        <v>2018001857</v>
      </c>
      <c r="AW95">
        <v>165000000</v>
      </c>
      <c r="AX95">
        <v>3</v>
      </c>
      <c r="AY95">
        <v>699</v>
      </c>
      <c r="AZ95" s="18">
        <v>43123</v>
      </c>
      <c r="BA95" s="18">
        <v>43769</v>
      </c>
      <c r="BB95">
        <v>30</v>
      </c>
    </row>
    <row r="96" spans="1:54" x14ac:dyDescent="0.25">
      <c r="A96" t="s">
        <v>422</v>
      </c>
      <c r="B96" t="s">
        <v>423</v>
      </c>
      <c r="C96" t="s">
        <v>422</v>
      </c>
      <c r="D96" t="s">
        <v>62</v>
      </c>
      <c r="E96" t="s">
        <v>424</v>
      </c>
      <c r="F96" t="s">
        <v>426</v>
      </c>
      <c r="G96" t="s">
        <v>428</v>
      </c>
      <c r="H96" t="s">
        <v>724</v>
      </c>
      <c r="I96" t="s">
        <v>863</v>
      </c>
      <c r="J96">
        <v>180000000</v>
      </c>
      <c r="K96" s="5">
        <v>180000000</v>
      </c>
      <c r="L96" t="s">
        <v>429</v>
      </c>
      <c r="M96" s="18">
        <v>43174</v>
      </c>
      <c r="N96" s="18">
        <v>43175</v>
      </c>
      <c r="O96" s="18">
        <v>43464</v>
      </c>
      <c r="P96" t="s">
        <v>513</v>
      </c>
      <c r="Q96" t="s">
        <v>513</v>
      </c>
      <c r="R96" t="s">
        <v>513</v>
      </c>
      <c r="S96" t="s">
        <v>725</v>
      </c>
      <c r="T96" t="s">
        <v>725</v>
      </c>
      <c r="U96" t="s">
        <v>725</v>
      </c>
      <c r="V96" t="s">
        <v>725</v>
      </c>
      <c r="W96" t="s">
        <v>478</v>
      </c>
      <c r="X96" t="s">
        <v>92</v>
      </c>
      <c r="Y96">
        <v>9</v>
      </c>
      <c r="Z96">
        <v>2018000208</v>
      </c>
      <c r="AA96">
        <v>2018000368</v>
      </c>
      <c r="AB96" s="18">
        <v>43175</v>
      </c>
      <c r="AC96">
        <v>50000000</v>
      </c>
      <c r="AD96">
        <v>2018000553</v>
      </c>
      <c r="AE96">
        <v>2018000559</v>
      </c>
      <c r="AF96" t="s">
        <v>301</v>
      </c>
      <c r="AJ96">
        <v>2018000458</v>
      </c>
      <c r="AK96">
        <v>2018000652</v>
      </c>
      <c r="AL96">
        <v>201800839</v>
      </c>
      <c r="AN96">
        <v>2018001116</v>
      </c>
      <c r="AO96">
        <v>2018001287</v>
      </c>
      <c r="AP96">
        <v>2018001513</v>
      </c>
      <c r="AQ96">
        <v>2018001686</v>
      </c>
      <c r="AR96">
        <v>2018001824</v>
      </c>
      <c r="AW96">
        <v>230000000</v>
      </c>
      <c r="AX96">
        <v>14</v>
      </c>
      <c r="AY96">
        <v>2414</v>
      </c>
      <c r="AZ96" s="18">
        <v>43123</v>
      </c>
      <c r="BA96" s="18">
        <v>43496</v>
      </c>
      <c r="BB96" t="s">
        <v>726</v>
      </c>
    </row>
    <row r="97" spans="1:54" x14ac:dyDescent="0.25">
      <c r="A97">
        <v>96</v>
      </c>
      <c r="B97" t="s">
        <v>363</v>
      </c>
      <c r="C97" t="s">
        <v>363</v>
      </c>
      <c r="D97" t="s">
        <v>62</v>
      </c>
      <c r="E97" t="s">
        <v>31</v>
      </c>
      <c r="F97" t="s">
        <v>364</v>
      </c>
      <c r="G97" t="s">
        <v>365</v>
      </c>
      <c r="H97">
        <v>52969126</v>
      </c>
      <c r="I97" t="s">
        <v>863</v>
      </c>
      <c r="J97">
        <v>454393</v>
      </c>
      <c r="K97" s="5">
        <v>21875793</v>
      </c>
      <c r="L97">
        <v>1947400</v>
      </c>
      <c r="M97" s="18">
        <v>43125</v>
      </c>
      <c r="N97" s="18">
        <v>43125</v>
      </c>
      <c r="O97" s="18">
        <v>43465</v>
      </c>
      <c r="P97">
        <v>33</v>
      </c>
      <c r="Q97" s="18">
        <v>30885</v>
      </c>
      <c r="R97" t="s">
        <v>332</v>
      </c>
      <c r="S97" t="s">
        <v>693</v>
      </c>
      <c r="U97" t="s">
        <v>334</v>
      </c>
      <c r="W97" t="s">
        <v>179</v>
      </c>
      <c r="X97" t="s">
        <v>92</v>
      </c>
      <c r="Y97">
        <v>12</v>
      </c>
      <c r="Z97">
        <v>2018000218</v>
      </c>
      <c r="AA97">
        <v>2018000190</v>
      </c>
      <c r="AB97" s="18">
        <v>43125</v>
      </c>
      <c r="AF97" t="s">
        <v>686</v>
      </c>
      <c r="AG97">
        <v>20180000125</v>
      </c>
      <c r="AH97">
        <v>2018000266</v>
      </c>
      <c r="AI97">
        <v>201800416</v>
      </c>
      <c r="AJ97">
        <v>2018000616</v>
      </c>
      <c r="AK97">
        <v>2018000762</v>
      </c>
      <c r="AL97">
        <v>2018000942</v>
      </c>
      <c r="AM97">
        <v>20180001099</v>
      </c>
      <c r="AN97">
        <v>2018001255</v>
      </c>
      <c r="AO97">
        <v>2018001426</v>
      </c>
      <c r="AP97">
        <v>2018001601</v>
      </c>
      <c r="AQ97">
        <v>2018001806</v>
      </c>
      <c r="AR97">
        <v>2018001945</v>
      </c>
      <c r="AW97">
        <v>21875793</v>
      </c>
      <c r="AX97">
        <v>1</v>
      </c>
      <c r="AY97">
        <v>221</v>
      </c>
      <c r="AZ97" s="18">
        <v>43125</v>
      </c>
      <c r="BA97" s="18">
        <v>43585</v>
      </c>
      <c r="BB97">
        <v>25</v>
      </c>
    </row>
    <row r="98" spans="1:54" x14ac:dyDescent="0.25">
      <c r="A98">
        <v>97</v>
      </c>
      <c r="B98" t="s">
        <v>366</v>
      </c>
      <c r="C98" t="s">
        <v>366</v>
      </c>
      <c r="D98" t="s">
        <v>62</v>
      </c>
      <c r="E98" t="s">
        <v>31</v>
      </c>
      <c r="F98" t="s">
        <v>367</v>
      </c>
      <c r="G98" t="s">
        <v>368</v>
      </c>
      <c r="H98">
        <v>35196716</v>
      </c>
      <c r="I98" t="s">
        <v>863</v>
      </c>
      <c r="J98">
        <v>1347194</v>
      </c>
      <c r="K98" s="5">
        <v>19442842</v>
      </c>
      <c r="L98">
        <v>1735968</v>
      </c>
      <c r="M98" s="18">
        <v>43125</v>
      </c>
      <c r="N98" s="18">
        <v>43125</v>
      </c>
      <c r="O98" s="18">
        <v>43465</v>
      </c>
      <c r="S98" t="s">
        <v>694</v>
      </c>
      <c r="W98" t="s">
        <v>179</v>
      </c>
      <c r="X98" t="s">
        <v>92</v>
      </c>
      <c r="Y98">
        <v>12</v>
      </c>
      <c r="Z98">
        <v>2018000215</v>
      </c>
      <c r="AA98">
        <v>2018000191</v>
      </c>
      <c r="AB98" s="18">
        <v>43125</v>
      </c>
      <c r="AF98" t="s">
        <v>686</v>
      </c>
      <c r="AG98">
        <v>2018000052</v>
      </c>
      <c r="AH98">
        <v>2018000273</v>
      </c>
      <c r="AI98">
        <v>2018000368</v>
      </c>
      <c r="AJ98">
        <v>2018000617</v>
      </c>
      <c r="AK98">
        <v>2018000763</v>
      </c>
      <c r="AL98">
        <v>2018000943</v>
      </c>
      <c r="AM98">
        <v>2018001100</v>
      </c>
      <c r="AN98">
        <v>2018001256</v>
      </c>
      <c r="AO98">
        <v>2018001427</v>
      </c>
      <c r="AP98">
        <v>2018001611</v>
      </c>
      <c r="AQ98">
        <v>2018001807</v>
      </c>
      <c r="AR98">
        <v>2018001946</v>
      </c>
      <c r="AW98">
        <v>19442842</v>
      </c>
      <c r="AX98">
        <v>2</v>
      </c>
      <c r="AY98">
        <v>289</v>
      </c>
      <c r="AZ98" s="18">
        <v>43123</v>
      </c>
      <c r="BA98" s="18">
        <v>43585</v>
      </c>
      <c r="BB98">
        <v>25</v>
      </c>
    </row>
    <row r="99" spans="1:54" x14ac:dyDescent="0.25">
      <c r="A99">
        <v>110</v>
      </c>
      <c r="B99" t="s">
        <v>416</v>
      </c>
      <c r="C99" t="s">
        <v>416</v>
      </c>
      <c r="D99" t="s">
        <v>62</v>
      </c>
      <c r="E99" t="s">
        <v>31</v>
      </c>
      <c r="F99" t="s">
        <v>417</v>
      </c>
      <c r="G99" t="s">
        <v>418</v>
      </c>
      <c r="H99">
        <v>1075668154</v>
      </c>
      <c r="I99" t="s">
        <v>863</v>
      </c>
      <c r="J99">
        <v>37700000</v>
      </c>
      <c r="K99" s="5">
        <v>37700000</v>
      </c>
      <c r="M99" s="18">
        <v>43125</v>
      </c>
      <c r="N99" s="18">
        <v>43102</v>
      </c>
      <c r="O99" s="18">
        <v>43465</v>
      </c>
      <c r="W99" t="s">
        <v>478</v>
      </c>
      <c r="X99" t="s">
        <v>92</v>
      </c>
      <c r="Y99">
        <v>10</v>
      </c>
      <c r="Z99">
        <v>2018000210</v>
      </c>
      <c r="AA99">
        <v>2018000203</v>
      </c>
      <c r="AB99" s="18">
        <v>43125</v>
      </c>
      <c r="AF99" t="s">
        <v>301</v>
      </c>
      <c r="AH99">
        <v>2018000285</v>
      </c>
      <c r="AJ99">
        <v>2018000489</v>
      </c>
      <c r="AK99">
        <v>2018000651</v>
      </c>
      <c r="AL99" t="s">
        <v>720</v>
      </c>
      <c r="AM99">
        <v>2018001003</v>
      </c>
      <c r="AN99">
        <v>2018001123</v>
      </c>
      <c r="AO99">
        <v>2018001469</v>
      </c>
      <c r="AP99">
        <v>2018001620</v>
      </c>
      <c r="AQ99">
        <v>2018001705</v>
      </c>
      <c r="AW99">
        <v>37700000</v>
      </c>
      <c r="AX99">
        <v>1</v>
      </c>
      <c r="AY99">
        <v>186</v>
      </c>
      <c r="AZ99" s="18">
        <v>43123</v>
      </c>
      <c r="BA99" s="18">
        <v>43585</v>
      </c>
      <c r="BB99">
        <v>26</v>
      </c>
    </row>
    <row r="100" spans="1:54" x14ac:dyDescent="0.25">
      <c r="A100">
        <v>99</v>
      </c>
      <c r="B100" t="s">
        <v>374</v>
      </c>
      <c r="C100" t="s">
        <v>374</v>
      </c>
      <c r="D100" t="s">
        <v>62</v>
      </c>
      <c r="E100" t="s">
        <v>375</v>
      </c>
      <c r="F100" t="s">
        <v>235</v>
      </c>
      <c r="G100" t="s">
        <v>376</v>
      </c>
      <c r="H100">
        <v>1070307016</v>
      </c>
      <c r="I100" t="s">
        <v>863</v>
      </c>
      <c r="J100">
        <v>333840</v>
      </c>
      <c r="K100" s="5">
        <v>17025840</v>
      </c>
      <c r="L100">
        <v>1669200</v>
      </c>
      <c r="M100" s="18">
        <v>43125</v>
      </c>
      <c r="N100" s="18">
        <v>43125</v>
      </c>
      <c r="O100" s="18">
        <v>43465</v>
      </c>
      <c r="P100">
        <v>21</v>
      </c>
      <c r="Q100" s="18">
        <v>35220</v>
      </c>
      <c r="R100" t="s">
        <v>663</v>
      </c>
      <c r="S100" t="s">
        <v>696</v>
      </c>
      <c r="T100">
        <v>3183836348</v>
      </c>
      <c r="V100" t="s">
        <v>697</v>
      </c>
      <c r="W100" t="s">
        <v>478</v>
      </c>
      <c r="X100" t="s">
        <v>92</v>
      </c>
      <c r="Y100">
        <v>10</v>
      </c>
      <c r="Z100">
        <v>2018000217</v>
      </c>
      <c r="AA100">
        <v>2018000188</v>
      </c>
      <c r="AB100" s="18">
        <v>43125</v>
      </c>
      <c r="AC100">
        <v>1669200</v>
      </c>
      <c r="AD100">
        <v>2018000621</v>
      </c>
      <c r="AE100">
        <v>2018000625</v>
      </c>
      <c r="AF100" t="s">
        <v>686</v>
      </c>
      <c r="AG100">
        <v>2018000142</v>
      </c>
      <c r="AH100">
        <v>2018000284</v>
      </c>
      <c r="AI100">
        <v>201800415</v>
      </c>
      <c r="AJ100">
        <v>2018000618</v>
      </c>
      <c r="AK100">
        <v>2018000773</v>
      </c>
      <c r="AL100">
        <v>2018000944</v>
      </c>
      <c r="AM100">
        <v>2018001101</v>
      </c>
      <c r="AN100">
        <v>2018001258</v>
      </c>
      <c r="AO100">
        <v>2018001429</v>
      </c>
      <c r="AP100">
        <v>2018001603</v>
      </c>
      <c r="AQ100">
        <v>2018001809</v>
      </c>
      <c r="AR100">
        <v>2018001948</v>
      </c>
      <c r="AW100">
        <v>18695040</v>
      </c>
      <c r="AX100">
        <v>1</v>
      </c>
      <c r="AY100">
        <v>235</v>
      </c>
      <c r="AZ100" s="18">
        <v>43124</v>
      </c>
      <c r="BA100" t="s">
        <v>698</v>
      </c>
      <c r="BB100">
        <v>25</v>
      </c>
    </row>
    <row r="101" spans="1:54" x14ac:dyDescent="0.25">
      <c r="A101">
        <v>100</v>
      </c>
      <c r="B101" t="s">
        <v>377</v>
      </c>
      <c r="C101" t="s">
        <v>377</v>
      </c>
      <c r="D101" t="s">
        <v>62</v>
      </c>
      <c r="E101" t="s">
        <v>31</v>
      </c>
      <c r="F101" t="s">
        <v>378</v>
      </c>
      <c r="G101" t="s">
        <v>379</v>
      </c>
      <c r="H101">
        <v>1018451842</v>
      </c>
      <c r="I101" t="s">
        <v>863</v>
      </c>
      <c r="J101">
        <v>908787</v>
      </c>
      <c r="K101" s="5">
        <v>22330187</v>
      </c>
      <c r="L101">
        <v>1947400</v>
      </c>
      <c r="M101" s="18">
        <v>43116</v>
      </c>
      <c r="N101" s="18">
        <v>43116</v>
      </c>
      <c r="O101" s="18">
        <v>43465</v>
      </c>
      <c r="P101">
        <v>25</v>
      </c>
      <c r="Q101" s="18">
        <v>33734</v>
      </c>
      <c r="R101" t="s">
        <v>663</v>
      </c>
      <c r="S101" t="s">
        <v>699</v>
      </c>
      <c r="T101">
        <v>31410869364</v>
      </c>
      <c r="U101" t="s">
        <v>334</v>
      </c>
      <c r="V101" t="s">
        <v>700</v>
      </c>
      <c r="W101" t="s">
        <v>179</v>
      </c>
      <c r="X101" t="s">
        <v>92</v>
      </c>
      <c r="Y101">
        <v>12</v>
      </c>
      <c r="Z101">
        <v>2018000104</v>
      </c>
      <c r="AA101">
        <v>2018000169</v>
      </c>
      <c r="AB101" s="18">
        <v>43116</v>
      </c>
      <c r="AF101" t="s">
        <v>686</v>
      </c>
      <c r="AG101">
        <v>2018000126</v>
      </c>
      <c r="AH101">
        <v>2018000269</v>
      </c>
      <c r="AI101">
        <v>201800414</v>
      </c>
      <c r="AJ101">
        <v>2018000619</v>
      </c>
      <c r="AK101">
        <v>2018000764</v>
      </c>
      <c r="AL101">
        <v>2018000945</v>
      </c>
      <c r="AM101">
        <v>2018001102</v>
      </c>
      <c r="AN101">
        <v>2018001259</v>
      </c>
      <c r="AO101">
        <v>2018001430</v>
      </c>
      <c r="AP101">
        <v>2018001604</v>
      </c>
      <c r="AQ101">
        <v>2018001810</v>
      </c>
      <c r="AR101">
        <v>2018001949</v>
      </c>
      <c r="AW101">
        <v>22330187</v>
      </c>
      <c r="AX101">
        <v>1</v>
      </c>
      <c r="AY101">
        <v>238</v>
      </c>
      <c r="AZ101" s="18">
        <v>43102</v>
      </c>
      <c r="BA101" s="18">
        <v>43585</v>
      </c>
      <c r="BB101">
        <v>25</v>
      </c>
    </row>
    <row r="102" spans="1:54" x14ac:dyDescent="0.25">
      <c r="A102">
        <v>109</v>
      </c>
      <c r="B102" t="s">
        <v>412</v>
      </c>
      <c r="C102" t="s">
        <v>717</v>
      </c>
      <c r="D102" t="s">
        <v>62</v>
      </c>
      <c r="E102" t="s">
        <v>31</v>
      </c>
      <c r="F102" t="s">
        <v>413</v>
      </c>
      <c r="G102" t="s">
        <v>414</v>
      </c>
      <c r="H102">
        <v>1077085915</v>
      </c>
      <c r="I102" t="s">
        <v>863</v>
      </c>
      <c r="J102">
        <v>333840</v>
      </c>
      <c r="K102" s="5">
        <v>17025840</v>
      </c>
      <c r="L102" t="s">
        <v>415</v>
      </c>
      <c r="M102" s="18">
        <v>43125</v>
      </c>
      <c r="N102" s="18">
        <v>43125</v>
      </c>
      <c r="O102" s="18">
        <v>43434</v>
      </c>
      <c r="P102">
        <v>25</v>
      </c>
      <c r="Q102" s="18">
        <v>33803</v>
      </c>
      <c r="R102" t="s">
        <v>663</v>
      </c>
      <c r="S102" t="s">
        <v>718</v>
      </c>
      <c r="T102">
        <v>3124898103</v>
      </c>
      <c r="U102" t="s">
        <v>126</v>
      </c>
      <c r="V102" t="s">
        <v>719</v>
      </c>
      <c r="W102" t="s">
        <v>478</v>
      </c>
      <c r="X102" t="s">
        <v>92</v>
      </c>
      <c r="Y102">
        <v>10</v>
      </c>
      <c r="Z102">
        <v>2018000216</v>
      </c>
      <c r="AA102">
        <v>2018000201</v>
      </c>
      <c r="AB102" s="18">
        <v>43125</v>
      </c>
      <c r="AC102">
        <v>1669200</v>
      </c>
      <c r="AD102">
        <v>2018000620</v>
      </c>
      <c r="AE102">
        <v>2018000624</v>
      </c>
      <c r="AF102" t="s">
        <v>301</v>
      </c>
      <c r="AG102">
        <v>2018000132</v>
      </c>
      <c r="AI102">
        <v>201800410</v>
      </c>
      <c r="AJ102">
        <v>2018000624</v>
      </c>
      <c r="AK102">
        <v>2018000767</v>
      </c>
      <c r="AL102">
        <v>2018000949</v>
      </c>
      <c r="AN102">
        <v>2018001263</v>
      </c>
      <c r="AO102">
        <v>2018001434</v>
      </c>
      <c r="AP102">
        <v>2018001606</v>
      </c>
      <c r="AQ102">
        <v>2018001815</v>
      </c>
      <c r="AR102">
        <v>2018001953</v>
      </c>
      <c r="AW102">
        <v>18695040</v>
      </c>
      <c r="AX102">
        <v>1</v>
      </c>
      <c r="AY102">
        <v>200</v>
      </c>
      <c r="AZ102" s="18">
        <v>43124</v>
      </c>
      <c r="BA102" s="18">
        <v>43585</v>
      </c>
      <c r="BB102">
        <v>26</v>
      </c>
    </row>
    <row r="103" spans="1:54" x14ac:dyDescent="0.25">
      <c r="A103">
        <v>102</v>
      </c>
      <c r="B103" t="s">
        <v>383</v>
      </c>
      <c r="C103" t="s">
        <v>383</v>
      </c>
      <c r="D103" t="s">
        <v>62</v>
      </c>
      <c r="E103" t="s">
        <v>31</v>
      </c>
      <c r="F103" t="s">
        <v>384</v>
      </c>
      <c r="G103" t="s">
        <v>385</v>
      </c>
      <c r="H103">
        <v>1070985108</v>
      </c>
      <c r="I103" t="s">
        <v>863</v>
      </c>
      <c r="J103">
        <v>389480</v>
      </c>
      <c r="K103" s="5">
        <v>18750680</v>
      </c>
      <c r="L103">
        <v>1669200</v>
      </c>
      <c r="M103" s="18">
        <v>43125</v>
      </c>
      <c r="N103" s="18">
        <v>43125</v>
      </c>
      <c r="O103" s="18">
        <v>43465</v>
      </c>
      <c r="P103">
        <v>20</v>
      </c>
      <c r="Q103" s="18">
        <v>35947</v>
      </c>
      <c r="R103" t="s">
        <v>332</v>
      </c>
      <c r="S103" t="s">
        <v>704</v>
      </c>
      <c r="T103">
        <v>3123584398</v>
      </c>
      <c r="U103" t="s">
        <v>334</v>
      </c>
      <c r="V103" t="s">
        <v>705</v>
      </c>
      <c r="W103" t="s">
        <v>179</v>
      </c>
      <c r="X103" t="s">
        <v>92</v>
      </c>
      <c r="Y103">
        <v>12</v>
      </c>
      <c r="Z103">
        <v>2018000200</v>
      </c>
      <c r="AA103">
        <v>201800197</v>
      </c>
      <c r="AB103" s="18">
        <v>43125</v>
      </c>
      <c r="AF103" t="s">
        <v>686</v>
      </c>
      <c r="AG103">
        <v>2018000133</v>
      </c>
      <c r="AH103">
        <v>2018000274</v>
      </c>
      <c r="AI103">
        <v>2018000413</v>
      </c>
      <c r="AJ103">
        <v>2018000620</v>
      </c>
      <c r="AK103">
        <v>2018000774</v>
      </c>
      <c r="AL103">
        <v>2018000946</v>
      </c>
      <c r="AM103">
        <v>2018001103</v>
      </c>
      <c r="AN103">
        <v>2018001260</v>
      </c>
      <c r="AO103">
        <v>2018001432</v>
      </c>
      <c r="AP103">
        <v>2018001610</v>
      </c>
      <c r="AQ103">
        <v>2018001812</v>
      </c>
      <c r="AR103">
        <v>2018001951</v>
      </c>
      <c r="AW103">
        <v>18750680</v>
      </c>
      <c r="AX103">
        <v>1</v>
      </c>
      <c r="AY103">
        <v>233</v>
      </c>
      <c r="AZ103" s="18">
        <v>43102</v>
      </c>
      <c r="BA103" s="18">
        <v>43585</v>
      </c>
      <c r="BB103">
        <v>26</v>
      </c>
    </row>
    <row r="104" spans="1:54" x14ac:dyDescent="0.25">
      <c r="A104">
        <v>103</v>
      </c>
      <c r="B104" t="s">
        <v>388</v>
      </c>
      <c r="C104" t="s">
        <v>388</v>
      </c>
      <c r="D104" t="s">
        <v>62</v>
      </c>
      <c r="E104" t="s">
        <v>31</v>
      </c>
      <c r="F104" t="s">
        <v>389</v>
      </c>
      <c r="G104" t="s">
        <v>390</v>
      </c>
      <c r="H104">
        <v>52268522</v>
      </c>
      <c r="I104" t="s">
        <v>863</v>
      </c>
      <c r="J104">
        <v>37390080</v>
      </c>
      <c r="K104" s="5">
        <v>37390080</v>
      </c>
      <c r="M104" s="18">
        <v>43125</v>
      </c>
      <c r="N104" s="18">
        <v>43125</v>
      </c>
      <c r="O104" s="18">
        <v>43465</v>
      </c>
      <c r="P104">
        <v>40</v>
      </c>
      <c r="Q104" s="18">
        <v>28141</v>
      </c>
      <c r="R104" t="s">
        <v>332</v>
      </c>
      <c r="S104" t="s">
        <v>706</v>
      </c>
      <c r="T104">
        <v>3103216066</v>
      </c>
      <c r="U104" t="s">
        <v>87</v>
      </c>
      <c r="V104" t="s">
        <v>707</v>
      </c>
      <c r="W104" t="s">
        <v>179</v>
      </c>
      <c r="X104" t="s">
        <v>92</v>
      </c>
      <c r="Y104">
        <v>12</v>
      </c>
      <c r="Z104">
        <v>2018000211</v>
      </c>
      <c r="AA104">
        <v>2018000195</v>
      </c>
      <c r="AB104" s="18">
        <v>43125</v>
      </c>
      <c r="AF104" t="s">
        <v>686</v>
      </c>
      <c r="AG104">
        <v>2018000054</v>
      </c>
      <c r="AH104">
        <v>2018000301</v>
      </c>
      <c r="AI104">
        <v>2018000370</v>
      </c>
      <c r="AJ104">
        <v>2018000621</v>
      </c>
      <c r="AK104">
        <v>2018000765</v>
      </c>
      <c r="AL104">
        <v>2018000947</v>
      </c>
      <c r="AM104">
        <v>2018001104</v>
      </c>
      <c r="AN104">
        <v>2018001261</v>
      </c>
      <c r="AO104">
        <v>2018001433</v>
      </c>
      <c r="AP104">
        <v>2018001609</v>
      </c>
      <c r="AQ104">
        <v>2018001813</v>
      </c>
      <c r="AR104">
        <v>2018001952</v>
      </c>
      <c r="AW104">
        <v>37390080</v>
      </c>
      <c r="AX104">
        <v>1</v>
      </c>
      <c r="AY104">
        <v>218</v>
      </c>
      <c r="AZ104" s="18">
        <v>43123</v>
      </c>
      <c r="BA104" s="18">
        <v>43585</v>
      </c>
      <c r="BB104">
        <v>26</v>
      </c>
    </row>
    <row r="105" spans="1:54" x14ac:dyDescent="0.25">
      <c r="A105">
        <v>104</v>
      </c>
      <c r="B105" t="s">
        <v>391</v>
      </c>
      <c r="C105" t="s">
        <v>391</v>
      </c>
      <c r="D105" t="s">
        <v>201</v>
      </c>
      <c r="E105" t="s">
        <v>31</v>
      </c>
      <c r="F105" t="s">
        <v>392</v>
      </c>
      <c r="G105" t="s">
        <v>396</v>
      </c>
      <c r="H105">
        <v>1072641768</v>
      </c>
      <c r="I105" t="s">
        <v>863</v>
      </c>
      <c r="J105">
        <v>10126480</v>
      </c>
      <c r="K105" s="5">
        <v>10126480</v>
      </c>
      <c r="M105" s="18">
        <v>43125</v>
      </c>
      <c r="N105" s="18">
        <v>43125</v>
      </c>
      <c r="O105" s="18">
        <v>43235</v>
      </c>
      <c r="R105" t="s">
        <v>350</v>
      </c>
      <c r="S105" t="s">
        <v>708</v>
      </c>
      <c r="W105" t="s">
        <v>179</v>
      </c>
      <c r="X105" t="s">
        <v>92</v>
      </c>
      <c r="Y105">
        <v>4</v>
      </c>
      <c r="AF105" t="s">
        <v>709</v>
      </c>
      <c r="AG105">
        <v>2018000127</v>
      </c>
      <c r="AH105">
        <v>2018000267</v>
      </c>
      <c r="AI105">
        <v>201800412</v>
      </c>
      <c r="AJ105">
        <v>2018000622</v>
      </c>
      <c r="AK105">
        <v>2018000795</v>
      </c>
      <c r="AW105">
        <v>10126480</v>
      </c>
      <c r="AX105">
        <v>1</v>
      </c>
      <c r="AY105">
        <v>141</v>
      </c>
      <c r="AZ105" s="18">
        <v>43125</v>
      </c>
      <c r="BA105" s="18">
        <v>43235</v>
      </c>
      <c r="BB105">
        <v>25</v>
      </c>
    </row>
    <row r="106" spans="1:54" x14ac:dyDescent="0.25">
      <c r="A106">
        <v>105</v>
      </c>
      <c r="B106" t="s">
        <v>397</v>
      </c>
      <c r="C106" t="s">
        <v>710</v>
      </c>
      <c r="D106" t="s">
        <v>62</v>
      </c>
      <c r="E106" t="s">
        <v>141</v>
      </c>
      <c r="F106" t="s">
        <v>398</v>
      </c>
      <c r="G106" t="s">
        <v>399</v>
      </c>
      <c r="H106">
        <v>9000105111</v>
      </c>
      <c r="I106" t="s">
        <v>863</v>
      </c>
      <c r="J106">
        <v>80000000</v>
      </c>
      <c r="K106" s="5">
        <v>80000000</v>
      </c>
      <c r="M106" s="18">
        <v>43125</v>
      </c>
      <c r="N106" s="18">
        <v>43125</v>
      </c>
      <c r="O106" s="18">
        <v>43206</v>
      </c>
      <c r="S106" t="s">
        <v>711</v>
      </c>
      <c r="T106">
        <v>3102739836</v>
      </c>
      <c r="W106" t="s">
        <v>712</v>
      </c>
      <c r="X106" t="s">
        <v>92</v>
      </c>
      <c r="Y106">
        <v>3</v>
      </c>
      <c r="Z106">
        <v>2018000201</v>
      </c>
      <c r="AA106">
        <v>2017000198</v>
      </c>
      <c r="AB106" s="18">
        <v>43125</v>
      </c>
      <c r="AF106" t="s">
        <v>301</v>
      </c>
      <c r="AJ106">
        <v>2018000505</v>
      </c>
      <c r="AW106">
        <v>80000000</v>
      </c>
      <c r="AX106">
        <v>1</v>
      </c>
      <c r="AY106">
        <v>81</v>
      </c>
      <c r="AZ106" s="18">
        <v>43123</v>
      </c>
      <c r="BA106" s="18">
        <v>43574</v>
      </c>
      <c r="BB106">
        <v>25</v>
      </c>
    </row>
    <row r="107" spans="1:54" x14ac:dyDescent="0.25">
      <c r="A107">
        <v>106</v>
      </c>
      <c r="B107" t="s">
        <v>400</v>
      </c>
      <c r="C107" t="s">
        <v>400</v>
      </c>
      <c r="D107" t="s">
        <v>62</v>
      </c>
      <c r="E107" t="s">
        <v>31</v>
      </c>
      <c r="F107" t="s">
        <v>401</v>
      </c>
      <c r="G107" t="s">
        <v>402</v>
      </c>
      <c r="H107">
        <v>9010800698</v>
      </c>
      <c r="I107" t="s">
        <v>863</v>
      </c>
      <c r="J107">
        <v>20748000</v>
      </c>
      <c r="K107" s="5">
        <v>20748000</v>
      </c>
      <c r="L107" t="s">
        <v>403</v>
      </c>
      <c r="M107" s="18">
        <v>43125</v>
      </c>
      <c r="N107" s="18">
        <v>43125</v>
      </c>
      <c r="O107" s="18">
        <v>43449</v>
      </c>
      <c r="S107" t="s">
        <v>713</v>
      </c>
      <c r="W107" t="s">
        <v>478</v>
      </c>
      <c r="X107" t="s">
        <v>92</v>
      </c>
      <c r="Y107">
        <v>12</v>
      </c>
      <c r="Z107">
        <v>2018000213</v>
      </c>
      <c r="AA107">
        <v>2018000194</v>
      </c>
      <c r="AB107" s="18">
        <v>43125</v>
      </c>
      <c r="AC107">
        <v>6600000</v>
      </c>
      <c r="AD107">
        <v>2018000568</v>
      </c>
      <c r="AF107" t="s">
        <v>301</v>
      </c>
      <c r="AH107">
        <v>2018000277</v>
      </c>
      <c r="AJ107">
        <v>2018000449</v>
      </c>
      <c r="AK107">
        <v>2018000798</v>
      </c>
      <c r="AL107">
        <v>2018000968</v>
      </c>
      <c r="AM107" t="s">
        <v>714</v>
      </c>
      <c r="AO107">
        <v>2018001447</v>
      </c>
      <c r="AP107">
        <v>2018001619</v>
      </c>
      <c r="AQ107">
        <v>2018001687</v>
      </c>
      <c r="AR107">
        <v>2018001835</v>
      </c>
      <c r="AW107">
        <v>27348000</v>
      </c>
      <c r="AX107">
        <v>1</v>
      </c>
      <c r="AY107">
        <v>220</v>
      </c>
      <c r="AZ107" s="18">
        <v>43123</v>
      </c>
      <c r="BA107" s="18">
        <v>43458</v>
      </c>
      <c r="BB107">
        <v>25</v>
      </c>
    </row>
    <row r="108" spans="1:54" x14ac:dyDescent="0.25">
      <c r="A108">
        <v>107</v>
      </c>
      <c r="B108" t="s">
        <v>404</v>
      </c>
      <c r="C108" t="s">
        <v>404</v>
      </c>
      <c r="D108" t="s">
        <v>62</v>
      </c>
      <c r="E108" t="s">
        <v>141</v>
      </c>
      <c r="F108" t="s">
        <v>405</v>
      </c>
      <c r="G108" t="s">
        <v>406</v>
      </c>
      <c r="H108">
        <v>9001506590</v>
      </c>
      <c r="I108" t="s">
        <v>863</v>
      </c>
      <c r="J108">
        <v>10500000</v>
      </c>
      <c r="K108" s="5">
        <v>35000000</v>
      </c>
      <c r="L108" t="s">
        <v>407</v>
      </c>
      <c r="M108" s="18">
        <v>43125</v>
      </c>
      <c r="N108" s="18">
        <v>43125</v>
      </c>
      <c r="O108" s="18">
        <v>43465</v>
      </c>
      <c r="S108" t="s">
        <v>715</v>
      </c>
      <c r="W108" t="s">
        <v>478</v>
      </c>
      <c r="X108" t="s">
        <v>92</v>
      </c>
      <c r="Y108">
        <v>12</v>
      </c>
      <c r="Z108">
        <v>2018000220</v>
      </c>
      <c r="AA108">
        <v>2018000200</v>
      </c>
      <c r="AB108" s="18">
        <v>43125</v>
      </c>
      <c r="AF108" t="s">
        <v>686</v>
      </c>
      <c r="AL108">
        <v>2018000817</v>
      </c>
      <c r="AP108">
        <v>2018001450</v>
      </c>
      <c r="AW108">
        <v>35000000</v>
      </c>
      <c r="AX108">
        <v>1</v>
      </c>
      <c r="AY108">
        <v>153</v>
      </c>
      <c r="AZ108" s="18">
        <v>43124</v>
      </c>
      <c r="BA108" s="18">
        <v>43465</v>
      </c>
      <c r="BB108">
        <v>25</v>
      </c>
    </row>
    <row r="109" spans="1:54" x14ac:dyDescent="0.25">
      <c r="A109">
        <v>108</v>
      </c>
      <c r="B109" t="s">
        <v>408</v>
      </c>
      <c r="C109" t="s">
        <v>408</v>
      </c>
      <c r="D109" t="s">
        <v>62</v>
      </c>
      <c r="E109" t="s">
        <v>31</v>
      </c>
      <c r="F109" t="s">
        <v>275</v>
      </c>
      <c r="G109" t="s">
        <v>716</v>
      </c>
      <c r="H109">
        <v>53910896</v>
      </c>
      <c r="I109" t="s">
        <v>863</v>
      </c>
      <c r="J109">
        <v>454393</v>
      </c>
      <c r="K109" s="5">
        <v>21875793</v>
      </c>
      <c r="L109" t="s">
        <v>411</v>
      </c>
      <c r="M109" s="18">
        <v>43125</v>
      </c>
      <c r="N109" s="18">
        <v>43125</v>
      </c>
      <c r="O109" s="18">
        <v>43465</v>
      </c>
      <c r="S109" t="s">
        <v>682</v>
      </c>
      <c r="W109" t="s">
        <v>89</v>
      </c>
      <c r="X109" t="s">
        <v>92</v>
      </c>
      <c r="Y109">
        <v>12</v>
      </c>
      <c r="Z109">
        <v>2018000192</v>
      </c>
      <c r="AA109">
        <v>2018000189</v>
      </c>
      <c r="AB109" s="18">
        <v>43125</v>
      </c>
      <c r="AG109">
        <v>2018000130</v>
      </c>
      <c r="AH109">
        <v>201800268</v>
      </c>
      <c r="AI109">
        <v>201800411</v>
      </c>
      <c r="AJ109">
        <v>2018000623</v>
      </c>
      <c r="AK109">
        <v>2018000766</v>
      </c>
      <c r="AL109">
        <v>2018000948</v>
      </c>
      <c r="AM109">
        <v>2018001105</v>
      </c>
      <c r="AN109">
        <v>2018001262</v>
      </c>
      <c r="AO109">
        <v>2018001437</v>
      </c>
      <c r="AP109">
        <v>2018001605</v>
      </c>
      <c r="AQ109">
        <v>2018001814</v>
      </c>
      <c r="AR109">
        <v>2018001704</v>
      </c>
      <c r="AU109">
        <v>2019000647</v>
      </c>
      <c r="AV109">
        <v>2019000693</v>
      </c>
      <c r="AW109">
        <v>21875793</v>
      </c>
      <c r="AX109">
        <v>2</v>
      </c>
      <c r="AY109">
        <v>380</v>
      </c>
      <c r="AZ109" s="18">
        <v>43119</v>
      </c>
      <c r="BA109" s="18">
        <v>43585</v>
      </c>
      <c r="BB109">
        <v>26</v>
      </c>
    </row>
    <row r="111" spans="1:54" x14ac:dyDescent="0.25">
      <c r="K111" s="5">
        <f>SUM(K2:K110)</f>
        <v>5355335970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CONTRATACION</vt:lpstr>
      <vt:lpstr>TIPO DE CONTRATACION</vt:lpstr>
      <vt:lpstr>CONTRATACION POR MES</vt:lpstr>
      <vt:lpstr>% GENERAL</vt:lpstr>
      <vt:lpstr>ADMINISTRATIVA</vt:lpstr>
      <vt:lpstr>OPERATIVA</vt:lpstr>
      <vt:lpstr>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Rodriguez</dc:creator>
  <cp:lastModifiedBy>CAROLINA ORJUELA</cp:lastModifiedBy>
  <dcterms:created xsi:type="dcterms:W3CDTF">2019-11-25T20:38:49Z</dcterms:created>
  <dcterms:modified xsi:type="dcterms:W3CDTF">2019-12-06T03:49:07Z</dcterms:modified>
</cp:coreProperties>
</file>